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defaultThemeVersion="166925"/>
  <mc:AlternateContent xmlns:mc="http://schemas.openxmlformats.org/markup-compatibility/2006">
    <mc:Choice Requires="x15">
      <x15ac:absPath xmlns:x15ac="http://schemas.microsoft.com/office/spreadsheetml/2010/11/ac" url="https://massgov.sharepoint.com/sites/ENE-Workgroup/Emerging_Technology/CPS/DCM Working Group/DCM Development/Circuit List/2025/FINAL - Post to DOER DCM Site/"/>
    </mc:Choice>
  </mc:AlternateContent>
  <xr:revisionPtr revIDLastSave="77" documentId="8_{43E246CE-2F7F-4982-9710-FCCA7058BB3C}" xr6:coauthVersionLast="47" xr6:coauthVersionMax="47" xr10:uidLastSave="{B3B023E4-C81C-407F-9930-8AEB98463767}"/>
  <workbookProtection workbookAlgorithmName="SHA-512" workbookHashValue="+iYzmP1GW0l/I9uKmXOaxGIqu7IVrN1OSgoYNnNLd17K5LuYTlTynqZUQE4Rc5k8FGQ2VY3EBj5ATyPDVhNEcw==" workbookSaltValue="eD8P9NwtHypvWYhGFxpXTw==" workbookSpinCount="100000" lockStructure="1"/>
  <bookViews>
    <workbookView xWindow="1425" yWindow="210" windowWidth="23970" windowHeight="13110" xr2:uid="{EE546885-3D04-4C76-BD63-9811B2F19DBD}"/>
  </bookViews>
  <sheets>
    <sheet name="ARCHIVAL - Eligible Circuits" sheetId="4" r:id="rId1"/>
    <sheet name="ARCHIVAL - Eversource 2024" sheetId="11" r:id="rId2"/>
    <sheet name="ARCHIVAL - National Grid 2024" sheetId="5" r:id="rId3"/>
    <sheet name="ARCHIVAL - Unitil 2024" sheetId="7" r:id="rId4"/>
  </sheets>
  <externalReferences>
    <externalReference r:id="rId5"/>
    <externalReference r:id="rId6"/>
  </externalReferences>
  <definedNames>
    <definedName name="_AMO_UniqueIdentifier" hidden="1">"'a0e28e63-7d44-4cc9-8ddd-491f03eb16fb'"</definedName>
    <definedName name="_xlnm._FilterDatabase" localSheetId="1" hidden="1">'ARCHIVAL - Eversource 2024'!$B$3:$AE$2040</definedName>
    <definedName name="_xlnm._FilterDatabase" localSheetId="2" hidden="1">'ARCHIVAL - National Grid 2024'!$B$3:$AB$1160</definedName>
    <definedName name="_xlnm._FilterDatabase" localSheetId="3" hidden="1">'ARCHIVAL - Unitil 2024'!$A$3:$AF$53</definedName>
    <definedName name="Automation">#REF!</definedName>
    <definedName name="Feeder_Town">#REF!</definedName>
    <definedName name="Loading">#REF!</definedName>
    <definedName name="Reliability_Data">'[1]Reliability Data'!$A:$I</definedName>
    <definedName name="test">'[2]GIS Feeders'!$A$1:$B$65536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5" i="4" l="1"/>
  <c r="V48" i="11"/>
  <c r="F17" i="4"/>
  <c r="F16" i="4"/>
  <c r="U113" i="5"/>
  <c r="AE145" i="11"/>
  <c r="AE155" i="11"/>
  <c r="AE139" i="11"/>
  <c r="AE138" i="11"/>
  <c r="AE143" i="11"/>
  <c r="AE130" i="11"/>
  <c r="AE120" i="11"/>
  <c r="AE157" i="11"/>
  <c r="AE98" i="11"/>
  <c r="AE162" i="11"/>
  <c r="AE37" i="11"/>
  <c r="AE4" i="11"/>
  <c r="AE136" i="11"/>
  <c r="AE127" i="11"/>
  <c r="AE75" i="11"/>
  <c r="AE81" i="11"/>
  <c r="AE107" i="11"/>
  <c r="AE153" i="11"/>
  <c r="AE149" i="11"/>
  <c r="AE97" i="11"/>
  <c r="AE106" i="11"/>
  <c r="AE141" i="11"/>
  <c r="AE161" i="11"/>
  <c r="AE96" i="11"/>
  <c r="AE87" i="11"/>
  <c r="AE80" i="11"/>
  <c r="AE137" i="11"/>
  <c r="AE165" i="11"/>
  <c r="AE94" i="11"/>
  <c r="AE133" i="11"/>
  <c r="AE156" i="11"/>
  <c r="AE144" i="11"/>
  <c r="AE163" i="11"/>
  <c r="AE116" i="11"/>
  <c r="AE148" i="11"/>
  <c r="AE126" i="11"/>
  <c r="AE100" i="11"/>
  <c r="AE29" i="11"/>
  <c r="AE118" i="11"/>
  <c r="AE15" i="11"/>
  <c r="AE112" i="11"/>
  <c r="AE152" i="11"/>
  <c r="AE79" i="11"/>
  <c r="AE85" i="11"/>
  <c r="AE108" i="11"/>
  <c r="AE70" i="11"/>
  <c r="AE125" i="11"/>
  <c r="AE88" i="11"/>
  <c r="AE146" i="11"/>
  <c r="AE160" i="11"/>
  <c r="AE78" i="11"/>
  <c r="AE90" i="11"/>
  <c r="AE134" i="11"/>
  <c r="AE6" i="11"/>
  <c r="AE124" i="11"/>
  <c r="AE167" i="11"/>
  <c r="AE135" i="11"/>
  <c r="AE150" i="11"/>
  <c r="AE92" i="11"/>
  <c r="AE159" i="11"/>
  <c r="AE117" i="11"/>
  <c r="AE11" i="11"/>
  <c r="AE99" i="11"/>
  <c r="AE95" i="11"/>
  <c r="AE35" i="11"/>
  <c r="AE140" i="11"/>
  <c r="AE22" i="11"/>
  <c r="AE119" i="11"/>
  <c r="AE169" i="11"/>
  <c r="AE14" i="11"/>
  <c r="AE104" i="11"/>
  <c r="AE102" i="11"/>
  <c r="AE25" i="11"/>
  <c r="AE16" i="11"/>
  <c r="AE7" i="11"/>
  <c r="AE63" i="11"/>
  <c r="AE48" i="11"/>
  <c r="AE129" i="11"/>
  <c r="AE17" i="11"/>
  <c r="AE64" i="11"/>
  <c r="AE65" i="11"/>
  <c r="AE49" i="11"/>
  <c r="AE60" i="11"/>
  <c r="AE110" i="11"/>
  <c r="AE131" i="11"/>
  <c r="AE93" i="11"/>
  <c r="AE151" i="11"/>
  <c r="AE109" i="11"/>
  <c r="AE114" i="11"/>
  <c r="AE66" i="11"/>
  <c r="AE41" i="11"/>
  <c r="AE86" i="11"/>
  <c r="AE111" i="11"/>
  <c r="AE132" i="11"/>
  <c r="AE56" i="11"/>
  <c r="AE82" i="11"/>
  <c r="AE168" i="11"/>
  <c r="AE50" i="11"/>
  <c r="AE57" i="11"/>
  <c r="AE32" i="11"/>
  <c r="AE101" i="11"/>
  <c r="AE121" i="11"/>
  <c r="AE28" i="11"/>
  <c r="AE122" i="11"/>
  <c r="AE9" i="11"/>
  <c r="AE8" i="11"/>
  <c r="AE103" i="11"/>
  <c r="AE76" i="11"/>
  <c r="AE154" i="11"/>
  <c r="AE61" i="11"/>
  <c r="AE83" i="11"/>
  <c r="AE58" i="11"/>
  <c r="AE91" i="11"/>
  <c r="AE38" i="11"/>
  <c r="AE164" i="11"/>
  <c r="AE34" i="11"/>
  <c r="AE69" i="11"/>
  <c r="AE59" i="11"/>
  <c r="AE53" i="11"/>
  <c r="AE62" i="11"/>
  <c r="AE26" i="11"/>
  <c r="AE10" i="11"/>
  <c r="AE89" i="11"/>
  <c r="AE72" i="11"/>
  <c r="AE84" i="11"/>
  <c r="AE20" i="11"/>
  <c r="AE142" i="11"/>
  <c r="AE115" i="11"/>
  <c r="AE123" i="11"/>
  <c r="AE158" i="11"/>
  <c r="AE19" i="11"/>
  <c r="AE27" i="11"/>
  <c r="AE105" i="11"/>
  <c r="AE74" i="11"/>
  <c r="AE43" i="11"/>
  <c r="AE51" i="11"/>
  <c r="AE52" i="11"/>
  <c r="AE113" i="11"/>
  <c r="AE23" i="11"/>
  <c r="AE5" i="11"/>
  <c r="AE77" i="11"/>
  <c r="AE73" i="11"/>
  <c r="AE12" i="11"/>
  <c r="AE47" i="11"/>
  <c r="AE128" i="11"/>
  <c r="AE44" i="11"/>
  <c r="AE31" i="11"/>
  <c r="AE39" i="11"/>
  <c r="AE68" i="11"/>
  <c r="AE45" i="11"/>
  <c r="AE42" i="11"/>
  <c r="AE67" i="11"/>
  <c r="AE18" i="11"/>
  <c r="AE40" i="11"/>
  <c r="AE55" i="11"/>
  <c r="AE46" i="11"/>
  <c r="AE36" i="11"/>
  <c r="AE71" i="11"/>
  <c r="AE21" i="11"/>
  <c r="AE13" i="11"/>
  <c r="AE24" i="11"/>
  <c r="AE147" i="11"/>
  <c r="AE33" i="11"/>
  <c r="AE166" i="11"/>
  <c r="AE30" i="11"/>
  <c r="AE54" i="11"/>
  <c r="X174" i="11"/>
  <c r="X644" i="11"/>
  <c r="X739" i="11"/>
  <c r="X1081" i="11"/>
  <c r="X1763" i="11"/>
  <c r="X74" i="11"/>
  <c r="X1187" i="11"/>
  <c r="X1987" i="11"/>
  <c r="X883" i="11"/>
  <c r="X984" i="11"/>
  <c r="X905" i="11"/>
  <c r="X816" i="11"/>
  <c r="X20" i="11"/>
  <c r="X998" i="11"/>
  <c r="X1852" i="11"/>
  <c r="X1229" i="11"/>
  <c r="X710" i="11"/>
  <c r="X1581" i="11"/>
  <c r="X1928" i="11"/>
  <c r="X1493" i="11"/>
  <c r="X1921" i="11"/>
  <c r="X1542" i="11"/>
  <c r="X1540" i="11"/>
  <c r="X1561" i="11"/>
  <c r="X80" i="11"/>
  <c r="X1641" i="11"/>
  <c r="X1998" i="11"/>
  <c r="X1113" i="11"/>
  <c r="X217" i="11"/>
  <c r="X218" i="11"/>
  <c r="X874" i="11"/>
  <c r="X1678" i="11"/>
  <c r="X1099" i="11"/>
  <c r="X77" i="11"/>
  <c r="X1082" i="11"/>
  <c r="X1139" i="11"/>
  <c r="X1625" i="11"/>
  <c r="X1999" i="11"/>
  <c r="X665" i="11"/>
  <c r="X564" i="11"/>
  <c r="X771" i="11"/>
  <c r="X1861" i="11"/>
  <c r="X89" i="11"/>
  <c r="X713" i="11"/>
  <c r="X125" i="11"/>
  <c r="X575" i="11"/>
  <c r="X1302" i="11"/>
  <c r="X219" i="11"/>
  <c r="X220" i="11"/>
  <c r="X1645" i="11"/>
  <c r="X1938" i="11"/>
  <c r="X1675" i="11"/>
  <c r="X1811" i="11"/>
  <c r="X824" i="11"/>
  <c r="X221" i="11"/>
  <c r="X784" i="11"/>
  <c r="X852" i="11"/>
  <c r="X774" i="11"/>
  <c r="X1201" i="11"/>
  <c r="X813" i="11"/>
  <c r="X1473" i="11"/>
  <c r="X1723" i="11"/>
  <c r="X831" i="11"/>
  <c r="X920" i="11"/>
  <c r="X145" i="11"/>
  <c r="X138" i="11"/>
  <c r="X1361" i="11"/>
  <c r="X693" i="11"/>
  <c r="X1282" i="11"/>
  <c r="X1182" i="11"/>
  <c r="X222" i="11"/>
  <c r="X1509" i="11"/>
  <c r="X785" i="11"/>
  <c r="X629" i="11"/>
  <c r="X223" i="11"/>
  <c r="X1694" i="11"/>
  <c r="X1335" i="11"/>
  <c r="X612" i="11"/>
  <c r="X758" i="11"/>
  <c r="X611" i="11"/>
  <c r="X743" i="11"/>
  <c r="X1783" i="11"/>
  <c r="X1100" i="11"/>
  <c r="X1919" i="11"/>
  <c r="X1875" i="11"/>
  <c r="X1622" i="11"/>
  <c r="X170" i="11"/>
  <c r="X1005" i="11"/>
  <c r="X224" i="11"/>
  <c r="X1028" i="11"/>
  <c r="X1745" i="11"/>
  <c r="X1687" i="11"/>
  <c r="X1594" i="11"/>
  <c r="X171" i="11"/>
  <c r="X1957" i="11"/>
  <c r="X956" i="11"/>
  <c r="X1658" i="11"/>
  <c r="X1121" i="11"/>
  <c r="X1706" i="11"/>
  <c r="X225" i="11"/>
  <c r="X1532" i="11"/>
  <c r="X48" i="11"/>
  <c r="X654" i="11"/>
  <c r="X790" i="11"/>
  <c r="X97" i="11"/>
  <c r="X673" i="11"/>
  <c r="X1400" i="11"/>
  <c r="X66" i="11"/>
  <c r="X172" i="11"/>
  <c r="X807" i="11"/>
  <c r="X1900" i="11"/>
  <c r="X226" i="11"/>
  <c r="X1967" i="11"/>
  <c r="X1968" i="11"/>
  <c r="X173" i="11"/>
  <c r="X752" i="11"/>
  <c r="X227" i="11"/>
  <c r="X1254" i="11"/>
  <c r="X936" i="11"/>
  <c r="X1199" i="11"/>
  <c r="X1654" i="11"/>
  <c r="X982" i="11"/>
  <c r="X1125" i="11"/>
  <c r="X565" i="11"/>
  <c r="X1960" i="11"/>
  <c r="X228" i="11"/>
  <c r="X1762" i="11"/>
  <c r="X1517" i="11"/>
  <c r="X1720" i="11"/>
  <c r="X1990" i="11"/>
  <c r="X1336" i="11"/>
  <c r="X855" i="11"/>
  <c r="X1463" i="11"/>
  <c r="X1527" i="11"/>
  <c r="X1242" i="11"/>
  <c r="X229" i="11"/>
  <c r="X1652" i="11"/>
  <c r="X738" i="11"/>
  <c r="X958" i="11"/>
  <c r="X649" i="11"/>
  <c r="X1263" i="11"/>
  <c r="X906" i="11"/>
  <c r="X230" i="11"/>
  <c r="X867" i="11"/>
  <c r="X1222" i="11"/>
  <c r="X1738" i="11"/>
  <c r="X1739" i="11"/>
  <c r="X231" i="11"/>
  <c r="X1791" i="11"/>
  <c r="X1628" i="11"/>
  <c r="X1103" i="11"/>
  <c r="X1352" i="11"/>
  <c r="X1396" i="11"/>
  <c r="X1733" i="11"/>
  <c r="X1777" i="11"/>
  <c r="X1751" i="11"/>
  <c r="X777" i="11"/>
  <c r="X1434" i="11"/>
  <c r="X1888" i="11"/>
  <c r="X1876" i="11"/>
  <c r="X232" i="11"/>
  <c r="X776" i="11"/>
  <c r="X233" i="11"/>
  <c r="X1914" i="11"/>
  <c r="X234" i="11"/>
  <c r="X1417" i="11"/>
  <c r="X2000" i="11"/>
  <c r="X235" i="11"/>
  <c r="X1867" i="11"/>
  <c r="X236" i="11"/>
  <c r="X1864" i="11"/>
  <c r="X550" i="11"/>
  <c r="X175" i="11"/>
  <c r="X99" i="11"/>
  <c r="X1901" i="11"/>
  <c r="X29" i="11"/>
  <c r="X1827" i="11"/>
  <c r="X1820" i="11"/>
  <c r="X1669" i="11"/>
  <c r="X1709" i="11"/>
  <c r="X237" i="11"/>
  <c r="X238" i="11"/>
  <c r="X2001" i="11"/>
  <c r="X239" i="11"/>
  <c r="X2002" i="11"/>
  <c r="X1712" i="11"/>
  <c r="X1101" i="11"/>
  <c r="X240" i="11"/>
  <c r="X810" i="11"/>
  <c r="X551" i="11"/>
  <c r="X98" i="11"/>
  <c r="X1325" i="11"/>
  <c r="X723" i="11"/>
  <c r="X1929" i="11"/>
  <c r="X837" i="11"/>
  <c r="X32" i="11"/>
  <c r="X559" i="11"/>
  <c r="X55" i="11"/>
  <c r="X566" i="11"/>
  <c r="X902" i="11"/>
  <c r="X578" i="11"/>
  <c r="X1617" i="11"/>
  <c r="X241" i="11"/>
  <c r="X614" i="11"/>
  <c r="X699" i="11"/>
  <c r="X709" i="11"/>
  <c r="X625" i="11"/>
  <c r="X124" i="11"/>
  <c r="X1307" i="11"/>
  <c r="X1164" i="11"/>
  <c r="X1409" i="11"/>
  <c r="X943" i="11"/>
  <c r="X1073" i="11"/>
  <c r="X1894" i="11"/>
  <c r="X176" i="11"/>
  <c r="X242" i="11"/>
  <c r="X243" i="11"/>
  <c r="X1958" i="11"/>
  <c r="X244" i="11"/>
  <c r="X1727" i="11"/>
  <c r="X1721" i="11"/>
  <c r="X1944" i="11"/>
  <c r="X1494" i="11"/>
  <c r="X1782" i="11"/>
  <c r="X1159" i="11"/>
  <c r="X245" i="11"/>
  <c r="X246" i="11"/>
  <c r="X1534" i="11"/>
  <c r="X1490" i="11"/>
  <c r="X1911" i="11"/>
  <c r="X1906" i="11"/>
  <c r="X1157" i="11"/>
  <c r="X1769" i="11"/>
  <c r="X1790" i="11"/>
  <c r="X1050" i="11"/>
  <c r="X840" i="11"/>
  <c r="X702" i="11"/>
  <c r="X1668" i="11"/>
  <c r="X247" i="11"/>
  <c r="X248" i="11"/>
  <c r="X249" i="11"/>
  <c r="X668" i="11"/>
  <c r="X1105" i="11"/>
  <c r="X1671" i="11"/>
  <c r="X250" i="11"/>
  <c r="X1854" i="11"/>
  <c r="X1902" i="11"/>
  <c r="X251" i="11"/>
  <c r="X252" i="11"/>
  <c r="X1356" i="11"/>
  <c r="X253" i="11"/>
  <c r="X254" i="11"/>
  <c r="X607" i="11"/>
  <c r="X574" i="11"/>
  <c r="X692" i="11"/>
  <c r="X1857" i="11"/>
  <c r="X255" i="11"/>
  <c r="X148" i="11"/>
  <c r="X800" i="11"/>
  <c r="X1632" i="11"/>
  <c r="X1020" i="11"/>
  <c r="X110" i="11"/>
  <c r="X632" i="11"/>
  <c r="X1771" i="11"/>
  <c r="X1778" i="11"/>
  <c r="X1316" i="11"/>
  <c r="X1926" i="11"/>
  <c r="X1662" i="11"/>
  <c r="X1851" i="11"/>
  <c r="X1022" i="11"/>
  <c r="X157" i="11"/>
  <c r="X256" i="11"/>
  <c r="X257" i="11"/>
  <c r="X258" i="11"/>
  <c r="X88" i="11"/>
  <c r="X1196" i="11"/>
  <c r="X14" i="11"/>
  <c r="X1314" i="11"/>
  <c r="X1173" i="11"/>
  <c r="X1376" i="11"/>
  <c r="X652" i="11"/>
  <c r="X1214" i="11"/>
  <c r="X1489" i="11"/>
  <c r="X1150" i="11"/>
  <c r="X961" i="11"/>
  <c r="X259" i="11"/>
  <c r="X944" i="11"/>
  <c r="X1879" i="11"/>
  <c r="X2003" i="11"/>
  <c r="X1454" i="11"/>
  <c r="X1976" i="11"/>
  <c r="X695" i="11"/>
  <c r="X2004" i="11"/>
  <c r="X1040" i="11"/>
  <c r="X2005" i="11"/>
  <c r="X1881" i="11"/>
  <c r="X260" i="11"/>
  <c r="X1026" i="11"/>
  <c r="X842" i="11"/>
  <c r="X993" i="11"/>
  <c r="X57" i="11"/>
  <c r="X261" i="11"/>
  <c r="X262" i="11"/>
  <c r="X263" i="11"/>
  <c r="X264" i="11"/>
  <c r="X265" i="11"/>
  <c r="X266" i="11"/>
  <c r="X1935" i="11"/>
  <c r="X1611" i="11"/>
  <c r="X1711" i="11"/>
  <c r="X1461" i="11"/>
  <c r="X177" i="11"/>
  <c r="X267" i="11"/>
  <c r="X268" i="11"/>
  <c r="X269" i="11"/>
  <c r="X178" i="11"/>
  <c r="X1829" i="11"/>
  <c r="X1646" i="11"/>
  <c r="X1481" i="11"/>
  <c r="X1934" i="11"/>
  <c r="X270" i="11"/>
  <c r="X271" i="11"/>
  <c r="X272" i="11"/>
  <c r="X720" i="11"/>
  <c r="X160" i="11"/>
  <c r="X1267" i="11"/>
  <c r="X762" i="11"/>
  <c r="X858" i="11"/>
  <c r="X1106" i="11"/>
  <c r="X928" i="11"/>
  <c r="X159" i="11"/>
  <c r="X1066" i="11"/>
  <c r="X792" i="11"/>
  <c r="X93" i="11"/>
  <c r="X163" i="11"/>
  <c r="X1895" i="11"/>
  <c r="X1785" i="11"/>
  <c r="X1126" i="11"/>
  <c r="X1963" i="11"/>
  <c r="X1859" i="11"/>
  <c r="X1786" i="11"/>
  <c r="X179" i="11"/>
  <c r="X1231" i="11"/>
  <c r="X1111" i="11"/>
  <c r="X1834" i="11"/>
  <c r="X1812" i="11"/>
  <c r="X273" i="11"/>
  <c r="X274" i="11"/>
  <c r="X1240" i="11"/>
  <c r="X1464" i="11"/>
  <c r="X681" i="11"/>
  <c r="X275" i="11"/>
  <c r="X276" i="11"/>
  <c r="X1188" i="11"/>
  <c r="X918" i="11"/>
  <c r="X1167" i="11"/>
  <c r="X277" i="11"/>
  <c r="X922" i="11"/>
  <c r="X1736" i="11"/>
  <c r="X1385" i="11"/>
  <c r="X602" i="11"/>
  <c r="X1293" i="11"/>
  <c r="X1395" i="11"/>
  <c r="X1391" i="11"/>
  <c r="X139" i="11"/>
  <c r="X735" i="11"/>
  <c r="X586" i="11"/>
  <c r="X2006" i="11"/>
  <c r="X1212" i="11"/>
  <c r="X2007" i="11"/>
  <c r="X278" i="11"/>
  <c r="X911" i="11"/>
  <c r="X1835" i="11"/>
  <c r="X118" i="11"/>
  <c r="X1119" i="11"/>
  <c r="X1849" i="11"/>
  <c r="X2008" i="11"/>
  <c r="X1779" i="11"/>
  <c r="X279" i="11"/>
  <c r="X280" i="11"/>
  <c r="X1700" i="11"/>
  <c r="X980" i="11"/>
  <c r="X100" i="11"/>
  <c r="X870" i="11"/>
  <c r="X894" i="11"/>
  <c r="X1813" i="11"/>
  <c r="X1529" i="11"/>
  <c r="X1758" i="11"/>
  <c r="X1930" i="11"/>
  <c r="X281" i="11"/>
  <c r="X1505" i="11"/>
  <c r="X1329" i="11"/>
  <c r="X817" i="11"/>
  <c r="X72" i="11"/>
  <c r="X885" i="11"/>
  <c r="X1997" i="11"/>
  <c r="X56" i="11"/>
  <c r="X849" i="11"/>
  <c r="X750" i="11"/>
  <c r="X1297" i="11"/>
  <c r="X282" i="11"/>
  <c r="X94" i="11"/>
  <c r="X955" i="11"/>
  <c r="X1211" i="11"/>
  <c r="X690" i="11"/>
  <c r="X590" i="11"/>
  <c r="X85" i="11"/>
  <c r="X1696" i="11"/>
  <c r="X1701" i="11"/>
  <c r="X283" i="11"/>
  <c r="X284" i="11"/>
  <c r="X1333" i="11"/>
  <c r="X802" i="11"/>
  <c r="X1410" i="11"/>
  <c r="X1112" i="11"/>
  <c r="X1828" i="11"/>
  <c r="X846" i="11"/>
  <c r="X1244" i="11"/>
  <c r="X626" i="11"/>
  <c r="X1487" i="11"/>
  <c r="X599" i="11"/>
  <c r="X46" i="11"/>
  <c r="X164" i="11"/>
  <c r="X1504" i="11"/>
  <c r="X1204" i="11"/>
  <c r="X53" i="11"/>
  <c r="X1024" i="11"/>
  <c r="X1848" i="11"/>
  <c r="X618" i="11"/>
  <c r="X969" i="11"/>
  <c r="X875" i="11"/>
  <c r="X1079" i="11"/>
  <c r="X1498" i="11"/>
  <c r="X114" i="11"/>
  <c r="X698" i="11"/>
  <c r="X1245" i="11"/>
  <c r="X1055" i="11"/>
  <c r="X117" i="11"/>
  <c r="X895" i="11"/>
  <c r="X1673" i="11"/>
  <c r="X845" i="11"/>
  <c r="X839" i="11"/>
  <c r="X149" i="11"/>
  <c r="X573" i="11"/>
  <c r="X1041" i="11"/>
  <c r="X822" i="11"/>
  <c r="X1842" i="11"/>
  <c r="X49" i="11"/>
  <c r="X38" i="11"/>
  <c r="X6" i="11"/>
  <c r="X1021" i="11"/>
  <c r="X285" i="11"/>
  <c r="X286" i="11"/>
  <c r="X1979" i="11"/>
  <c r="X616" i="11"/>
  <c r="X768" i="11"/>
  <c r="X2009" i="11"/>
  <c r="X995" i="11"/>
  <c r="X287" i="11"/>
  <c r="X288" i="11"/>
  <c r="X933" i="11"/>
  <c r="X289" i="11"/>
  <c r="X880" i="11"/>
  <c r="X727" i="11"/>
  <c r="X1083" i="11"/>
  <c r="X2010" i="11"/>
  <c r="X1345" i="11"/>
  <c r="X1950" i="11"/>
  <c r="X1993" i="11"/>
  <c r="X937" i="11"/>
  <c r="X1425" i="11"/>
  <c r="X290" i="11"/>
  <c r="X1996" i="11"/>
  <c r="X1210" i="11"/>
  <c r="X1984" i="11"/>
  <c r="X1286" i="11"/>
  <c r="X1722" i="11"/>
  <c r="X1183" i="11"/>
  <c r="X103" i="11"/>
  <c r="X1578" i="11"/>
  <c r="X1003" i="11"/>
  <c r="X1366" i="11"/>
  <c r="X1821" i="11"/>
  <c r="X1951" i="11"/>
  <c r="X1814" i="11"/>
  <c r="X291" i="11"/>
  <c r="X292" i="11"/>
  <c r="X1597" i="11"/>
  <c r="X293" i="11"/>
  <c r="X294" i="11"/>
  <c r="X295" i="11"/>
  <c r="X1899" i="11"/>
  <c r="X1735" i="11"/>
  <c r="X1764" i="11"/>
  <c r="X296" i="11"/>
  <c r="X1977" i="11"/>
  <c r="X1962" i="11"/>
  <c r="X1754" i="11"/>
  <c r="X1839" i="11"/>
  <c r="X1726" i="11"/>
  <c r="X1476" i="11"/>
  <c r="X1271" i="11"/>
  <c r="X1322" i="11"/>
  <c r="X1830" i="11"/>
  <c r="X1558" i="11"/>
  <c r="X180" i="11"/>
  <c r="X30" i="11"/>
  <c r="X604" i="11"/>
  <c r="X814" i="11"/>
  <c r="X1724" i="11"/>
  <c r="X834" i="11"/>
  <c r="X34" i="11"/>
  <c r="X297" i="11"/>
  <c r="X112" i="11"/>
  <c r="X778" i="11"/>
  <c r="X631" i="11"/>
  <c r="X154" i="11"/>
  <c r="X1877" i="11"/>
  <c r="X298" i="11"/>
  <c r="X299" i="11"/>
  <c r="X181" i="11"/>
  <c r="X44" i="11"/>
  <c r="X1741" i="11"/>
  <c r="X1616" i="11"/>
  <c r="X300" i="11"/>
  <c r="X301" i="11"/>
  <c r="X302" i="11"/>
  <c r="X1647" i="11"/>
  <c r="X1298" i="11"/>
  <c r="X42" i="11"/>
  <c r="X1008" i="11"/>
  <c r="X1034" i="11"/>
  <c r="X597" i="11"/>
  <c r="X641" i="11"/>
  <c r="X613" i="11"/>
  <c r="X653" i="11"/>
  <c r="X303" i="11"/>
  <c r="X881" i="11"/>
  <c r="X882" i="11"/>
  <c r="X1449" i="11"/>
  <c r="X1660" i="11"/>
  <c r="X67" i="11"/>
  <c r="X62" i="11"/>
  <c r="X579" i="11"/>
  <c r="X107" i="11"/>
  <c r="X69" i="11"/>
  <c r="X941" i="11"/>
  <c r="X1088" i="11"/>
  <c r="X1270" i="11"/>
  <c r="X304" i="11"/>
  <c r="X1321" i="11"/>
  <c r="X592" i="11"/>
  <c r="X633" i="11"/>
  <c r="X903" i="11"/>
  <c r="X1414" i="11"/>
  <c r="X128" i="11"/>
  <c r="X78" i="11"/>
  <c r="X619" i="11"/>
  <c r="X630" i="11"/>
  <c r="X305" i="11"/>
  <c r="X1690" i="11"/>
  <c r="X703" i="11"/>
  <c r="X1042" i="11"/>
  <c r="X617" i="11"/>
  <c r="X1148" i="11"/>
  <c r="X123" i="11"/>
  <c r="X677" i="11"/>
  <c r="X580" i="11"/>
  <c r="X931" i="11"/>
  <c r="X708" i="11"/>
  <c r="X704" i="11"/>
  <c r="X868" i="11"/>
  <c r="X876" i="11"/>
  <c r="X683" i="11"/>
  <c r="X1037" i="11"/>
  <c r="X1266" i="11"/>
  <c r="X1846" i="11"/>
  <c r="X798" i="11"/>
  <c r="X1956" i="11"/>
  <c r="X1004" i="11"/>
  <c r="X1492" i="11"/>
  <c r="X1845" i="11"/>
  <c r="X1441" i="11"/>
  <c r="X1094" i="11"/>
  <c r="X1873" i="11"/>
  <c r="X1882" i="11"/>
  <c r="X306" i="11"/>
  <c r="X182" i="11"/>
  <c r="X1608" i="11"/>
  <c r="X1587" i="11"/>
  <c r="X183" i="11"/>
  <c r="X1748" i="11"/>
  <c r="X1447" i="11"/>
  <c r="X1511" i="11"/>
  <c r="X788" i="11"/>
  <c r="X1883" i="11"/>
  <c r="X1557" i="11"/>
  <c r="X307" i="11"/>
  <c r="X1191" i="11"/>
  <c r="X1358" i="11"/>
  <c r="X61" i="11"/>
  <c r="X22" i="11"/>
  <c r="X1991" i="11"/>
  <c r="X1931" i="11"/>
  <c r="X1533" i="11"/>
  <c r="X308" i="11"/>
  <c r="X309" i="11"/>
  <c r="X1907" i="11"/>
  <c r="X1637" i="11"/>
  <c r="X1272" i="11"/>
  <c r="X1809" i="11"/>
  <c r="X310" i="11"/>
  <c r="X1655" i="11"/>
  <c r="X184" i="11"/>
  <c r="X185" i="11"/>
  <c r="X1601" i="11"/>
  <c r="X1604" i="11"/>
  <c r="X1884" i="11"/>
  <c r="X1961" i="11"/>
  <c r="X1822" i="11"/>
  <c r="X1495" i="11"/>
  <c r="X311" i="11"/>
  <c r="X789" i="11"/>
  <c r="X1051" i="11"/>
  <c r="X1634" i="11"/>
  <c r="X312" i="11"/>
  <c r="X313" i="11"/>
  <c r="X314" i="11"/>
  <c r="X1549" i="11"/>
  <c r="X1618" i="11"/>
  <c r="X1757" i="11"/>
  <c r="X1890" i="11"/>
  <c r="X1912" i="11"/>
  <c r="X315" i="11"/>
  <c r="X316" i="11"/>
  <c r="X648" i="11"/>
  <c r="X317" i="11"/>
  <c r="X318" i="11"/>
  <c r="X1593" i="11"/>
  <c r="X1592" i="11"/>
  <c r="X319" i="11"/>
  <c r="X320" i="11"/>
  <c r="X1943" i="11"/>
  <c r="X1746" i="11"/>
  <c r="X1730" i="11"/>
  <c r="X1792" i="11"/>
  <c r="X1756" i="11"/>
  <c r="X717" i="11"/>
  <c r="X873" i="11"/>
  <c r="X1964" i="11"/>
  <c r="X321" i="11"/>
  <c r="X907" i="11"/>
  <c r="X52" i="11"/>
  <c r="X186" i="11"/>
  <c r="X322" i="11"/>
  <c r="X1060" i="11"/>
  <c r="X1300" i="11"/>
  <c r="X1975" i="11"/>
  <c r="X1734" i="11"/>
  <c r="X1432" i="11"/>
  <c r="X1531" i="11"/>
  <c r="X927" i="11"/>
  <c r="X1448" i="11"/>
  <c r="X1897" i="11"/>
  <c r="X1744" i="11"/>
  <c r="X1924" i="11"/>
  <c r="X1607" i="11"/>
  <c r="X1149" i="11"/>
  <c r="X1941" i="11"/>
  <c r="X1969" i="11"/>
  <c r="X975" i="11"/>
  <c r="X1029" i="11"/>
  <c r="X1978" i="11"/>
  <c r="X1146" i="11"/>
  <c r="X1925" i="11"/>
  <c r="X1265" i="11"/>
  <c r="X1591" i="11"/>
  <c r="X1433" i="11"/>
  <c r="X623" i="11"/>
  <c r="X576" i="11"/>
  <c r="X1077" i="11"/>
  <c r="X1172" i="11"/>
  <c r="X1107" i="11"/>
  <c r="X165" i="11"/>
  <c r="X829" i="11"/>
  <c r="X627" i="11"/>
  <c r="X1078" i="11"/>
  <c r="X598" i="11"/>
  <c r="X1163" i="11"/>
  <c r="X1408" i="11"/>
  <c r="X1048" i="11"/>
  <c r="X1308" i="11"/>
  <c r="X1717" i="11"/>
  <c r="X1407" i="11"/>
  <c r="X168" i="11"/>
  <c r="X926" i="11"/>
  <c r="X744" i="11"/>
  <c r="X1144" i="11"/>
  <c r="X1324" i="11"/>
  <c r="X1260" i="11"/>
  <c r="X1080" i="11"/>
  <c r="X1413" i="11"/>
  <c r="X914" i="11"/>
  <c r="X1095" i="11"/>
  <c r="X793" i="11"/>
  <c r="X1310" i="11"/>
  <c r="X662" i="11"/>
  <c r="X147" i="11"/>
  <c r="X1192" i="11"/>
  <c r="X137" i="11"/>
  <c r="X1006" i="11"/>
  <c r="X143" i="11"/>
  <c r="X1452" i="11"/>
  <c r="X1372" i="11"/>
  <c r="X634" i="11"/>
  <c r="X1891" i="11"/>
  <c r="X1520" i="11"/>
  <c r="X1584" i="11"/>
  <c r="X17" i="11"/>
  <c r="X1294" i="11"/>
  <c r="X1087" i="11"/>
  <c r="X1847" i="11"/>
  <c r="X938" i="11"/>
  <c r="X15" i="11"/>
  <c r="X666" i="11"/>
  <c r="X1387" i="11"/>
  <c r="X1388" i="11"/>
  <c r="X1424" i="11"/>
  <c r="X919" i="11"/>
  <c r="X1788" i="11"/>
  <c r="X1472" i="11"/>
  <c r="X1023" i="11"/>
  <c r="X1545" i="11"/>
  <c r="X1418" i="11"/>
  <c r="X857" i="11"/>
  <c r="X554" i="11"/>
  <c r="X1552" i="11"/>
  <c r="X1697" i="11"/>
  <c r="X1761" i="11"/>
  <c r="X131" i="11"/>
  <c r="X558" i="11"/>
  <c r="X1973" i="11"/>
  <c r="X1923" i="11"/>
  <c r="X1766" i="11"/>
  <c r="X1836" i="11"/>
  <c r="X87" i="11"/>
  <c r="X657" i="11"/>
  <c r="X1289" i="11"/>
  <c r="X756" i="11"/>
  <c r="X851" i="11"/>
  <c r="X760" i="11"/>
  <c r="X71" i="11"/>
  <c r="X615" i="11"/>
  <c r="X1056" i="11"/>
  <c r="X1374" i="11"/>
  <c r="X854" i="11"/>
  <c r="X1579" i="11"/>
  <c r="X76" i="11"/>
  <c r="X162" i="11"/>
  <c r="X953" i="11"/>
  <c r="X1386" i="11"/>
  <c r="X843" i="11"/>
  <c r="X101" i="11"/>
  <c r="X950" i="11"/>
  <c r="X811" i="11"/>
  <c r="X1524" i="11"/>
  <c r="X1365" i="11"/>
  <c r="X1135" i="11"/>
  <c r="X726" i="11"/>
  <c r="X1241" i="11"/>
  <c r="X1097" i="11"/>
  <c r="X50" i="11"/>
  <c r="X129" i="11"/>
  <c r="X1872" i="11"/>
  <c r="X1992" i="11"/>
  <c r="X1768" i="11"/>
  <c r="X121" i="11"/>
  <c r="X1650" i="11"/>
  <c r="X155" i="11"/>
  <c r="X1544" i="11"/>
  <c r="X1098" i="11"/>
  <c r="X1666" i="11"/>
  <c r="X1380" i="11"/>
  <c r="X1401" i="11"/>
  <c r="X1257" i="11"/>
  <c r="X1521" i="11"/>
  <c r="X1550" i="11"/>
  <c r="X323" i="11"/>
  <c r="X1359" i="11"/>
  <c r="X70" i="11"/>
  <c r="X1295" i="11"/>
  <c r="X1480" i="11"/>
  <c r="X825" i="11"/>
  <c r="X1339" i="11"/>
  <c r="X773" i="11"/>
  <c r="X1259" i="11"/>
  <c r="X1465" i="11"/>
  <c r="X1497" i="11"/>
  <c r="X1636" i="11"/>
  <c r="X957" i="11"/>
  <c r="X1269" i="11"/>
  <c r="X1595" i="11"/>
  <c r="X1462" i="11"/>
  <c r="X1070" i="11"/>
  <c r="X152" i="11"/>
  <c r="X1052" i="11"/>
  <c r="X1908" i="11"/>
  <c r="X1071" i="11"/>
  <c r="X324" i="11"/>
  <c r="X978" i="11"/>
  <c r="X1209" i="11"/>
  <c r="X325" i="11"/>
  <c r="X326" i="11"/>
  <c r="X327" i="11"/>
  <c r="X328" i="11"/>
  <c r="X329" i="11"/>
  <c r="X330" i="11"/>
  <c r="X331" i="11"/>
  <c r="X1714" i="11"/>
  <c r="X1787" i="11"/>
  <c r="X1985" i="11"/>
  <c r="X1450" i="11"/>
  <c r="X1436" i="11"/>
  <c r="X332" i="11"/>
  <c r="X1566" i="11"/>
  <c r="X1818" i="11"/>
  <c r="X1590" i="11"/>
  <c r="X1699" i="11"/>
  <c r="X1742" i="11"/>
  <c r="X333" i="11"/>
  <c r="X1303" i="11"/>
  <c r="X334" i="11"/>
  <c r="X1674" i="11"/>
  <c r="X1710" i="11"/>
  <c r="X335" i="11"/>
  <c r="X1415" i="11"/>
  <c r="X1499" i="11"/>
  <c r="X1681" i="11"/>
  <c r="X336" i="11"/>
  <c r="X337" i="11"/>
  <c r="X338" i="11"/>
  <c r="X339" i="11"/>
  <c r="X340" i="11"/>
  <c r="X341" i="11"/>
  <c r="X1627" i="11"/>
  <c r="X342" i="11"/>
  <c r="X804" i="11"/>
  <c r="X853" i="11"/>
  <c r="X1988" i="11"/>
  <c r="X1039" i="11"/>
  <c r="X714" i="11"/>
  <c r="X809" i="11"/>
  <c r="X153" i="11"/>
  <c r="X1824" i="11"/>
  <c r="X1536" i="11"/>
  <c r="X1351" i="11"/>
  <c r="X1512" i="11"/>
  <c r="X1620" i="11"/>
  <c r="X39" i="11"/>
  <c r="X721" i="11"/>
  <c r="X1555" i="11"/>
  <c r="X1178" i="11"/>
  <c r="X1096" i="11"/>
  <c r="X1226" i="11"/>
  <c r="X1416" i="11"/>
  <c r="X1500" i="11"/>
  <c r="X1838" i="11"/>
  <c r="X1743" i="11"/>
  <c r="X2011" i="11"/>
  <c r="X1057" i="11"/>
  <c r="X1948" i="11"/>
  <c r="X1428" i="11"/>
  <c r="X775" i="11"/>
  <c r="X1816" i="11"/>
  <c r="X1235" i="11"/>
  <c r="X966" i="11"/>
  <c r="X862" i="11"/>
  <c r="X343" i="11"/>
  <c r="X549" i="11"/>
  <c r="X2012" i="11"/>
  <c r="X1903" i="11"/>
  <c r="X344" i="11"/>
  <c r="X901" i="11"/>
  <c r="X1143" i="11"/>
  <c r="X1389" i="11"/>
  <c r="X1940" i="11"/>
  <c r="X963" i="11"/>
  <c r="X345" i="11"/>
  <c r="X1296" i="11"/>
  <c r="X636" i="11"/>
  <c r="X1145" i="11"/>
  <c r="X1959" i="11"/>
  <c r="X1466" i="11"/>
  <c r="X1740" i="11"/>
  <c r="X108" i="11"/>
  <c r="X556" i="11"/>
  <c r="X1774" i="11"/>
  <c r="X346" i="11"/>
  <c r="X553" i="11"/>
  <c r="X1243" i="11"/>
  <c r="X921" i="11"/>
  <c r="X1122" i="11"/>
  <c r="X740" i="11"/>
  <c r="X838" i="11"/>
  <c r="X791" i="11"/>
  <c r="X1563" i="11"/>
  <c r="X897" i="11"/>
  <c r="X932" i="11"/>
  <c r="X1656" i="11"/>
  <c r="X1815" i="11"/>
  <c r="X1982" i="11"/>
  <c r="X347" i="11"/>
  <c r="X2013" i="11"/>
  <c r="X2014" i="11"/>
  <c r="X2015" i="11"/>
  <c r="X348" i="11"/>
  <c r="X349" i="11"/>
  <c r="X2016" i="11"/>
  <c r="X1554" i="11"/>
  <c r="X1519" i="11"/>
  <c r="X1184" i="11"/>
  <c r="X783" i="11"/>
  <c r="X949" i="11"/>
  <c r="X2017" i="11"/>
  <c r="X1458" i="11"/>
  <c r="X1892" i="11"/>
  <c r="X985" i="11"/>
  <c r="X1725" i="11"/>
  <c r="X888" i="11"/>
  <c r="X1438" i="11"/>
  <c r="X1451" i="11"/>
  <c r="X2018" i="11"/>
  <c r="X896" i="11"/>
  <c r="X1124" i="11"/>
  <c r="X640" i="11"/>
  <c r="X1640" i="11"/>
  <c r="X1753" i="11"/>
  <c r="X1032" i="11"/>
  <c r="X1989" i="11"/>
  <c r="X983" i="11"/>
  <c r="X1206" i="11"/>
  <c r="X1624" i="11"/>
  <c r="X664" i="11"/>
  <c r="X350" i="11"/>
  <c r="X2019" i="11"/>
  <c r="X2020" i="11"/>
  <c r="X351" i="11"/>
  <c r="X2021" i="11"/>
  <c r="X352" i="11"/>
  <c r="X2022" i="11"/>
  <c r="X2023" i="11"/>
  <c r="X353" i="11"/>
  <c r="X2024" i="11"/>
  <c r="X2025" i="11"/>
  <c r="X1439" i="11"/>
  <c r="X729" i="11"/>
  <c r="X1880" i="11"/>
  <c r="X1249" i="11"/>
  <c r="X676" i="11"/>
  <c r="X1799" i="11"/>
  <c r="X1508" i="11"/>
  <c r="X639" i="11"/>
  <c r="X974" i="11"/>
  <c r="X1643" i="11"/>
  <c r="X945" i="11"/>
  <c r="X755" i="11"/>
  <c r="X1349" i="11"/>
  <c r="X1179" i="11"/>
  <c r="X1364" i="11"/>
  <c r="X1442" i="11"/>
  <c r="X779" i="11"/>
  <c r="X166" i="11"/>
  <c r="X1800" i="11"/>
  <c r="X689" i="11"/>
  <c r="X1328" i="11"/>
  <c r="X1177" i="11"/>
  <c r="X1129" i="11"/>
  <c r="X1284" i="11"/>
  <c r="X764" i="11"/>
  <c r="X81" i="11"/>
  <c r="X86" i="11"/>
  <c r="X1537" i="11"/>
  <c r="X1633" i="11"/>
  <c r="X754" i="11"/>
  <c r="X1161" i="11"/>
  <c r="X856" i="11"/>
  <c r="X819" i="11"/>
  <c r="X1392" i="11"/>
  <c r="X1426" i="11"/>
  <c r="X2026" i="11"/>
  <c r="X1246" i="11"/>
  <c r="X1718" i="11"/>
  <c r="X1311" i="11"/>
  <c r="X1275" i="11"/>
  <c r="X2027" i="11"/>
  <c r="X1491" i="11"/>
  <c r="X1644" i="11"/>
  <c r="X1825" i="11"/>
  <c r="X1223" i="11"/>
  <c r="X1162" i="11"/>
  <c r="X718" i="11"/>
  <c r="X354" i="11"/>
  <c r="X355" i="11"/>
  <c r="X356" i="11"/>
  <c r="X767" i="11"/>
  <c r="X1482" i="11"/>
  <c r="X999" i="11"/>
  <c r="X104" i="11"/>
  <c r="X1807" i="11"/>
  <c r="X898" i="11"/>
  <c r="X1609" i="11"/>
  <c r="X635" i="11"/>
  <c r="X1826" i="11"/>
  <c r="X1053" i="11"/>
  <c r="X1274" i="11"/>
  <c r="X1513" i="11"/>
  <c r="X1236" i="11"/>
  <c r="X1460" i="11"/>
  <c r="X1010" i="11"/>
  <c r="X1061" i="11"/>
  <c r="X1615" i="11"/>
  <c r="X1794" i="11"/>
  <c r="X1893" i="11"/>
  <c r="X1543" i="11"/>
  <c r="X1855" i="11"/>
  <c r="X1588" i="11"/>
  <c r="X890" i="11"/>
  <c r="X1189" i="11"/>
  <c r="X1319" i="11"/>
  <c r="X1093" i="11"/>
  <c r="X988" i="11"/>
  <c r="X844" i="11"/>
  <c r="X1801" i="11"/>
  <c r="X1909" i="11"/>
  <c r="X1065" i="11"/>
  <c r="X106" i="11"/>
  <c r="X970" i="11"/>
  <c r="X1553" i="11"/>
  <c r="X1905" i="11"/>
  <c r="X1606" i="11"/>
  <c r="X1431" i="11"/>
  <c r="X1218" i="11"/>
  <c r="X899" i="11"/>
  <c r="X1067" i="11"/>
  <c r="X877" i="11"/>
  <c r="X1715" i="11"/>
  <c r="X1995" i="11"/>
  <c r="X1737" i="11"/>
  <c r="X1518" i="11"/>
  <c r="X1429" i="11"/>
  <c r="X1629" i="11"/>
  <c r="X1972" i="11"/>
  <c r="X1207" i="11"/>
  <c r="X1808" i="11"/>
  <c r="X357" i="11"/>
  <c r="X923" i="11"/>
  <c r="X1152" i="11"/>
  <c r="X358" i="11"/>
  <c r="X359" i="11"/>
  <c r="X360" i="11"/>
  <c r="X361" i="11"/>
  <c r="X362" i="11"/>
  <c r="X1860" i="11"/>
  <c r="X1689" i="11"/>
  <c r="X1350" i="11"/>
  <c r="X1599" i="11"/>
  <c r="X363" i="11"/>
  <c r="X1889" i="11"/>
  <c r="X364" i="11"/>
  <c r="X830" i="11"/>
  <c r="X365" i="11"/>
  <c r="X1320" i="11"/>
  <c r="X1602" i="11"/>
  <c r="X1402" i="11"/>
  <c r="X992" i="11"/>
  <c r="X1306" i="11"/>
  <c r="X697" i="11"/>
  <c r="X1571" i="11"/>
  <c r="X1393" i="11"/>
  <c r="X1583" i="11"/>
  <c r="X1574" i="11"/>
  <c r="X366" i="11"/>
  <c r="X367" i="11"/>
  <c r="X368" i="11"/>
  <c r="X47" i="11"/>
  <c r="X1569" i="11"/>
  <c r="X1399" i="11"/>
  <c r="X671" i="11"/>
  <c r="X369" i="11"/>
  <c r="X370" i="11"/>
  <c r="X371" i="11"/>
  <c r="X372" i="11"/>
  <c r="X373" i="11"/>
  <c r="X374" i="11"/>
  <c r="X375" i="11"/>
  <c r="X761" i="11"/>
  <c r="X1261" i="11"/>
  <c r="X376" i="11"/>
  <c r="X1154" i="11"/>
  <c r="X377" i="11"/>
  <c r="X378" i="11"/>
  <c r="X379" i="11"/>
  <c r="X380" i="11"/>
  <c r="X381" i="11"/>
  <c r="X382" i="11"/>
  <c r="X383" i="11"/>
  <c r="X384" i="11"/>
  <c r="X385" i="11"/>
  <c r="X815" i="11"/>
  <c r="X151" i="11"/>
  <c r="X1610" i="11"/>
  <c r="X1357" i="11"/>
  <c r="X2028" i="11"/>
  <c r="X1781" i="11"/>
  <c r="X651" i="11"/>
  <c r="X386" i="11"/>
  <c r="X1281" i="11"/>
  <c r="X387" i="11"/>
  <c r="X1541" i="11"/>
  <c r="X1983" i="11"/>
  <c r="X724" i="11"/>
  <c r="X1803" i="11"/>
  <c r="X1918" i="11"/>
  <c r="X388" i="11"/>
  <c r="X389" i="11"/>
  <c r="X1118" i="11"/>
  <c r="X390" i="11"/>
  <c r="X391" i="11"/>
  <c r="X392" i="11"/>
  <c r="X878" i="11"/>
  <c r="X871" i="11"/>
  <c r="X393" i="11"/>
  <c r="X1682" i="11"/>
  <c r="X1664" i="11"/>
  <c r="X394" i="11"/>
  <c r="X395" i="11"/>
  <c r="X1128" i="11"/>
  <c r="X396" i="11"/>
  <c r="X1840" i="11"/>
  <c r="X1474" i="11"/>
  <c r="X1427" i="11"/>
  <c r="X1085" i="11"/>
  <c r="X1221" i="11"/>
  <c r="X1915" i="11"/>
  <c r="X1440" i="11"/>
  <c r="X1708" i="11"/>
  <c r="X1819" i="11"/>
  <c r="X728" i="11"/>
  <c r="X737" i="11"/>
  <c r="X1062" i="11"/>
  <c r="X1496" i="11"/>
  <c r="X397" i="11"/>
  <c r="X1600" i="11"/>
  <c r="X1796" i="11"/>
  <c r="X646" i="11"/>
  <c r="X398" i="11"/>
  <c r="X399" i="11"/>
  <c r="X400" i="11"/>
  <c r="X770" i="11"/>
  <c r="X401" i="11"/>
  <c r="X787" i="11"/>
  <c r="X879" i="11"/>
  <c r="X402" i="11"/>
  <c r="X1865" i="11"/>
  <c r="X403" i="11"/>
  <c r="X1394" i="11"/>
  <c r="X1732" i="11"/>
  <c r="X404" i="11"/>
  <c r="X405" i="11"/>
  <c r="X841" i="11"/>
  <c r="X948" i="11"/>
  <c r="X1770" i="11"/>
  <c r="X406" i="11"/>
  <c r="X407" i="11"/>
  <c r="X1932" i="11"/>
  <c r="X1946" i="11"/>
  <c r="X408" i="11"/>
  <c r="X1346" i="11"/>
  <c r="X1186" i="11"/>
  <c r="X913" i="11"/>
  <c r="X409" i="11"/>
  <c r="X2029" i="11"/>
  <c r="X1702" i="11"/>
  <c r="X1369" i="11"/>
  <c r="X1693" i="11"/>
  <c r="X1896" i="11"/>
  <c r="X410" i="11"/>
  <c r="X1234" i="11"/>
  <c r="X1132" i="11"/>
  <c r="X751" i="11"/>
  <c r="X2030" i="11"/>
  <c r="X1695" i="11"/>
  <c r="X1570" i="11"/>
  <c r="X1090" i="11"/>
  <c r="X1685" i="11"/>
  <c r="X411" i="11"/>
  <c r="X412" i="11"/>
  <c r="X588" i="11"/>
  <c r="X1141" i="11"/>
  <c r="X1160" i="11"/>
  <c r="X1747" i="11"/>
  <c r="X1577" i="11"/>
  <c r="X915" i="11"/>
  <c r="X736" i="11"/>
  <c r="X1522" i="11"/>
  <c r="X1074" i="11"/>
  <c r="X1510" i="11"/>
  <c r="X1256" i="11"/>
  <c r="X413" i="11"/>
  <c r="X414" i="11"/>
  <c r="X415" i="11"/>
  <c r="X1019" i="11"/>
  <c r="X1018" i="11"/>
  <c r="X741" i="11"/>
  <c r="X416" i="11"/>
  <c r="X1444" i="11"/>
  <c r="X584" i="11"/>
  <c r="X1013" i="11"/>
  <c r="X417" i="11"/>
  <c r="X1110" i="11"/>
  <c r="X560" i="11"/>
  <c r="X1530" i="11"/>
  <c r="X1422" i="11"/>
  <c r="X1273" i="11"/>
  <c r="X847" i="11"/>
  <c r="X418" i="11"/>
  <c r="X419" i="11"/>
  <c r="X1456" i="11"/>
  <c r="X420" i="11"/>
  <c r="X1475" i="11"/>
  <c r="X1729" i="11"/>
  <c r="X1831" i="11"/>
  <c r="X748" i="11"/>
  <c r="X971" i="11"/>
  <c r="X1677" i="11"/>
  <c r="X1233" i="11"/>
  <c r="X1045" i="11"/>
  <c r="X1470" i="11"/>
  <c r="X1036" i="11"/>
  <c r="X1382" i="11"/>
  <c r="X722" i="11"/>
  <c r="X1920" i="11"/>
  <c r="X935" i="11"/>
  <c r="X1287" i="11"/>
  <c r="X1007" i="11"/>
  <c r="X887" i="11"/>
  <c r="X1459" i="11"/>
  <c r="X1338" i="11"/>
  <c r="X1383" i="11"/>
  <c r="X1217" i="11"/>
  <c r="X1966" i="11"/>
  <c r="X908" i="11"/>
  <c r="X1575" i="11"/>
  <c r="X1672" i="11"/>
  <c r="X1127" i="11"/>
  <c r="X421" i="11"/>
  <c r="X422" i="11"/>
  <c r="X423" i="11"/>
  <c r="X1341" i="11"/>
  <c r="X82" i="11"/>
  <c r="X1175" i="11"/>
  <c r="X54" i="11"/>
  <c r="X1299" i="11"/>
  <c r="X1488" i="11"/>
  <c r="X1564" i="11"/>
  <c r="X1683" i="11"/>
  <c r="X1614" i="11"/>
  <c r="X1443" i="11"/>
  <c r="X1596" i="11"/>
  <c r="X746" i="11"/>
  <c r="X606" i="11"/>
  <c r="X1551" i="11"/>
  <c r="X1064" i="11"/>
  <c r="X864" i="11"/>
  <c r="X1719" i="11"/>
  <c r="X1501" i="11"/>
  <c r="X1176" i="11"/>
  <c r="X1832" i="11"/>
  <c r="X951" i="11"/>
  <c r="X1155" i="11"/>
  <c r="X1133" i="11"/>
  <c r="X1649" i="11"/>
  <c r="X424" i="11"/>
  <c r="X425" i="11"/>
  <c r="X942" i="11"/>
  <c r="X426" i="11"/>
  <c r="X1582" i="11"/>
  <c r="X134" i="11"/>
  <c r="X826" i="11"/>
  <c r="X1639" i="11"/>
  <c r="X1027" i="11"/>
  <c r="X1140" i="11"/>
  <c r="X1276" i="11"/>
  <c r="X1219" i="11"/>
  <c r="X869" i="11"/>
  <c r="X1568" i="11"/>
  <c r="X1455" i="11"/>
  <c r="X1755" i="11"/>
  <c r="X1913" i="11"/>
  <c r="X427" i="11"/>
  <c r="X1092" i="11"/>
  <c r="X1047" i="11"/>
  <c r="X562" i="11"/>
  <c r="X1312" i="11"/>
  <c r="X428" i="11"/>
  <c r="X1117" i="11"/>
  <c r="X1203" i="11"/>
  <c r="X429" i="11"/>
  <c r="X1437" i="11"/>
  <c r="X1220" i="11"/>
  <c r="X430" i="11"/>
  <c r="X431" i="11"/>
  <c r="X432" i="11"/>
  <c r="X433" i="11"/>
  <c r="X1692" i="11"/>
  <c r="X1288" i="11"/>
  <c r="X1225" i="11"/>
  <c r="X1974" i="11"/>
  <c r="X434" i="11"/>
  <c r="X1663" i="11"/>
  <c r="X435" i="11"/>
  <c r="X436" i="11"/>
  <c r="X1315" i="11"/>
  <c r="X1707" i="11"/>
  <c r="X1887" i="11"/>
  <c r="X1445" i="11"/>
  <c r="X1916" i="11"/>
  <c r="X1922" i="11"/>
  <c r="X803" i="11"/>
  <c r="X812" i="11"/>
  <c r="X437" i="11"/>
  <c r="X438" i="11"/>
  <c r="X439" i="11"/>
  <c r="X440" i="11"/>
  <c r="X1621" i="11"/>
  <c r="X583" i="11"/>
  <c r="X1015" i="11"/>
  <c r="X893" i="11"/>
  <c r="X1009" i="11"/>
  <c r="X441" i="11"/>
  <c r="X442" i="11"/>
  <c r="X443" i="11"/>
  <c r="X444" i="11"/>
  <c r="X445" i="11"/>
  <c r="X1866" i="11"/>
  <c r="X1797" i="11"/>
  <c r="X446" i="11"/>
  <c r="X1208" i="11"/>
  <c r="X1327" i="11"/>
  <c r="X1642" i="11"/>
  <c r="X1841" i="11"/>
  <c r="X1789" i="11"/>
  <c r="X1353" i="11"/>
  <c r="X1131" i="11"/>
  <c r="X552" i="11"/>
  <c r="X1560" i="11"/>
  <c r="X1780" i="11"/>
  <c r="X570" i="11"/>
  <c r="X7" i="11"/>
  <c r="X1397" i="11"/>
  <c r="X447" i="11"/>
  <c r="X947" i="11"/>
  <c r="X448" i="11"/>
  <c r="X449" i="11"/>
  <c r="X450" i="11"/>
  <c r="X1507" i="11"/>
  <c r="X1506" i="11"/>
  <c r="X451" i="11"/>
  <c r="X45" i="11"/>
  <c r="X1190" i="11"/>
  <c r="X1166" i="11"/>
  <c r="X1767" i="11"/>
  <c r="X452" i="11"/>
  <c r="X965" i="11"/>
  <c r="X453" i="11"/>
  <c r="X1942" i="11"/>
  <c r="X827" i="11"/>
  <c r="X1759" i="11"/>
  <c r="X1562" i="11"/>
  <c r="X1343" i="11"/>
  <c r="X454" i="11"/>
  <c r="X455" i="11"/>
  <c r="X456" i="11"/>
  <c r="X457" i="11"/>
  <c r="X1713" i="11"/>
  <c r="X1773" i="11"/>
  <c r="X458" i="11"/>
  <c r="X1237" i="11"/>
  <c r="X459" i="11"/>
  <c r="X460" i="11"/>
  <c r="X95" i="11"/>
  <c r="X1933" i="11"/>
  <c r="X461" i="11"/>
  <c r="X1058" i="11"/>
  <c r="X462" i="11"/>
  <c r="X977" i="11"/>
  <c r="X1980" i="11"/>
  <c r="X1750" i="11"/>
  <c r="X1002" i="11"/>
  <c r="X567" i="11"/>
  <c r="X1360" i="11"/>
  <c r="X1886" i="11"/>
  <c r="X463" i="11"/>
  <c r="X991" i="11"/>
  <c r="X1802" i="11"/>
  <c r="X1363" i="11"/>
  <c r="X187" i="11"/>
  <c r="X188" i="11"/>
  <c r="X189" i="11"/>
  <c r="X582" i="11"/>
  <c r="X959" i="11"/>
  <c r="X823" i="11"/>
  <c r="X1355" i="11"/>
  <c r="X2031" i="11"/>
  <c r="X113" i="11"/>
  <c r="X732" i="11"/>
  <c r="X581" i="11"/>
  <c r="X1134" i="11"/>
  <c r="X595" i="11"/>
  <c r="X712" i="11"/>
  <c r="X1142" i="11"/>
  <c r="X2032" i="11"/>
  <c r="X987" i="11"/>
  <c r="X1072" i="11"/>
  <c r="X891" i="11"/>
  <c r="X707" i="11"/>
  <c r="X2033" i="11"/>
  <c r="X64" i="11"/>
  <c r="X863" i="11"/>
  <c r="X685" i="11"/>
  <c r="X1631" i="11"/>
  <c r="X818" i="11"/>
  <c r="X1469" i="11"/>
  <c r="X924" i="11"/>
  <c r="X572" i="11"/>
  <c r="X1862" i="11"/>
  <c r="X1986" i="11"/>
  <c r="X2034" i="11"/>
  <c r="X1202" i="11"/>
  <c r="X1525" i="11"/>
  <c r="X1661" i="11"/>
  <c r="X659" i="11"/>
  <c r="X667" i="11"/>
  <c r="X91" i="11"/>
  <c r="X1793" i="11"/>
  <c r="X593" i="11"/>
  <c r="X111" i="11"/>
  <c r="X1403" i="11"/>
  <c r="X1776" i="11"/>
  <c r="X156" i="11"/>
  <c r="X569" i="11"/>
  <c r="X916" i="11"/>
  <c r="X600" i="11"/>
  <c r="X105" i="11"/>
  <c r="X1000" i="11"/>
  <c r="X1378" i="11"/>
  <c r="X1613" i="11"/>
  <c r="X1384" i="11"/>
  <c r="X1216" i="11"/>
  <c r="X1404" i="11"/>
  <c r="X1955" i="11"/>
  <c r="X828" i="11"/>
  <c r="X1605" i="11"/>
  <c r="X794" i="11"/>
  <c r="X1169" i="11"/>
  <c r="X1068" i="11"/>
  <c r="X1947" i="11"/>
  <c r="X1323" i="11"/>
  <c r="X1676" i="11"/>
  <c r="X150" i="11"/>
  <c r="X716" i="11"/>
  <c r="X464" i="11"/>
  <c r="X832" i="11"/>
  <c r="X675" i="11"/>
  <c r="X63" i="11"/>
  <c r="X37" i="11"/>
  <c r="X1046" i="11"/>
  <c r="X1539" i="11"/>
  <c r="X808" i="11"/>
  <c r="X940" i="11"/>
  <c r="X661" i="11"/>
  <c r="X1012" i="11"/>
  <c r="X952" i="11"/>
  <c r="X1398" i="11"/>
  <c r="X144" i="11"/>
  <c r="X465" i="11"/>
  <c r="X41" i="11"/>
  <c r="X1898" i="11"/>
  <c r="X158" i="11"/>
  <c r="X990" i="11"/>
  <c r="X678" i="11"/>
  <c r="X1795" i="11"/>
  <c r="X1197" i="11"/>
  <c r="X1120" i="11"/>
  <c r="X5" i="11"/>
  <c r="X628" i="11"/>
  <c r="X79" i="11"/>
  <c r="X585" i="11"/>
  <c r="X563" i="11"/>
  <c r="X1954" i="11"/>
  <c r="X601" i="11"/>
  <c r="X820" i="11"/>
  <c r="X672" i="11"/>
  <c r="X682" i="11"/>
  <c r="X132" i="11"/>
  <c r="X730" i="11"/>
  <c r="X795" i="11"/>
  <c r="X28" i="11"/>
  <c r="X2035" i="11"/>
  <c r="X624" i="11"/>
  <c r="X59" i="11"/>
  <c r="X109" i="11"/>
  <c r="X43" i="11"/>
  <c r="X1638" i="11"/>
  <c r="X133" i="11"/>
  <c r="X21" i="11"/>
  <c r="X663" i="11"/>
  <c r="X1001" i="11"/>
  <c r="X190" i="11"/>
  <c r="X1970" i="11"/>
  <c r="X1332" i="11"/>
  <c r="X1619" i="11"/>
  <c r="X466" i="11"/>
  <c r="X467" i="11"/>
  <c r="X468" i="11"/>
  <c r="X469" i="11"/>
  <c r="X1377" i="11"/>
  <c r="X1686" i="11"/>
  <c r="X1856" i="11"/>
  <c r="X1035" i="11"/>
  <c r="X25" i="11"/>
  <c r="X1153" i="11"/>
  <c r="X981" i="11"/>
  <c r="X191" i="11"/>
  <c r="X1784" i="11"/>
  <c r="X1258" i="11"/>
  <c r="X1952" i="11"/>
  <c r="X1910" i="11"/>
  <c r="X1868" i="11"/>
  <c r="X833" i="11"/>
  <c r="X115" i="11"/>
  <c r="X135" i="11"/>
  <c r="X16" i="11"/>
  <c r="X647" i="11"/>
  <c r="X1193" i="11"/>
  <c r="X706" i="11"/>
  <c r="X470" i="11"/>
  <c r="X691" i="11"/>
  <c r="X141" i="11"/>
  <c r="X621" i="11"/>
  <c r="X1817" i="11"/>
  <c r="X1945" i="11"/>
  <c r="X655" i="11"/>
  <c r="X1623" i="11"/>
  <c r="X772" i="11"/>
  <c r="X1502" i="11"/>
  <c r="X670" i="11"/>
  <c r="X471" i="11"/>
  <c r="X1546" i="11"/>
  <c r="X1731" i="11"/>
  <c r="X23" i="11"/>
  <c r="X1038" i="11"/>
  <c r="X747" i="11"/>
  <c r="X192" i="11"/>
  <c r="X1716" i="11"/>
  <c r="X1375" i="11"/>
  <c r="X645" i="11"/>
  <c r="X58" i="11"/>
  <c r="X622" i="11"/>
  <c r="X1025" i="11"/>
  <c r="X2036" i="11"/>
  <c r="X1137" i="11"/>
  <c r="X1017" i="11"/>
  <c r="X1156" i="11"/>
  <c r="X1228" i="11"/>
  <c r="X36" i="11"/>
  <c r="X642" i="11"/>
  <c r="X472" i="11"/>
  <c r="X473" i="11"/>
  <c r="X1251" i="11"/>
  <c r="X1043" i="11"/>
  <c r="X1994" i="11"/>
  <c r="X967" i="11"/>
  <c r="X75" i="11"/>
  <c r="X725" i="11"/>
  <c r="X568" i="11"/>
  <c r="X474" i="11"/>
  <c r="X475" i="11"/>
  <c r="X865" i="11"/>
  <c r="X136" i="11"/>
  <c r="X51" i="11"/>
  <c r="X92" i="11"/>
  <c r="X742" i="11"/>
  <c r="X27" i="11"/>
  <c r="X119" i="11"/>
  <c r="X782" i="11"/>
  <c r="X476" i="11"/>
  <c r="X1850" i="11"/>
  <c r="X1981" i="11"/>
  <c r="X1953" i="11"/>
  <c r="X1939" i="11"/>
  <c r="X96" i="11"/>
  <c r="X972" i="11"/>
  <c r="X1853" i="11"/>
  <c r="X763" i="11"/>
  <c r="X477" i="11"/>
  <c r="X577" i="11"/>
  <c r="X884" i="11"/>
  <c r="X1406" i="11"/>
  <c r="X10" i="11"/>
  <c r="X1016" i="11"/>
  <c r="X1200" i="11"/>
  <c r="X478" i="11"/>
  <c r="X2037" i="11"/>
  <c r="X120" i="11"/>
  <c r="X643" i="11"/>
  <c r="X1330" i="11"/>
  <c r="X479" i="11"/>
  <c r="X1917" i="11"/>
  <c r="X656" i="11"/>
  <c r="X65" i="11"/>
  <c r="X686" i="11"/>
  <c r="X835" i="11"/>
  <c r="X1290" i="11"/>
  <c r="X73" i="11"/>
  <c r="X650" i="11"/>
  <c r="X1075" i="11"/>
  <c r="X122" i="11"/>
  <c r="X719" i="11"/>
  <c r="X1313" i="11"/>
  <c r="X1304" i="11"/>
  <c r="X1165" i="11"/>
  <c r="X1585" i="11"/>
  <c r="X968" i="11"/>
  <c r="X1147" i="11"/>
  <c r="X1430" i="11"/>
  <c r="X146" i="11"/>
  <c r="X1367" i="11"/>
  <c r="X705" i="11"/>
  <c r="X1833" i="11"/>
  <c r="X1421" i="11"/>
  <c r="X1255" i="11"/>
  <c r="X1765" i="11"/>
  <c r="X18" i="11"/>
  <c r="X480" i="11"/>
  <c r="X687" i="11"/>
  <c r="X1703" i="11"/>
  <c r="X929" i="11"/>
  <c r="X90" i="11"/>
  <c r="X1936" i="11"/>
  <c r="X1760" i="11"/>
  <c r="X1937" i="11"/>
  <c r="X481" i="11"/>
  <c r="X482" i="11"/>
  <c r="X483" i="11"/>
  <c r="X484" i="11"/>
  <c r="X485" i="11"/>
  <c r="X486" i="11"/>
  <c r="X487" i="11"/>
  <c r="X1516" i="11"/>
  <c r="X1063" i="11"/>
  <c r="X806" i="11"/>
  <c r="X711" i="11"/>
  <c r="X1412" i="11"/>
  <c r="X1471" i="11"/>
  <c r="X765" i="11"/>
  <c r="X638" i="11"/>
  <c r="X859" i="11"/>
  <c r="X1523" i="11"/>
  <c r="X1368" i="11"/>
  <c r="X1291" i="11"/>
  <c r="X594" i="11"/>
  <c r="X589" i="11"/>
  <c r="X1195" i="11"/>
  <c r="X674" i="11"/>
  <c r="X488" i="11"/>
  <c r="X193" i="11"/>
  <c r="X9" i="11"/>
  <c r="X8" i="11"/>
  <c r="X1435" i="11"/>
  <c r="X19" i="11"/>
  <c r="X4" i="11"/>
  <c r="X126" i="11"/>
  <c r="X1653" i="11"/>
  <c r="X591" i="11"/>
  <c r="X694" i="11"/>
  <c r="X1688" i="11"/>
  <c r="X1086" i="11"/>
  <c r="X954" i="11"/>
  <c r="X571" i="11"/>
  <c r="X1667" i="11"/>
  <c r="X1698" i="11"/>
  <c r="X2038" i="11"/>
  <c r="X1262" i="11"/>
  <c r="X1362" i="11"/>
  <c r="X669" i="11"/>
  <c r="X31" i="11"/>
  <c r="X1572" i="11"/>
  <c r="X769" i="11"/>
  <c r="X962" i="11"/>
  <c r="X1109" i="11"/>
  <c r="X930" i="11"/>
  <c r="X1354" i="11"/>
  <c r="X1371" i="11"/>
  <c r="X745" i="11"/>
  <c r="X780" i="11"/>
  <c r="X1248" i="11"/>
  <c r="X989" i="11"/>
  <c r="X33" i="11"/>
  <c r="X194" i="11"/>
  <c r="X195" i="11"/>
  <c r="X196" i="11"/>
  <c r="X84" i="11"/>
  <c r="X1283" i="11"/>
  <c r="X1031" i="11"/>
  <c r="X946" i="11"/>
  <c r="X608" i="11"/>
  <c r="X1194" i="11"/>
  <c r="X1318" i="11"/>
  <c r="X1775" i="11"/>
  <c r="X749" i="11"/>
  <c r="X24" i="11"/>
  <c r="X976" i="11"/>
  <c r="X700" i="11"/>
  <c r="X161" i="11"/>
  <c r="X68" i="11"/>
  <c r="X587" i="11"/>
  <c r="X596" i="11"/>
  <c r="X26" i="11"/>
  <c r="X1342" i="11"/>
  <c r="X555" i="11"/>
  <c r="X83" i="11"/>
  <c r="X60" i="11"/>
  <c r="X892" i="11"/>
  <c r="X866" i="11"/>
  <c r="X610" i="11"/>
  <c r="X11" i="11"/>
  <c r="X1665" i="11"/>
  <c r="X1205" i="11"/>
  <c r="X1805" i="11"/>
  <c r="X1239" i="11"/>
  <c r="X679" i="11"/>
  <c r="X994" i="11"/>
  <c r="X1810" i="11"/>
  <c r="X140" i="11"/>
  <c r="X1011" i="11"/>
  <c r="X660" i="11"/>
  <c r="X1679" i="11"/>
  <c r="X799" i="11"/>
  <c r="X688" i="11"/>
  <c r="X1752" i="11"/>
  <c r="X1844" i="11"/>
  <c r="X605" i="11"/>
  <c r="X731" i="11"/>
  <c r="X658" i="11"/>
  <c r="X1340" i="11"/>
  <c r="X1965" i="11"/>
  <c r="X701" i="11"/>
  <c r="X680" i="11"/>
  <c r="X1869" i="11"/>
  <c r="X1503" i="11"/>
  <c r="X1586" i="11"/>
  <c r="X1837" i="11"/>
  <c r="X1453" i="11"/>
  <c r="X1804" i="11"/>
  <c r="X1483" i="11"/>
  <c r="X1484" i="11"/>
  <c r="X821" i="11"/>
  <c r="X1798" i="11"/>
  <c r="X1317" i="11"/>
  <c r="X1863" i="11"/>
  <c r="X960" i="11"/>
  <c r="X910" i="11"/>
  <c r="X102" i="11"/>
  <c r="X620" i="11"/>
  <c r="X609" i="11"/>
  <c r="X40" i="11"/>
  <c r="X753" i="11"/>
  <c r="X684" i="11"/>
  <c r="X1885" i="11"/>
  <c r="X489" i="11"/>
  <c r="X490" i="11"/>
  <c r="X491" i="11"/>
  <c r="X561" i="11"/>
  <c r="X12" i="11"/>
  <c r="X557" i="11"/>
  <c r="X637" i="11"/>
  <c r="X13" i="11"/>
  <c r="X1347" i="11"/>
  <c r="X909" i="11"/>
  <c r="X197" i="11"/>
  <c r="X198" i="11"/>
  <c r="X1971" i="11"/>
  <c r="X1468" i="11"/>
  <c r="X1326" i="11"/>
  <c r="X2039" i="11"/>
  <c r="X2040" i="11"/>
  <c r="X1102" i="11"/>
  <c r="X1181" i="11"/>
  <c r="X1116" i="11"/>
  <c r="X1379" i="11"/>
  <c r="X1904" i="11"/>
  <c r="X492" i="11"/>
  <c r="X169" i="11"/>
  <c r="X872" i="11"/>
  <c r="X167" i="11"/>
  <c r="X986" i="11"/>
  <c r="X511" i="11"/>
  <c r="X1305" i="11"/>
  <c r="X1279" i="11"/>
  <c r="X1806" i="11"/>
  <c r="X515" i="11"/>
  <c r="X520" i="11"/>
  <c r="X1927" i="11"/>
  <c r="X525" i="11"/>
  <c r="X1565" i="11"/>
  <c r="X1457" i="11"/>
  <c r="X1684" i="11"/>
  <c r="X1049" i="11"/>
  <c r="X848" i="11"/>
  <c r="X1268" i="11"/>
  <c r="X1691" i="11"/>
  <c r="X1370" i="11"/>
  <c r="X1680" i="11"/>
  <c r="X1486" i="11"/>
  <c r="X535" i="11"/>
  <c r="X1870" i="11"/>
  <c r="X1423" i="11"/>
  <c r="X1130" i="11"/>
  <c r="X979" i="11"/>
  <c r="X1138" i="11"/>
  <c r="X973" i="11"/>
  <c r="X1198" i="11"/>
  <c r="X536" i="11"/>
  <c r="X1467" i="11"/>
  <c r="X1823" i="11"/>
  <c r="X1874" i="11"/>
  <c r="X1858" i="11"/>
  <c r="X1648" i="11"/>
  <c r="X1514" i="11"/>
  <c r="X1576" i="11"/>
  <c r="X1547" i="11"/>
  <c r="X1598" i="11"/>
  <c r="X1405" i="11"/>
  <c r="X1704" i="11"/>
  <c r="X1334" i="11"/>
  <c r="X537" i="11"/>
  <c r="X538" i="11"/>
  <c r="X539" i="11"/>
  <c r="X997" i="11"/>
  <c r="X1589" i="11"/>
  <c r="X1108" i="11"/>
  <c r="X540" i="11"/>
  <c r="X1227" i="11"/>
  <c r="X541" i="11"/>
  <c r="X542" i="11"/>
  <c r="X543" i="11"/>
  <c r="X544" i="11"/>
  <c r="X208" i="11"/>
  <c r="X209" i="11"/>
  <c r="X210" i="11"/>
  <c r="X211" i="11"/>
  <c r="X212" i="11"/>
  <c r="X213" i="11"/>
  <c r="X214" i="11"/>
  <c r="X215" i="11"/>
  <c r="X216" i="11"/>
  <c r="X1337" i="11"/>
  <c r="X1949" i="11"/>
  <c r="X603" i="11"/>
  <c r="X1171" i="11"/>
  <c r="X1626" i="11"/>
  <c r="X836" i="11"/>
  <c r="X1515" i="11"/>
  <c r="X1573" i="11"/>
  <c r="X1170" i="11"/>
  <c r="X757" i="11"/>
  <c r="X850" i="11"/>
  <c r="X1477" i="11"/>
  <c r="X1478" i="11"/>
  <c r="X1419" i="11"/>
  <c r="X1603" i="11"/>
  <c r="X1247" i="11"/>
  <c r="X545" i="11"/>
  <c r="X546" i="11"/>
  <c r="X1348" i="11"/>
  <c r="X1670" i="11"/>
  <c r="X1115" i="11"/>
  <c r="X548" i="11"/>
  <c r="X547" i="11"/>
  <c r="X493" i="11"/>
  <c r="X494" i="11"/>
  <c r="X495" i="11"/>
  <c r="X496" i="11"/>
  <c r="X497" i="11"/>
  <c r="X1528" i="11"/>
  <c r="X904" i="11"/>
  <c r="X1185" i="11"/>
  <c r="X1250" i="11"/>
  <c r="X1151" i="11"/>
  <c r="X1420" i="11"/>
  <c r="X1264" i="11"/>
  <c r="X1285" i="11"/>
  <c r="X199" i="11"/>
  <c r="X498" i="11"/>
  <c r="X499" i="11"/>
  <c r="X500" i="11"/>
  <c r="X501" i="11"/>
  <c r="X502" i="11"/>
  <c r="X503" i="11"/>
  <c r="X504" i="11"/>
  <c r="X505" i="11"/>
  <c r="X506" i="11"/>
  <c r="X507" i="11"/>
  <c r="X508" i="11"/>
  <c r="X509" i="11"/>
  <c r="X200" i="11"/>
  <c r="X900" i="11"/>
  <c r="X1123" i="11"/>
  <c r="X1114" i="11"/>
  <c r="X1168" i="11"/>
  <c r="X759" i="11"/>
  <c r="X127" i="11"/>
  <c r="X1215" i="11"/>
  <c r="X510" i="11"/>
  <c r="X996" i="11"/>
  <c r="X1278" i="11"/>
  <c r="X1580" i="11"/>
  <c r="X201" i="11"/>
  <c r="X1612" i="11"/>
  <c r="X1659" i="11"/>
  <c r="X1373" i="11"/>
  <c r="X917" i="11"/>
  <c r="X796" i="11"/>
  <c r="X1238" i="11"/>
  <c r="X1635" i="11"/>
  <c r="X1089" i="11"/>
  <c r="X734" i="11"/>
  <c r="X35" i="11"/>
  <c r="X861" i="11"/>
  <c r="X1485" i="11"/>
  <c r="X797" i="11"/>
  <c r="X860" i="11"/>
  <c r="X1292" i="11"/>
  <c r="X1277" i="11"/>
  <c r="X964" i="11"/>
  <c r="X512" i="11"/>
  <c r="X1252" i="11"/>
  <c r="X1076" i="11"/>
  <c r="X1059" i="11"/>
  <c r="X1331" i="11"/>
  <c r="X1084" i="11"/>
  <c r="X1705" i="11"/>
  <c r="X1651" i="11"/>
  <c r="X513" i="11"/>
  <c r="X1044" i="11"/>
  <c r="X1158" i="11"/>
  <c r="X1280" i="11"/>
  <c r="X1344" i="11"/>
  <c r="X1180" i="11"/>
  <c r="X1728" i="11"/>
  <c r="X1772" i="11"/>
  <c r="X514" i="11"/>
  <c r="X1538" i="11"/>
  <c r="X1232" i="11"/>
  <c r="X1030" i="11"/>
  <c r="X715" i="11"/>
  <c r="X801" i="11"/>
  <c r="X696" i="11"/>
  <c r="X786" i="11"/>
  <c r="X1054" i="11"/>
  <c r="X1104" i="11"/>
  <c r="X1014" i="11"/>
  <c r="X889" i="11"/>
  <c r="X1136" i="11"/>
  <c r="X1559" i="11"/>
  <c r="X1657" i="11"/>
  <c r="X1878" i="11"/>
  <c r="X1548" i="11"/>
  <c r="X805" i="11"/>
  <c r="X733" i="11"/>
  <c r="X1033" i="11"/>
  <c r="X516" i="11"/>
  <c r="X517" i="11"/>
  <c r="X518" i="11"/>
  <c r="X519" i="11"/>
  <c r="X1174" i="11"/>
  <c r="X1381" i="11"/>
  <c r="X939" i="11"/>
  <c r="X781" i="11"/>
  <c r="X766" i="11"/>
  <c r="X1213" i="11"/>
  <c r="X1253" i="11"/>
  <c r="X142" i="11"/>
  <c r="X521" i="11"/>
  <c r="X522" i="11"/>
  <c r="X523" i="11"/>
  <c r="X202" i="11"/>
  <c r="X524" i="11"/>
  <c r="X1567" i="11"/>
  <c r="X1630" i="11"/>
  <c r="X886" i="11"/>
  <c r="X934" i="11"/>
  <c r="X912" i="11"/>
  <c r="X1230" i="11"/>
  <c r="X1301" i="11"/>
  <c r="X925" i="11"/>
  <c r="X130" i="11"/>
  <c r="X1309" i="11"/>
  <c r="X203" i="11"/>
  <c r="X526" i="11"/>
  <c r="X204" i="11"/>
  <c r="X205" i="11"/>
  <c r="X527" i="11"/>
  <c r="X206" i="11"/>
  <c r="X528" i="11"/>
  <c r="X529" i="11"/>
  <c r="X530" i="11"/>
  <c r="X531" i="11"/>
  <c r="X532" i="11"/>
  <c r="X533" i="11"/>
  <c r="X1224" i="11"/>
  <c r="X1479" i="11"/>
  <c r="X1069" i="11"/>
  <c r="X1091" i="11"/>
  <c r="X1411" i="11"/>
  <c r="X1446" i="11"/>
  <c r="X1556" i="11"/>
  <c r="X1843" i="11"/>
  <c r="X1526" i="11"/>
  <c r="X1535" i="11"/>
  <c r="X1749" i="11"/>
  <c r="X1390" i="11"/>
  <c r="X1871" i="11"/>
  <c r="X534" i="11"/>
  <c r="X207" i="11"/>
  <c r="W739" i="11"/>
  <c r="W1081" i="11"/>
  <c r="W1763" i="11"/>
  <c r="W74" i="11"/>
  <c r="W1187" i="11"/>
  <c r="W1987" i="11"/>
  <c r="W883" i="11"/>
  <c r="W984" i="11"/>
  <c r="W905" i="11"/>
  <c r="W816" i="11"/>
  <c r="W20" i="11"/>
  <c r="W998" i="11"/>
  <c r="W1852" i="11"/>
  <c r="W1229" i="11"/>
  <c r="W710" i="11"/>
  <c r="W1581" i="11"/>
  <c r="W1928" i="11"/>
  <c r="W1493" i="11"/>
  <c r="W1921" i="11"/>
  <c r="W1542" i="11"/>
  <c r="W1540" i="11"/>
  <c r="W1561" i="11"/>
  <c r="W80" i="11"/>
  <c r="W1641" i="11"/>
  <c r="W1998" i="11"/>
  <c r="W1113" i="11"/>
  <c r="W217" i="11"/>
  <c r="W218" i="11"/>
  <c r="W874" i="11"/>
  <c r="W1678" i="11"/>
  <c r="W1099" i="11"/>
  <c r="W77" i="11"/>
  <c r="W1082" i="11"/>
  <c r="W1139" i="11"/>
  <c r="W1625" i="11"/>
  <c r="W1999" i="11"/>
  <c r="W665" i="11"/>
  <c r="W564" i="11"/>
  <c r="W771" i="11"/>
  <c r="W1861" i="11"/>
  <c r="W89" i="11"/>
  <c r="W713" i="11"/>
  <c r="W125" i="11"/>
  <c r="W575" i="11"/>
  <c r="W1302" i="11"/>
  <c r="W219" i="11"/>
  <c r="W220" i="11"/>
  <c r="W1645" i="11"/>
  <c r="W1938" i="11"/>
  <c r="W1675" i="11"/>
  <c r="W1811" i="11"/>
  <c r="W824" i="11"/>
  <c r="W221" i="11"/>
  <c r="W784" i="11"/>
  <c r="W852" i="11"/>
  <c r="W774" i="11"/>
  <c r="W1201" i="11"/>
  <c r="W813" i="11"/>
  <c r="W1473" i="11"/>
  <c r="W1723" i="11"/>
  <c r="W831" i="11"/>
  <c r="W920" i="11"/>
  <c r="W145" i="11"/>
  <c r="W138" i="11"/>
  <c r="W1361" i="11"/>
  <c r="W693" i="11"/>
  <c r="W1282" i="11"/>
  <c r="W1182" i="11"/>
  <c r="W222" i="11"/>
  <c r="W1509" i="11"/>
  <c r="W785" i="11"/>
  <c r="W629" i="11"/>
  <c r="W223" i="11"/>
  <c r="W1694" i="11"/>
  <c r="W1335" i="11"/>
  <c r="W612" i="11"/>
  <c r="W758" i="11"/>
  <c r="W611" i="11"/>
  <c r="W743" i="11"/>
  <c r="W1783" i="11"/>
  <c r="W1100" i="11"/>
  <c r="W1919" i="11"/>
  <c r="W1875" i="11"/>
  <c r="W1622" i="11"/>
  <c r="W170" i="11"/>
  <c r="W1005" i="11"/>
  <c r="W224" i="11"/>
  <c r="W1028" i="11"/>
  <c r="W1745" i="11"/>
  <c r="W1687" i="11"/>
  <c r="W1594" i="11"/>
  <c r="W171" i="11"/>
  <c r="W1957" i="11"/>
  <c r="W956" i="11"/>
  <c r="W1658" i="11"/>
  <c r="W1121" i="11"/>
  <c r="W1706" i="11"/>
  <c r="W225" i="11"/>
  <c r="W1532" i="11"/>
  <c r="W48" i="11"/>
  <c r="W654" i="11"/>
  <c r="W790" i="11"/>
  <c r="W97" i="11"/>
  <c r="W673" i="11"/>
  <c r="W1400" i="11"/>
  <c r="W66" i="11"/>
  <c r="W172" i="11"/>
  <c r="W807" i="11"/>
  <c r="W1900" i="11"/>
  <c r="W226" i="11"/>
  <c r="W1967" i="11"/>
  <c r="W1968" i="11"/>
  <c r="W173" i="11"/>
  <c r="W752" i="11"/>
  <c r="W227" i="11"/>
  <c r="W1254" i="11"/>
  <c r="W936" i="11"/>
  <c r="W1199" i="11"/>
  <c r="W1654" i="11"/>
  <c r="W982" i="11"/>
  <c r="W1125" i="11"/>
  <c r="W565" i="11"/>
  <c r="W1960" i="11"/>
  <c r="W228" i="11"/>
  <c r="W1762" i="11"/>
  <c r="W1517" i="11"/>
  <c r="W1720" i="11"/>
  <c r="W1990" i="11"/>
  <c r="W1336" i="11"/>
  <c r="W855" i="11"/>
  <c r="W1463" i="11"/>
  <c r="W1527" i="11"/>
  <c r="W1242" i="11"/>
  <c r="W229" i="11"/>
  <c r="W1652" i="11"/>
  <c r="W738" i="11"/>
  <c r="W958" i="11"/>
  <c r="W649" i="11"/>
  <c r="W1263" i="11"/>
  <c r="W906" i="11"/>
  <c r="W230" i="11"/>
  <c r="W867" i="11"/>
  <c r="W1222" i="11"/>
  <c r="W1738" i="11"/>
  <c r="W1739" i="11"/>
  <c r="W231" i="11"/>
  <c r="W1791" i="11"/>
  <c r="W1628" i="11"/>
  <c r="W1103" i="11"/>
  <c r="W1352" i="11"/>
  <c r="W1396" i="11"/>
  <c r="W1733" i="11"/>
  <c r="W1777" i="11"/>
  <c r="W1751" i="11"/>
  <c r="W777" i="11"/>
  <c r="W1434" i="11"/>
  <c r="W1888" i="11"/>
  <c r="W1876" i="11"/>
  <c r="W232" i="11"/>
  <c r="W776" i="11"/>
  <c r="W233" i="11"/>
  <c r="W1914" i="11"/>
  <c r="W234" i="11"/>
  <c r="W1417" i="11"/>
  <c r="W2000" i="11"/>
  <c r="W235" i="11"/>
  <c r="W1867" i="11"/>
  <c r="W236" i="11"/>
  <c r="W1864" i="11"/>
  <c r="W174" i="11"/>
  <c r="W550" i="11"/>
  <c r="W175" i="11"/>
  <c r="W99" i="11"/>
  <c r="W1901" i="11"/>
  <c r="W29" i="11"/>
  <c r="W1827" i="11"/>
  <c r="W1820" i="11"/>
  <c r="W1669" i="11"/>
  <c r="W1709" i="11"/>
  <c r="W237" i="11"/>
  <c r="W238" i="11"/>
  <c r="W2001" i="11"/>
  <c r="W239" i="11"/>
  <c r="W2002" i="11"/>
  <c r="W1712" i="11"/>
  <c r="W1101" i="11"/>
  <c r="W240" i="11"/>
  <c r="W810" i="11"/>
  <c r="W551" i="11"/>
  <c r="W98" i="11"/>
  <c r="W1325" i="11"/>
  <c r="W723" i="11"/>
  <c r="W1929" i="11"/>
  <c r="W837" i="11"/>
  <c r="W32" i="11"/>
  <c r="W559" i="11"/>
  <c r="W55" i="11"/>
  <c r="W566" i="11"/>
  <c r="W902" i="11"/>
  <c r="W578" i="11"/>
  <c r="W1617" i="11"/>
  <c r="W241" i="11"/>
  <c r="W614" i="11"/>
  <c r="W699" i="11"/>
  <c r="W709" i="11"/>
  <c r="W625" i="11"/>
  <c r="W124" i="11"/>
  <c r="W1307" i="11"/>
  <c r="W1164" i="11"/>
  <c r="W1409" i="11"/>
  <c r="W943" i="11"/>
  <c r="W1073" i="11"/>
  <c r="W1894" i="11"/>
  <c r="W176" i="11"/>
  <c r="W242" i="11"/>
  <c r="W243" i="11"/>
  <c r="W1958" i="11"/>
  <c r="W244" i="11"/>
  <c r="W1727" i="11"/>
  <c r="W1721" i="11"/>
  <c r="W1944" i="11"/>
  <c r="W1494" i="11"/>
  <c r="W1782" i="11"/>
  <c r="W1159" i="11"/>
  <c r="W245" i="11"/>
  <c r="W246" i="11"/>
  <c r="W1534" i="11"/>
  <c r="W1490" i="11"/>
  <c r="W1911" i="11"/>
  <c r="W1906" i="11"/>
  <c r="W1157" i="11"/>
  <c r="W1769" i="11"/>
  <c r="W1790" i="11"/>
  <c r="W1050" i="11"/>
  <c r="W840" i="11"/>
  <c r="W702" i="11"/>
  <c r="W1668" i="11"/>
  <c r="W247" i="11"/>
  <c r="W248" i="11"/>
  <c r="W249" i="11"/>
  <c r="W668" i="11"/>
  <c r="W1105" i="11"/>
  <c r="W1671" i="11"/>
  <c r="W250" i="11"/>
  <c r="W1854" i="11"/>
  <c r="W1902" i="11"/>
  <c r="W251" i="11"/>
  <c r="W252" i="11"/>
  <c r="W1356" i="11"/>
  <c r="W253" i="11"/>
  <c r="W254" i="11"/>
  <c r="W607" i="11"/>
  <c r="W574" i="11"/>
  <c r="W692" i="11"/>
  <c r="W1857" i="11"/>
  <c r="W255" i="11"/>
  <c r="W148" i="11"/>
  <c r="W800" i="11"/>
  <c r="W1632" i="11"/>
  <c r="W1020" i="11"/>
  <c r="W110" i="11"/>
  <c r="W632" i="11"/>
  <c r="W1771" i="11"/>
  <c r="W1778" i="11"/>
  <c r="W1316" i="11"/>
  <c r="W1926" i="11"/>
  <c r="W1662" i="11"/>
  <c r="W1851" i="11"/>
  <c r="W1022" i="11"/>
  <c r="W157" i="11"/>
  <c r="W256" i="11"/>
  <c r="W257" i="11"/>
  <c r="W258" i="11"/>
  <c r="W88" i="11"/>
  <c r="W1196" i="11"/>
  <c r="W14" i="11"/>
  <c r="W1314" i="11"/>
  <c r="W1173" i="11"/>
  <c r="W1376" i="11"/>
  <c r="W652" i="11"/>
  <c r="W1214" i="11"/>
  <c r="W1489" i="11"/>
  <c r="W1150" i="11"/>
  <c r="W961" i="11"/>
  <c r="W259" i="11"/>
  <c r="W944" i="11"/>
  <c r="W1879" i="11"/>
  <c r="W2003" i="11"/>
  <c r="W1454" i="11"/>
  <c r="W1976" i="11"/>
  <c r="W695" i="11"/>
  <c r="W2004" i="11"/>
  <c r="W1040" i="11"/>
  <c r="W2005" i="11"/>
  <c r="W1881" i="11"/>
  <c r="W260" i="11"/>
  <c r="W1026" i="11"/>
  <c r="W842" i="11"/>
  <c r="W993" i="11"/>
  <c r="W57" i="11"/>
  <c r="W261" i="11"/>
  <c r="W262" i="11"/>
  <c r="W263" i="11"/>
  <c r="W264" i="11"/>
  <c r="W265" i="11"/>
  <c r="W266" i="11"/>
  <c r="W1935" i="11"/>
  <c r="W1611" i="11"/>
  <c r="W1711" i="11"/>
  <c r="W1461" i="11"/>
  <c r="W177" i="11"/>
  <c r="W267" i="11"/>
  <c r="W268" i="11"/>
  <c r="W269" i="11"/>
  <c r="W178" i="11"/>
  <c r="W1829" i="11"/>
  <c r="W1646" i="11"/>
  <c r="W1481" i="11"/>
  <c r="W1934" i="11"/>
  <c r="W270" i="11"/>
  <c r="W271" i="11"/>
  <c r="W272" i="11"/>
  <c r="W720" i="11"/>
  <c r="W160" i="11"/>
  <c r="W1267" i="11"/>
  <c r="W762" i="11"/>
  <c r="W858" i="11"/>
  <c r="W1106" i="11"/>
  <c r="W928" i="11"/>
  <c r="W159" i="11"/>
  <c r="W1066" i="11"/>
  <c r="W792" i="11"/>
  <c r="W93" i="11"/>
  <c r="W163" i="11"/>
  <c r="W1895" i="11"/>
  <c r="W1785" i="11"/>
  <c r="W1126" i="11"/>
  <c r="W1963" i="11"/>
  <c r="W1859" i="11"/>
  <c r="W1786" i="11"/>
  <c r="W179" i="11"/>
  <c r="W1231" i="11"/>
  <c r="W1111" i="11"/>
  <c r="W1834" i="11"/>
  <c r="W1812" i="11"/>
  <c r="W273" i="11"/>
  <c r="W274" i="11"/>
  <c r="W1240" i="11"/>
  <c r="W1464" i="11"/>
  <c r="W681" i="11"/>
  <c r="W275" i="11"/>
  <c r="W276" i="11"/>
  <c r="W1188" i="11"/>
  <c r="W918" i="11"/>
  <c r="W1167" i="11"/>
  <c r="W277" i="11"/>
  <c r="W922" i="11"/>
  <c r="W1736" i="11"/>
  <c r="W1385" i="11"/>
  <c r="W602" i="11"/>
  <c r="W1293" i="11"/>
  <c r="W1395" i="11"/>
  <c r="W1391" i="11"/>
  <c r="W139" i="11"/>
  <c r="W735" i="11"/>
  <c r="W586" i="11"/>
  <c r="W2006" i="11"/>
  <c r="W1212" i="11"/>
  <c r="W2007" i="11"/>
  <c r="W278" i="11"/>
  <c r="W911" i="11"/>
  <c r="W1835" i="11"/>
  <c r="W118" i="11"/>
  <c r="W1119" i="11"/>
  <c r="W1849" i="11"/>
  <c r="W2008" i="11"/>
  <c r="W1779" i="11"/>
  <c r="W279" i="11"/>
  <c r="W280" i="11"/>
  <c r="W1700" i="11"/>
  <c r="W980" i="11"/>
  <c r="W100" i="11"/>
  <c r="W870" i="11"/>
  <c r="W894" i="11"/>
  <c r="W1813" i="11"/>
  <c r="W1529" i="11"/>
  <c r="W1758" i="11"/>
  <c r="W1930" i="11"/>
  <c r="W281" i="11"/>
  <c r="W1505" i="11"/>
  <c r="W1329" i="11"/>
  <c r="W817" i="11"/>
  <c r="W72" i="11"/>
  <c r="W885" i="11"/>
  <c r="W1997" i="11"/>
  <c r="W56" i="11"/>
  <c r="W849" i="11"/>
  <c r="W750" i="11"/>
  <c r="W1297" i="11"/>
  <c r="W282" i="11"/>
  <c r="W94" i="11"/>
  <c r="W955" i="11"/>
  <c r="W1211" i="11"/>
  <c r="W690" i="11"/>
  <c r="W590" i="11"/>
  <c r="W85" i="11"/>
  <c r="W1696" i="11"/>
  <c r="W1701" i="11"/>
  <c r="W283" i="11"/>
  <c r="W284" i="11"/>
  <c r="W1333" i="11"/>
  <c r="W802" i="11"/>
  <c r="W1410" i="11"/>
  <c r="W1112" i="11"/>
  <c r="W1828" i="11"/>
  <c r="W846" i="11"/>
  <c r="W1244" i="11"/>
  <c r="W626" i="11"/>
  <c r="W1487" i="11"/>
  <c r="W599" i="11"/>
  <c r="W46" i="11"/>
  <c r="W164" i="11"/>
  <c r="W1504" i="11"/>
  <c r="W1204" i="11"/>
  <c r="W53" i="11"/>
  <c r="W1024" i="11"/>
  <c r="W1848" i="11"/>
  <c r="W618" i="11"/>
  <c r="W969" i="11"/>
  <c r="W875" i="11"/>
  <c r="W1079" i="11"/>
  <c r="W1498" i="11"/>
  <c r="W114" i="11"/>
  <c r="W698" i="11"/>
  <c r="W1245" i="11"/>
  <c r="W1055" i="11"/>
  <c r="W117" i="11"/>
  <c r="W895" i="11"/>
  <c r="W1673" i="11"/>
  <c r="W845" i="11"/>
  <c r="W839" i="11"/>
  <c r="W149" i="11"/>
  <c r="W573" i="11"/>
  <c r="W1041" i="11"/>
  <c r="W822" i="11"/>
  <c r="W1842" i="11"/>
  <c r="W49" i="11"/>
  <c r="W38" i="11"/>
  <c r="W6" i="11"/>
  <c r="W1021" i="11"/>
  <c r="W285" i="11"/>
  <c r="W286" i="11"/>
  <c r="W1979" i="11"/>
  <c r="W616" i="11"/>
  <c r="W768" i="11"/>
  <c r="W2009" i="11"/>
  <c r="W995" i="11"/>
  <c r="W287" i="11"/>
  <c r="W288" i="11"/>
  <c r="W933" i="11"/>
  <c r="W289" i="11"/>
  <c r="W880" i="11"/>
  <c r="W727" i="11"/>
  <c r="W1083" i="11"/>
  <c r="W2010" i="11"/>
  <c r="W1345" i="11"/>
  <c r="W1950" i="11"/>
  <c r="W1993" i="11"/>
  <c r="W937" i="11"/>
  <c r="W1425" i="11"/>
  <c r="W290" i="11"/>
  <c r="W1996" i="11"/>
  <c r="W1210" i="11"/>
  <c r="W1984" i="11"/>
  <c r="W1286" i="11"/>
  <c r="W1722" i="11"/>
  <c r="W1183" i="11"/>
  <c r="W103" i="11"/>
  <c r="W1578" i="11"/>
  <c r="W1003" i="11"/>
  <c r="W1366" i="11"/>
  <c r="W1821" i="11"/>
  <c r="W1951" i="11"/>
  <c r="W1814" i="11"/>
  <c r="W291" i="11"/>
  <c r="W292" i="11"/>
  <c r="W1597" i="11"/>
  <c r="W293" i="11"/>
  <c r="W294" i="11"/>
  <c r="W295" i="11"/>
  <c r="W1899" i="11"/>
  <c r="W1735" i="11"/>
  <c r="W1764" i="11"/>
  <c r="W296" i="11"/>
  <c r="W1977" i="11"/>
  <c r="W1962" i="11"/>
  <c r="W1754" i="11"/>
  <c r="W1839" i="11"/>
  <c r="W1726" i="11"/>
  <c r="W1476" i="11"/>
  <c r="W1271" i="11"/>
  <c r="W1322" i="11"/>
  <c r="W1830" i="11"/>
  <c r="W1558" i="11"/>
  <c r="W180" i="11"/>
  <c r="W30" i="11"/>
  <c r="W604" i="11"/>
  <c r="W814" i="11"/>
  <c r="W1724" i="11"/>
  <c r="W834" i="11"/>
  <c r="W34" i="11"/>
  <c r="W297" i="11"/>
  <c r="W112" i="11"/>
  <c r="W778" i="11"/>
  <c r="W631" i="11"/>
  <c r="W154" i="11"/>
  <c r="W1877" i="11"/>
  <c r="W298" i="11"/>
  <c r="W299" i="11"/>
  <c r="W181" i="11"/>
  <c r="W44" i="11"/>
  <c r="W1741" i="11"/>
  <c r="W1616" i="11"/>
  <c r="W300" i="11"/>
  <c r="W301" i="11"/>
  <c r="W302" i="11"/>
  <c r="W1647" i="11"/>
  <c r="W1298" i="11"/>
  <c r="W42" i="11"/>
  <c r="W1008" i="11"/>
  <c r="W1034" i="11"/>
  <c r="W597" i="11"/>
  <c r="W641" i="11"/>
  <c r="W613" i="11"/>
  <c r="W653" i="11"/>
  <c r="W303" i="11"/>
  <c r="W881" i="11"/>
  <c r="W882" i="11"/>
  <c r="W1449" i="11"/>
  <c r="W1660" i="11"/>
  <c r="W67" i="11"/>
  <c r="W62" i="11"/>
  <c r="W579" i="11"/>
  <c r="W107" i="11"/>
  <c r="W69" i="11"/>
  <c r="W941" i="11"/>
  <c r="W1088" i="11"/>
  <c r="W1270" i="11"/>
  <c r="W304" i="11"/>
  <c r="W1321" i="11"/>
  <c r="W592" i="11"/>
  <c r="W633" i="11"/>
  <c r="W903" i="11"/>
  <c r="W1414" i="11"/>
  <c r="W128" i="11"/>
  <c r="W78" i="11"/>
  <c r="W619" i="11"/>
  <c r="W630" i="11"/>
  <c r="W305" i="11"/>
  <c r="W1690" i="11"/>
  <c r="W703" i="11"/>
  <c r="W1042" i="11"/>
  <c r="W617" i="11"/>
  <c r="W1148" i="11"/>
  <c r="W123" i="11"/>
  <c r="W677" i="11"/>
  <c r="W580" i="11"/>
  <c r="W931" i="11"/>
  <c r="W708" i="11"/>
  <c r="W704" i="11"/>
  <c r="W868" i="11"/>
  <c r="W876" i="11"/>
  <c r="W683" i="11"/>
  <c r="W1037" i="11"/>
  <c r="W1266" i="11"/>
  <c r="W1846" i="11"/>
  <c r="W798" i="11"/>
  <c r="W1956" i="11"/>
  <c r="W1004" i="11"/>
  <c r="W1492" i="11"/>
  <c r="W1845" i="11"/>
  <c r="W1441" i="11"/>
  <c r="W1094" i="11"/>
  <c r="W1873" i="11"/>
  <c r="W1882" i="11"/>
  <c r="W306" i="11"/>
  <c r="W182" i="11"/>
  <c r="W1608" i="11"/>
  <c r="W1587" i="11"/>
  <c r="W183" i="11"/>
  <c r="W1748" i="11"/>
  <c r="W1447" i="11"/>
  <c r="W1511" i="11"/>
  <c r="W788" i="11"/>
  <c r="W1883" i="11"/>
  <c r="W1557" i="11"/>
  <c r="W307" i="11"/>
  <c r="W1191" i="11"/>
  <c r="W1358" i="11"/>
  <c r="W61" i="11"/>
  <c r="W22" i="11"/>
  <c r="W1991" i="11"/>
  <c r="W1931" i="11"/>
  <c r="W1533" i="11"/>
  <c r="W308" i="11"/>
  <c r="W309" i="11"/>
  <c r="W1907" i="11"/>
  <c r="W1637" i="11"/>
  <c r="W1272" i="11"/>
  <c r="W1809" i="11"/>
  <c r="W310" i="11"/>
  <c r="W1655" i="11"/>
  <c r="W184" i="11"/>
  <c r="W185" i="11"/>
  <c r="W1601" i="11"/>
  <c r="W1604" i="11"/>
  <c r="W1884" i="11"/>
  <c r="W1961" i="11"/>
  <c r="W1822" i="11"/>
  <c r="W1495" i="11"/>
  <c r="W311" i="11"/>
  <c r="W789" i="11"/>
  <c r="W1051" i="11"/>
  <c r="W1634" i="11"/>
  <c r="W312" i="11"/>
  <c r="W313" i="11"/>
  <c r="W314" i="11"/>
  <c r="W1549" i="11"/>
  <c r="W1618" i="11"/>
  <c r="W1757" i="11"/>
  <c r="W1890" i="11"/>
  <c r="W1912" i="11"/>
  <c r="W315" i="11"/>
  <c r="W316" i="11"/>
  <c r="W648" i="11"/>
  <c r="W317" i="11"/>
  <c r="W318" i="11"/>
  <c r="W1593" i="11"/>
  <c r="W1592" i="11"/>
  <c r="W319" i="11"/>
  <c r="W320" i="11"/>
  <c r="W1943" i="11"/>
  <c r="W1746" i="11"/>
  <c r="W1730" i="11"/>
  <c r="W1792" i="11"/>
  <c r="W1756" i="11"/>
  <c r="W717" i="11"/>
  <c r="W873" i="11"/>
  <c r="W1964" i="11"/>
  <c r="W321" i="11"/>
  <c r="W907" i="11"/>
  <c r="W52" i="11"/>
  <c r="W186" i="11"/>
  <c r="W322" i="11"/>
  <c r="W1060" i="11"/>
  <c r="W1300" i="11"/>
  <c r="W1975" i="11"/>
  <c r="W1734" i="11"/>
  <c r="W1432" i="11"/>
  <c r="W1531" i="11"/>
  <c r="W927" i="11"/>
  <c r="W1448" i="11"/>
  <c r="W1897" i="11"/>
  <c r="W1744" i="11"/>
  <c r="W1924" i="11"/>
  <c r="W1607" i="11"/>
  <c r="W1149" i="11"/>
  <c r="W1941" i="11"/>
  <c r="W1969" i="11"/>
  <c r="W975" i="11"/>
  <c r="W1029" i="11"/>
  <c r="W1978" i="11"/>
  <c r="W1146" i="11"/>
  <c r="W1925" i="11"/>
  <c r="W1265" i="11"/>
  <c r="W1591" i="11"/>
  <c r="W1433" i="11"/>
  <c r="W623" i="11"/>
  <c r="W576" i="11"/>
  <c r="W1077" i="11"/>
  <c r="W1172" i="11"/>
  <c r="W1107" i="11"/>
  <c r="W165" i="11"/>
  <c r="W829" i="11"/>
  <c r="W627" i="11"/>
  <c r="W1078" i="11"/>
  <c r="W598" i="11"/>
  <c r="W1163" i="11"/>
  <c r="W1408" i="11"/>
  <c r="W1048" i="11"/>
  <c r="W1308" i="11"/>
  <c r="W1717" i="11"/>
  <c r="W1407" i="11"/>
  <c r="W168" i="11"/>
  <c r="W926" i="11"/>
  <c r="W744" i="11"/>
  <c r="W1144" i="11"/>
  <c r="W1324" i="11"/>
  <c r="W1260" i="11"/>
  <c r="W1080" i="11"/>
  <c r="W1413" i="11"/>
  <c r="W914" i="11"/>
  <c r="W1095" i="11"/>
  <c r="W793" i="11"/>
  <c r="W1310" i="11"/>
  <c r="W662" i="11"/>
  <c r="W147" i="11"/>
  <c r="W1192" i="11"/>
  <c r="W137" i="11"/>
  <c r="W1006" i="11"/>
  <c r="W143" i="11"/>
  <c r="W1452" i="11"/>
  <c r="W1372" i="11"/>
  <c r="W634" i="11"/>
  <c r="W1891" i="11"/>
  <c r="W1520" i="11"/>
  <c r="W1584" i="11"/>
  <c r="W17" i="11"/>
  <c r="W1294" i="11"/>
  <c r="W1087" i="11"/>
  <c r="W1847" i="11"/>
  <c r="W938" i="11"/>
  <c r="W15" i="11"/>
  <c r="W666" i="11"/>
  <c r="W1387" i="11"/>
  <c r="W1388" i="11"/>
  <c r="W1424" i="11"/>
  <c r="W919" i="11"/>
  <c r="W1788" i="11"/>
  <c r="W1472" i="11"/>
  <c r="W1023" i="11"/>
  <c r="W1545" i="11"/>
  <c r="W1418" i="11"/>
  <c r="W857" i="11"/>
  <c r="W554" i="11"/>
  <c r="W1552" i="11"/>
  <c r="W1697" i="11"/>
  <c r="W1761" i="11"/>
  <c r="W131" i="11"/>
  <c r="W558" i="11"/>
  <c r="W1973" i="11"/>
  <c r="W1923" i="11"/>
  <c r="W1766" i="11"/>
  <c r="W1836" i="11"/>
  <c r="W87" i="11"/>
  <c r="W657" i="11"/>
  <c r="W1289" i="11"/>
  <c r="W756" i="11"/>
  <c r="W851" i="11"/>
  <c r="W760" i="11"/>
  <c r="W71" i="11"/>
  <c r="W615" i="11"/>
  <c r="W1056" i="11"/>
  <c r="W1374" i="11"/>
  <c r="W854" i="11"/>
  <c r="W1579" i="11"/>
  <c r="W76" i="11"/>
  <c r="W162" i="11"/>
  <c r="W953" i="11"/>
  <c r="W1386" i="11"/>
  <c r="W843" i="11"/>
  <c r="W101" i="11"/>
  <c r="W950" i="11"/>
  <c r="W811" i="11"/>
  <c r="W1524" i="11"/>
  <c r="W1365" i="11"/>
  <c r="W1135" i="11"/>
  <c r="W726" i="11"/>
  <c r="W1241" i="11"/>
  <c r="W1097" i="11"/>
  <c r="W50" i="11"/>
  <c r="W129" i="11"/>
  <c r="W1872" i="11"/>
  <c r="W1992" i="11"/>
  <c r="W1768" i="11"/>
  <c r="W121" i="11"/>
  <c r="W1650" i="11"/>
  <c r="W155" i="11"/>
  <c r="W1544" i="11"/>
  <c r="W1098" i="11"/>
  <c r="W1666" i="11"/>
  <c r="W1380" i="11"/>
  <c r="W1401" i="11"/>
  <c r="W1257" i="11"/>
  <c r="W1521" i="11"/>
  <c r="W1550" i="11"/>
  <c r="W323" i="11"/>
  <c r="W1359" i="11"/>
  <c r="W70" i="11"/>
  <c r="W1295" i="11"/>
  <c r="W1480" i="11"/>
  <c r="W825" i="11"/>
  <c r="W1339" i="11"/>
  <c r="W773" i="11"/>
  <c r="W1259" i="11"/>
  <c r="W1465" i="11"/>
  <c r="W1497" i="11"/>
  <c r="W1636" i="11"/>
  <c r="W957" i="11"/>
  <c r="W1269" i="11"/>
  <c r="W1595" i="11"/>
  <c r="W1462" i="11"/>
  <c r="W1070" i="11"/>
  <c r="W152" i="11"/>
  <c r="W1052" i="11"/>
  <c r="W1908" i="11"/>
  <c r="W1071" i="11"/>
  <c r="W324" i="11"/>
  <c r="W978" i="11"/>
  <c r="W1209" i="11"/>
  <c r="W325" i="11"/>
  <c r="W326" i="11"/>
  <c r="W327" i="11"/>
  <c r="W328" i="11"/>
  <c r="W329" i="11"/>
  <c r="W330" i="11"/>
  <c r="W331" i="11"/>
  <c r="W1714" i="11"/>
  <c r="W1787" i="11"/>
  <c r="W1985" i="11"/>
  <c r="W1450" i="11"/>
  <c r="W1436" i="11"/>
  <c r="W332" i="11"/>
  <c r="W1566" i="11"/>
  <c r="W1818" i="11"/>
  <c r="W1590" i="11"/>
  <c r="W1699" i="11"/>
  <c r="W1742" i="11"/>
  <c r="W333" i="11"/>
  <c r="W1303" i="11"/>
  <c r="W334" i="11"/>
  <c r="W1674" i="11"/>
  <c r="W1710" i="11"/>
  <c r="W335" i="11"/>
  <c r="W1415" i="11"/>
  <c r="W1499" i="11"/>
  <c r="W1681" i="11"/>
  <c r="W336" i="11"/>
  <c r="W337" i="11"/>
  <c r="W338" i="11"/>
  <c r="W339" i="11"/>
  <c r="W340" i="11"/>
  <c r="W341" i="11"/>
  <c r="W1627" i="11"/>
  <c r="W342" i="11"/>
  <c r="W804" i="11"/>
  <c r="W853" i="11"/>
  <c r="W1988" i="11"/>
  <c r="W1039" i="11"/>
  <c r="W714" i="11"/>
  <c r="W809" i="11"/>
  <c r="W153" i="11"/>
  <c r="W1824" i="11"/>
  <c r="W1536" i="11"/>
  <c r="W1351" i="11"/>
  <c r="W1512" i="11"/>
  <c r="W1620" i="11"/>
  <c r="W39" i="11"/>
  <c r="W721" i="11"/>
  <c r="W1555" i="11"/>
  <c r="W1178" i="11"/>
  <c r="W1096" i="11"/>
  <c r="W1226" i="11"/>
  <c r="W1416" i="11"/>
  <c r="W1500" i="11"/>
  <c r="W1838" i="11"/>
  <c r="W1743" i="11"/>
  <c r="W2011" i="11"/>
  <c r="W1057" i="11"/>
  <c r="W1948" i="11"/>
  <c r="W1428" i="11"/>
  <c r="W775" i="11"/>
  <c r="W1816" i="11"/>
  <c r="W1235" i="11"/>
  <c r="W966" i="11"/>
  <c r="W862" i="11"/>
  <c r="W343" i="11"/>
  <c r="W549" i="11"/>
  <c r="W2012" i="11"/>
  <c r="W1903" i="11"/>
  <c r="W344" i="11"/>
  <c r="W901" i="11"/>
  <c r="W1143" i="11"/>
  <c r="W1389" i="11"/>
  <c r="W1940" i="11"/>
  <c r="W963" i="11"/>
  <c r="W345" i="11"/>
  <c r="W1296" i="11"/>
  <c r="W636" i="11"/>
  <c r="W1145" i="11"/>
  <c r="W1959" i="11"/>
  <c r="W1466" i="11"/>
  <c r="W1740" i="11"/>
  <c r="W108" i="11"/>
  <c r="W556" i="11"/>
  <c r="W1774" i="11"/>
  <c r="W346" i="11"/>
  <c r="W553" i="11"/>
  <c r="W1243" i="11"/>
  <c r="W921" i="11"/>
  <c r="W1122" i="11"/>
  <c r="W740" i="11"/>
  <c r="W838" i="11"/>
  <c r="W791" i="11"/>
  <c r="W1563" i="11"/>
  <c r="W897" i="11"/>
  <c r="W932" i="11"/>
  <c r="W1656" i="11"/>
  <c r="W1815" i="11"/>
  <c r="W1982" i="11"/>
  <c r="W347" i="11"/>
  <c r="W2013" i="11"/>
  <c r="W2014" i="11"/>
  <c r="W2015" i="11"/>
  <c r="W348" i="11"/>
  <c r="W349" i="11"/>
  <c r="W2016" i="11"/>
  <c r="W1554" i="11"/>
  <c r="W1519" i="11"/>
  <c r="W1184" i="11"/>
  <c r="W783" i="11"/>
  <c r="W949" i="11"/>
  <c r="W2017" i="11"/>
  <c r="W1458" i="11"/>
  <c r="W1892" i="11"/>
  <c r="W985" i="11"/>
  <c r="W1725" i="11"/>
  <c r="W888" i="11"/>
  <c r="W1438" i="11"/>
  <c r="W1451" i="11"/>
  <c r="W2018" i="11"/>
  <c r="W896" i="11"/>
  <c r="W1124" i="11"/>
  <c r="W640" i="11"/>
  <c r="W1640" i="11"/>
  <c r="W1753" i="11"/>
  <c r="W1032" i="11"/>
  <c r="W1989" i="11"/>
  <c r="W983" i="11"/>
  <c r="W1206" i="11"/>
  <c r="W1624" i="11"/>
  <c r="W664" i="11"/>
  <c r="W350" i="11"/>
  <c r="W2019" i="11"/>
  <c r="W2020" i="11"/>
  <c r="W351" i="11"/>
  <c r="W2021" i="11"/>
  <c r="W352" i="11"/>
  <c r="W2022" i="11"/>
  <c r="W2023" i="11"/>
  <c r="W353" i="11"/>
  <c r="W2024" i="11"/>
  <c r="W2025" i="11"/>
  <c r="W1439" i="11"/>
  <c r="W729" i="11"/>
  <c r="W1880" i="11"/>
  <c r="W1249" i="11"/>
  <c r="W676" i="11"/>
  <c r="W1799" i="11"/>
  <c r="W1508" i="11"/>
  <c r="W639" i="11"/>
  <c r="W974" i="11"/>
  <c r="W1643" i="11"/>
  <c r="W945" i="11"/>
  <c r="W755" i="11"/>
  <c r="W1349" i="11"/>
  <c r="W1179" i="11"/>
  <c r="W1364" i="11"/>
  <c r="W1442" i="11"/>
  <c r="W779" i="11"/>
  <c r="W166" i="11"/>
  <c r="W1800" i="11"/>
  <c r="W689" i="11"/>
  <c r="W1328" i="11"/>
  <c r="W1177" i="11"/>
  <c r="W1129" i="11"/>
  <c r="W1284" i="11"/>
  <c r="W764" i="11"/>
  <c r="W81" i="11"/>
  <c r="W86" i="11"/>
  <c r="W1537" i="11"/>
  <c r="W1633" i="11"/>
  <c r="W754" i="11"/>
  <c r="W1161" i="11"/>
  <c r="W856" i="11"/>
  <c r="W819" i="11"/>
  <c r="W1392" i="11"/>
  <c r="W1426" i="11"/>
  <c r="W2026" i="11"/>
  <c r="W1246" i="11"/>
  <c r="W1718" i="11"/>
  <c r="W1311" i="11"/>
  <c r="W1275" i="11"/>
  <c r="W2027" i="11"/>
  <c r="W1491" i="11"/>
  <c r="W1644" i="11"/>
  <c r="W1825" i="11"/>
  <c r="W1223" i="11"/>
  <c r="W1162" i="11"/>
  <c r="W718" i="11"/>
  <c r="W354" i="11"/>
  <c r="W355" i="11"/>
  <c r="W356" i="11"/>
  <c r="W767" i="11"/>
  <c r="W1482" i="11"/>
  <c r="W999" i="11"/>
  <c r="W104" i="11"/>
  <c r="W1807" i="11"/>
  <c r="W898" i="11"/>
  <c r="W1609" i="11"/>
  <c r="W635" i="11"/>
  <c r="W1826" i="11"/>
  <c r="W1053" i="11"/>
  <c r="W1274" i="11"/>
  <c r="W1513" i="11"/>
  <c r="W1236" i="11"/>
  <c r="W1460" i="11"/>
  <c r="W1010" i="11"/>
  <c r="W1061" i="11"/>
  <c r="W1615" i="11"/>
  <c r="W1794" i="11"/>
  <c r="W1893" i="11"/>
  <c r="W1543" i="11"/>
  <c r="W1855" i="11"/>
  <c r="W1588" i="11"/>
  <c r="W890" i="11"/>
  <c r="W1189" i="11"/>
  <c r="W1319" i="11"/>
  <c r="W1093" i="11"/>
  <c r="W988" i="11"/>
  <c r="W844" i="11"/>
  <c r="W1801" i="11"/>
  <c r="W1909" i="11"/>
  <c r="W1065" i="11"/>
  <c r="W106" i="11"/>
  <c r="W970" i="11"/>
  <c r="W1553" i="11"/>
  <c r="W1905" i="11"/>
  <c r="W1606" i="11"/>
  <c r="W1431" i="11"/>
  <c r="W1218" i="11"/>
  <c r="W899" i="11"/>
  <c r="W1067" i="11"/>
  <c r="W877" i="11"/>
  <c r="W1715" i="11"/>
  <c r="W1995" i="11"/>
  <c r="W1737" i="11"/>
  <c r="W1518" i="11"/>
  <c r="W1429" i="11"/>
  <c r="W1629" i="11"/>
  <c r="W1972" i="11"/>
  <c r="W1207" i="11"/>
  <c r="W1808" i="11"/>
  <c r="W357" i="11"/>
  <c r="W923" i="11"/>
  <c r="W1152" i="11"/>
  <c r="W358" i="11"/>
  <c r="W359" i="11"/>
  <c r="W360" i="11"/>
  <c r="W361" i="11"/>
  <c r="W362" i="11"/>
  <c r="W1860" i="11"/>
  <c r="W1689" i="11"/>
  <c r="W1350" i="11"/>
  <c r="W1599" i="11"/>
  <c r="W363" i="11"/>
  <c r="W1889" i="11"/>
  <c r="W364" i="11"/>
  <c r="W830" i="11"/>
  <c r="W365" i="11"/>
  <c r="W1320" i="11"/>
  <c r="W1602" i="11"/>
  <c r="W1402" i="11"/>
  <c r="W992" i="11"/>
  <c r="W1306" i="11"/>
  <c r="W697" i="11"/>
  <c r="W1571" i="11"/>
  <c r="W1393" i="11"/>
  <c r="W1583" i="11"/>
  <c r="W1574" i="11"/>
  <c r="W366" i="11"/>
  <c r="W367" i="11"/>
  <c r="W368" i="11"/>
  <c r="W47" i="11"/>
  <c r="W1569" i="11"/>
  <c r="W1399" i="11"/>
  <c r="W671" i="11"/>
  <c r="W369" i="11"/>
  <c r="W370" i="11"/>
  <c r="W371" i="11"/>
  <c r="W372" i="11"/>
  <c r="W373" i="11"/>
  <c r="W374" i="11"/>
  <c r="W375" i="11"/>
  <c r="W761" i="11"/>
  <c r="W1261" i="11"/>
  <c r="W376" i="11"/>
  <c r="W1154" i="11"/>
  <c r="W377" i="11"/>
  <c r="W378" i="11"/>
  <c r="W379" i="11"/>
  <c r="W380" i="11"/>
  <c r="W381" i="11"/>
  <c r="W382" i="11"/>
  <c r="W383" i="11"/>
  <c r="W384" i="11"/>
  <c r="W385" i="11"/>
  <c r="W815" i="11"/>
  <c r="W151" i="11"/>
  <c r="W1610" i="11"/>
  <c r="W1357" i="11"/>
  <c r="W2028" i="11"/>
  <c r="W1781" i="11"/>
  <c r="W651" i="11"/>
  <c r="W386" i="11"/>
  <c r="W1281" i="11"/>
  <c r="W387" i="11"/>
  <c r="W1541" i="11"/>
  <c r="W1983" i="11"/>
  <c r="W724" i="11"/>
  <c r="W1803" i="11"/>
  <c r="W1918" i="11"/>
  <c r="W388" i="11"/>
  <c r="W389" i="11"/>
  <c r="W1118" i="11"/>
  <c r="W390" i="11"/>
  <c r="W391" i="11"/>
  <c r="W392" i="11"/>
  <c r="W878" i="11"/>
  <c r="W871" i="11"/>
  <c r="W393" i="11"/>
  <c r="W1682" i="11"/>
  <c r="W1664" i="11"/>
  <c r="W394" i="11"/>
  <c r="W395" i="11"/>
  <c r="W1128" i="11"/>
  <c r="W396" i="11"/>
  <c r="W1840" i="11"/>
  <c r="W1474" i="11"/>
  <c r="W1427" i="11"/>
  <c r="W1085" i="11"/>
  <c r="W1221" i="11"/>
  <c r="W1915" i="11"/>
  <c r="W1440" i="11"/>
  <c r="W1708" i="11"/>
  <c r="W1819" i="11"/>
  <c r="W728" i="11"/>
  <c r="W737" i="11"/>
  <c r="W1062" i="11"/>
  <c r="W1496" i="11"/>
  <c r="W397" i="11"/>
  <c r="W1600" i="11"/>
  <c r="W1796" i="11"/>
  <c r="W646" i="11"/>
  <c r="W398" i="11"/>
  <c r="W399" i="11"/>
  <c r="W400" i="11"/>
  <c r="W770" i="11"/>
  <c r="W401" i="11"/>
  <c r="W787" i="11"/>
  <c r="W879" i="11"/>
  <c r="W402" i="11"/>
  <c r="W1865" i="11"/>
  <c r="W403" i="11"/>
  <c r="W1394" i="11"/>
  <c r="W1732" i="11"/>
  <c r="W404" i="11"/>
  <c r="W405" i="11"/>
  <c r="W841" i="11"/>
  <c r="W948" i="11"/>
  <c r="W1770" i="11"/>
  <c r="W406" i="11"/>
  <c r="W407" i="11"/>
  <c r="W1932" i="11"/>
  <c r="W1946" i="11"/>
  <c r="W408" i="11"/>
  <c r="W1346" i="11"/>
  <c r="W1186" i="11"/>
  <c r="W913" i="11"/>
  <c r="W409" i="11"/>
  <c r="W2029" i="11"/>
  <c r="W1702" i="11"/>
  <c r="W1369" i="11"/>
  <c r="W1693" i="11"/>
  <c r="W1896" i="11"/>
  <c r="W410" i="11"/>
  <c r="W1234" i="11"/>
  <c r="W1132" i="11"/>
  <c r="W751" i="11"/>
  <c r="W2030" i="11"/>
  <c r="W1695" i="11"/>
  <c r="W1570" i="11"/>
  <c r="W1090" i="11"/>
  <c r="W1685" i="11"/>
  <c r="W411" i="11"/>
  <c r="W412" i="11"/>
  <c r="W588" i="11"/>
  <c r="W1141" i="11"/>
  <c r="W1160" i="11"/>
  <c r="W1747" i="11"/>
  <c r="W1577" i="11"/>
  <c r="W915" i="11"/>
  <c r="W736" i="11"/>
  <c r="W1522" i="11"/>
  <c r="W1074" i="11"/>
  <c r="W1510" i="11"/>
  <c r="W1256" i="11"/>
  <c r="W413" i="11"/>
  <c r="W414" i="11"/>
  <c r="W415" i="11"/>
  <c r="W1019" i="11"/>
  <c r="W1018" i="11"/>
  <c r="W741" i="11"/>
  <c r="W416" i="11"/>
  <c r="W1444" i="11"/>
  <c r="W584" i="11"/>
  <c r="W1013" i="11"/>
  <c r="W417" i="11"/>
  <c r="W1110" i="11"/>
  <c r="W560" i="11"/>
  <c r="W1530" i="11"/>
  <c r="W1422" i="11"/>
  <c r="W1273" i="11"/>
  <c r="W847" i="11"/>
  <c r="W418" i="11"/>
  <c r="W419" i="11"/>
  <c r="W1456" i="11"/>
  <c r="W420" i="11"/>
  <c r="W1475" i="11"/>
  <c r="W1729" i="11"/>
  <c r="W1831" i="11"/>
  <c r="W748" i="11"/>
  <c r="W971" i="11"/>
  <c r="W1677" i="11"/>
  <c r="W1233" i="11"/>
  <c r="W1045" i="11"/>
  <c r="W1470" i="11"/>
  <c r="W1036" i="11"/>
  <c r="W1382" i="11"/>
  <c r="W722" i="11"/>
  <c r="W1920" i="11"/>
  <c r="W935" i="11"/>
  <c r="W1287" i="11"/>
  <c r="W1007" i="11"/>
  <c r="W887" i="11"/>
  <c r="W1459" i="11"/>
  <c r="W1338" i="11"/>
  <c r="W1383" i="11"/>
  <c r="W1217" i="11"/>
  <c r="W1966" i="11"/>
  <c r="W908" i="11"/>
  <c r="W1575" i="11"/>
  <c r="W1672" i="11"/>
  <c r="W1127" i="11"/>
  <c r="W421" i="11"/>
  <c r="W422" i="11"/>
  <c r="W423" i="11"/>
  <c r="W1341" i="11"/>
  <c r="W82" i="11"/>
  <c r="W1175" i="11"/>
  <c r="W54" i="11"/>
  <c r="W1299" i="11"/>
  <c r="W1488" i="11"/>
  <c r="W1564" i="11"/>
  <c r="W1683" i="11"/>
  <c r="W1614" i="11"/>
  <c r="W1443" i="11"/>
  <c r="W1596" i="11"/>
  <c r="W746" i="11"/>
  <c r="W606" i="11"/>
  <c r="W1551" i="11"/>
  <c r="W1064" i="11"/>
  <c r="W864" i="11"/>
  <c r="W1719" i="11"/>
  <c r="W1501" i="11"/>
  <c r="W1176" i="11"/>
  <c r="W1832" i="11"/>
  <c r="W951" i="11"/>
  <c r="W1155" i="11"/>
  <c r="W1133" i="11"/>
  <c r="W1649" i="11"/>
  <c r="W424" i="11"/>
  <c r="W425" i="11"/>
  <c r="W942" i="11"/>
  <c r="W426" i="11"/>
  <c r="W1582" i="11"/>
  <c r="W134" i="11"/>
  <c r="W826" i="11"/>
  <c r="W1639" i="11"/>
  <c r="W1027" i="11"/>
  <c r="W1140" i="11"/>
  <c r="W1276" i="11"/>
  <c r="W1219" i="11"/>
  <c r="W869" i="11"/>
  <c r="W1568" i="11"/>
  <c r="W1455" i="11"/>
  <c r="W1755" i="11"/>
  <c r="W1913" i="11"/>
  <c r="W427" i="11"/>
  <c r="W1092" i="11"/>
  <c r="W1047" i="11"/>
  <c r="W562" i="11"/>
  <c r="W1312" i="11"/>
  <c r="W428" i="11"/>
  <c r="W1117" i="11"/>
  <c r="W1203" i="11"/>
  <c r="W429" i="11"/>
  <c r="W1437" i="11"/>
  <c r="W1220" i="11"/>
  <c r="W430" i="11"/>
  <c r="W431" i="11"/>
  <c r="W432" i="11"/>
  <c r="W433" i="11"/>
  <c r="W1692" i="11"/>
  <c r="W1288" i="11"/>
  <c r="W1225" i="11"/>
  <c r="W1974" i="11"/>
  <c r="W434" i="11"/>
  <c r="W1663" i="11"/>
  <c r="W435" i="11"/>
  <c r="W436" i="11"/>
  <c r="W1315" i="11"/>
  <c r="W1707" i="11"/>
  <c r="W1887" i="11"/>
  <c r="W1445" i="11"/>
  <c r="W1916" i="11"/>
  <c r="W1922" i="11"/>
  <c r="W803" i="11"/>
  <c r="W812" i="11"/>
  <c r="W437" i="11"/>
  <c r="W438" i="11"/>
  <c r="W439" i="11"/>
  <c r="W440" i="11"/>
  <c r="W1621" i="11"/>
  <c r="W583" i="11"/>
  <c r="W1015" i="11"/>
  <c r="W893" i="11"/>
  <c r="W1009" i="11"/>
  <c r="W441" i="11"/>
  <c r="W442" i="11"/>
  <c r="W443" i="11"/>
  <c r="W444" i="11"/>
  <c r="W445" i="11"/>
  <c r="W1866" i="11"/>
  <c r="W1797" i="11"/>
  <c r="W446" i="11"/>
  <c r="W1208" i="11"/>
  <c r="W1327" i="11"/>
  <c r="W1642" i="11"/>
  <c r="W1841" i="11"/>
  <c r="W1789" i="11"/>
  <c r="W1353" i="11"/>
  <c r="W1131" i="11"/>
  <c r="W552" i="11"/>
  <c r="W1560" i="11"/>
  <c r="W1780" i="11"/>
  <c r="W570" i="11"/>
  <c r="W7" i="11"/>
  <c r="W1397" i="11"/>
  <c r="W447" i="11"/>
  <c r="W947" i="11"/>
  <c r="W448" i="11"/>
  <c r="W449" i="11"/>
  <c r="W450" i="11"/>
  <c r="W1507" i="11"/>
  <c r="W1506" i="11"/>
  <c r="W451" i="11"/>
  <c r="W45" i="11"/>
  <c r="W1190" i="11"/>
  <c r="W1166" i="11"/>
  <c r="W1767" i="11"/>
  <c r="W452" i="11"/>
  <c r="W965" i="11"/>
  <c r="W453" i="11"/>
  <c r="W1942" i="11"/>
  <c r="W827" i="11"/>
  <c r="W1759" i="11"/>
  <c r="W1562" i="11"/>
  <c r="W1343" i="11"/>
  <c r="W454" i="11"/>
  <c r="W455" i="11"/>
  <c r="W456" i="11"/>
  <c r="W457" i="11"/>
  <c r="W1713" i="11"/>
  <c r="W1773" i="11"/>
  <c r="W458" i="11"/>
  <c r="W1237" i="11"/>
  <c r="W459" i="11"/>
  <c r="W460" i="11"/>
  <c r="W95" i="11"/>
  <c r="W1933" i="11"/>
  <c r="W461" i="11"/>
  <c r="W1058" i="11"/>
  <c r="W462" i="11"/>
  <c r="W977" i="11"/>
  <c r="W1980" i="11"/>
  <c r="W1750" i="11"/>
  <c r="W1002" i="11"/>
  <c r="W567" i="11"/>
  <c r="W1360" i="11"/>
  <c r="W1886" i="11"/>
  <c r="W463" i="11"/>
  <c r="W991" i="11"/>
  <c r="W1802" i="11"/>
  <c r="W1363" i="11"/>
  <c r="W187" i="11"/>
  <c r="W188" i="11"/>
  <c r="W189" i="11"/>
  <c r="W582" i="11"/>
  <c r="W959" i="11"/>
  <c r="W823" i="11"/>
  <c r="W1355" i="11"/>
  <c r="W2031" i="11"/>
  <c r="W113" i="11"/>
  <c r="W732" i="11"/>
  <c r="W581" i="11"/>
  <c r="W1134" i="11"/>
  <c r="W595" i="11"/>
  <c r="W712" i="11"/>
  <c r="W1142" i="11"/>
  <c r="W2032" i="11"/>
  <c r="W987" i="11"/>
  <c r="W1072" i="11"/>
  <c r="W891" i="11"/>
  <c r="W707" i="11"/>
  <c r="W2033" i="11"/>
  <c r="W64" i="11"/>
  <c r="W863" i="11"/>
  <c r="W685" i="11"/>
  <c r="W1631" i="11"/>
  <c r="W818" i="11"/>
  <c r="W1469" i="11"/>
  <c r="W924" i="11"/>
  <c r="W572" i="11"/>
  <c r="W1862" i="11"/>
  <c r="W1986" i="11"/>
  <c r="W2034" i="11"/>
  <c r="W1202" i="11"/>
  <c r="W1525" i="11"/>
  <c r="W1661" i="11"/>
  <c r="W659" i="11"/>
  <c r="W667" i="11"/>
  <c r="W91" i="11"/>
  <c r="W1793" i="11"/>
  <c r="W593" i="11"/>
  <c r="W111" i="11"/>
  <c r="W1403" i="11"/>
  <c r="W1776" i="11"/>
  <c r="W156" i="11"/>
  <c r="W569" i="11"/>
  <c r="W916" i="11"/>
  <c r="W600" i="11"/>
  <c r="W105" i="11"/>
  <c r="W1000" i="11"/>
  <c r="W1378" i="11"/>
  <c r="W1613" i="11"/>
  <c r="W1384" i="11"/>
  <c r="W1216" i="11"/>
  <c r="W1404" i="11"/>
  <c r="W1955" i="11"/>
  <c r="W828" i="11"/>
  <c r="W1605" i="11"/>
  <c r="W794" i="11"/>
  <c r="W1169" i="11"/>
  <c r="W1068" i="11"/>
  <c r="W1947" i="11"/>
  <c r="W1323" i="11"/>
  <c r="W1676" i="11"/>
  <c r="W150" i="11"/>
  <c r="W716" i="11"/>
  <c r="W464" i="11"/>
  <c r="W832" i="11"/>
  <c r="W675" i="11"/>
  <c r="W63" i="11"/>
  <c r="W37" i="11"/>
  <c r="W1046" i="11"/>
  <c r="W1539" i="11"/>
  <c r="W808" i="11"/>
  <c r="W940" i="11"/>
  <c r="W661" i="11"/>
  <c r="W1012" i="11"/>
  <c r="W952" i="11"/>
  <c r="W1398" i="11"/>
  <c r="W144" i="11"/>
  <c r="W465" i="11"/>
  <c r="W41" i="11"/>
  <c r="W1898" i="11"/>
  <c r="W158" i="11"/>
  <c r="W990" i="11"/>
  <c r="W678" i="11"/>
  <c r="W1795" i="11"/>
  <c r="W1197" i="11"/>
  <c r="W1120" i="11"/>
  <c r="W5" i="11"/>
  <c r="W628" i="11"/>
  <c r="W79" i="11"/>
  <c r="W585" i="11"/>
  <c r="W563" i="11"/>
  <c r="W1954" i="11"/>
  <c r="W601" i="11"/>
  <c r="W820" i="11"/>
  <c r="W672" i="11"/>
  <c r="W682" i="11"/>
  <c r="W132" i="11"/>
  <c r="W730" i="11"/>
  <c r="W795" i="11"/>
  <c r="W28" i="11"/>
  <c r="W2035" i="11"/>
  <c r="W624" i="11"/>
  <c r="W59" i="11"/>
  <c r="W109" i="11"/>
  <c r="W43" i="11"/>
  <c r="W1638" i="11"/>
  <c r="W133" i="11"/>
  <c r="W21" i="11"/>
  <c r="W663" i="11"/>
  <c r="W1001" i="11"/>
  <c r="W190" i="11"/>
  <c r="W1970" i="11"/>
  <c r="W1332" i="11"/>
  <c r="W1619" i="11"/>
  <c r="W466" i="11"/>
  <c r="W467" i="11"/>
  <c r="W468" i="11"/>
  <c r="W469" i="11"/>
  <c r="W1377" i="11"/>
  <c r="W1686" i="11"/>
  <c r="W1856" i="11"/>
  <c r="W1035" i="11"/>
  <c r="W25" i="11"/>
  <c r="W1153" i="11"/>
  <c r="W981" i="11"/>
  <c r="W191" i="11"/>
  <c r="W1784" i="11"/>
  <c r="W1258" i="11"/>
  <c r="W1952" i="11"/>
  <c r="W1910" i="11"/>
  <c r="W1868" i="11"/>
  <c r="W833" i="11"/>
  <c r="W115" i="11"/>
  <c r="W135" i="11"/>
  <c r="W16" i="11"/>
  <c r="W647" i="11"/>
  <c r="W1193" i="11"/>
  <c r="W706" i="11"/>
  <c r="W470" i="11"/>
  <c r="W691" i="11"/>
  <c r="W141" i="11"/>
  <c r="W621" i="11"/>
  <c r="W1817" i="11"/>
  <c r="W1945" i="11"/>
  <c r="W655" i="11"/>
  <c r="W1623" i="11"/>
  <c r="W772" i="11"/>
  <c r="W1502" i="11"/>
  <c r="W670" i="11"/>
  <c r="W471" i="11"/>
  <c r="W1546" i="11"/>
  <c r="W1731" i="11"/>
  <c r="W23" i="11"/>
  <c r="W1038" i="11"/>
  <c r="W747" i="11"/>
  <c r="W192" i="11"/>
  <c r="W1716" i="11"/>
  <c r="W1375" i="11"/>
  <c r="W645" i="11"/>
  <c r="W58" i="11"/>
  <c r="W622" i="11"/>
  <c r="W1025" i="11"/>
  <c r="W2036" i="11"/>
  <c r="W1137" i="11"/>
  <c r="W1017" i="11"/>
  <c r="W1156" i="11"/>
  <c r="W1228" i="11"/>
  <c r="W36" i="11"/>
  <c r="W642" i="11"/>
  <c r="W472" i="11"/>
  <c r="W473" i="11"/>
  <c r="W1251" i="11"/>
  <c r="W1043" i="11"/>
  <c r="W1994" i="11"/>
  <c r="W967" i="11"/>
  <c r="W75" i="11"/>
  <c r="W725" i="11"/>
  <c r="W568" i="11"/>
  <c r="W474" i="11"/>
  <c r="W475" i="11"/>
  <c r="W865" i="11"/>
  <c r="W136" i="11"/>
  <c r="W51" i="11"/>
  <c r="W92" i="11"/>
  <c r="W742" i="11"/>
  <c r="W27" i="11"/>
  <c r="W119" i="11"/>
  <c r="W782" i="11"/>
  <c r="W476" i="11"/>
  <c r="W1850" i="11"/>
  <c r="W1981" i="11"/>
  <c r="W1953" i="11"/>
  <c r="W1939" i="11"/>
  <c r="W96" i="11"/>
  <c r="W972" i="11"/>
  <c r="W1853" i="11"/>
  <c r="W763" i="11"/>
  <c r="W477" i="11"/>
  <c r="W577" i="11"/>
  <c r="W884" i="11"/>
  <c r="W1406" i="11"/>
  <c r="W10" i="11"/>
  <c r="W1016" i="11"/>
  <c r="W1200" i="11"/>
  <c r="W478" i="11"/>
  <c r="W2037" i="11"/>
  <c r="W120" i="11"/>
  <c r="W643" i="11"/>
  <c r="W1330" i="11"/>
  <c r="W479" i="11"/>
  <c r="W1917" i="11"/>
  <c r="W656" i="11"/>
  <c r="W65" i="11"/>
  <c r="W686" i="11"/>
  <c r="W835" i="11"/>
  <c r="W1290" i="11"/>
  <c r="W73" i="11"/>
  <c r="W650" i="11"/>
  <c r="W1075" i="11"/>
  <c r="W122" i="11"/>
  <c r="W719" i="11"/>
  <c r="W1313" i="11"/>
  <c r="W1304" i="11"/>
  <c r="W1165" i="11"/>
  <c r="W1585" i="11"/>
  <c r="W968" i="11"/>
  <c r="W1147" i="11"/>
  <c r="W1430" i="11"/>
  <c r="W146" i="11"/>
  <c r="W1367" i="11"/>
  <c r="W705" i="11"/>
  <c r="W1833" i="11"/>
  <c r="W1421" i="11"/>
  <c r="W1255" i="11"/>
  <c r="W1765" i="11"/>
  <c r="W18" i="11"/>
  <c r="W480" i="11"/>
  <c r="W687" i="11"/>
  <c r="W1703" i="11"/>
  <c r="W929" i="11"/>
  <c r="W90" i="11"/>
  <c r="W1936" i="11"/>
  <c r="W1760" i="11"/>
  <c r="W1937" i="11"/>
  <c r="W481" i="11"/>
  <c r="W482" i="11"/>
  <c r="W483" i="11"/>
  <c r="W484" i="11"/>
  <c r="W485" i="11"/>
  <c r="W486" i="11"/>
  <c r="W487" i="11"/>
  <c r="W1516" i="11"/>
  <c r="W1063" i="11"/>
  <c r="W806" i="11"/>
  <c r="W711" i="11"/>
  <c r="W1412" i="11"/>
  <c r="W1471" i="11"/>
  <c r="W765" i="11"/>
  <c r="W638" i="11"/>
  <c r="W859" i="11"/>
  <c r="W1523" i="11"/>
  <c r="W1368" i="11"/>
  <c r="W1291" i="11"/>
  <c r="W594" i="11"/>
  <c r="W589" i="11"/>
  <c r="W1195" i="11"/>
  <c r="W674" i="11"/>
  <c r="W488" i="11"/>
  <c r="W193" i="11"/>
  <c r="W9" i="11"/>
  <c r="W8" i="11"/>
  <c r="W1435" i="11"/>
  <c r="W19" i="11"/>
  <c r="W4" i="11"/>
  <c r="W126" i="11"/>
  <c r="W1653" i="11"/>
  <c r="W591" i="11"/>
  <c r="W694" i="11"/>
  <c r="W1688" i="11"/>
  <c r="W1086" i="11"/>
  <c r="W954" i="11"/>
  <c r="W571" i="11"/>
  <c r="W1667" i="11"/>
  <c r="W1698" i="11"/>
  <c r="W2038" i="11"/>
  <c r="W1262" i="11"/>
  <c r="W1362" i="11"/>
  <c r="W669" i="11"/>
  <c r="W31" i="11"/>
  <c r="W1572" i="11"/>
  <c r="W769" i="11"/>
  <c r="W962" i="11"/>
  <c r="W1109" i="11"/>
  <c r="W930" i="11"/>
  <c r="W1354" i="11"/>
  <c r="W1371" i="11"/>
  <c r="W745" i="11"/>
  <c r="W780" i="11"/>
  <c r="W1248" i="11"/>
  <c r="W989" i="11"/>
  <c r="W33" i="11"/>
  <c r="W194" i="11"/>
  <c r="W195" i="11"/>
  <c r="W196" i="11"/>
  <c r="W84" i="11"/>
  <c r="W1283" i="11"/>
  <c r="W1031" i="11"/>
  <c r="W946" i="11"/>
  <c r="W608" i="11"/>
  <c r="W1194" i="11"/>
  <c r="W1318" i="11"/>
  <c r="W1775" i="11"/>
  <c r="W749" i="11"/>
  <c r="W24" i="11"/>
  <c r="W976" i="11"/>
  <c r="W700" i="11"/>
  <c r="W161" i="11"/>
  <c r="W68" i="11"/>
  <c r="W587" i="11"/>
  <c r="W596" i="11"/>
  <c r="W26" i="11"/>
  <c r="W1342" i="11"/>
  <c r="W555" i="11"/>
  <c r="W83" i="11"/>
  <c r="W60" i="11"/>
  <c r="W892" i="11"/>
  <c r="W866" i="11"/>
  <c r="W610" i="11"/>
  <c r="W11" i="11"/>
  <c r="W1665" i="11"/>
  <c r="W1205" i="11"/>
  <c r="W1805" i="11"/>
  <c r="W1239" i="11"/>
  <c r="W679" i="11"/>
  <c r="W994" i="11"/>
  <c r="W1810" i="11"/>
  <c r="W140" i="11"/>
  <c r="W1011" i="11"/>
  <c r="W660" i="11"/>
  <c r="W1679" i="11"/>
  <c r="W799" i="11"/>
  <c r="W688" i="11"/>
  <c r="W1752" i="11"/>
  <c r="W1844" i="11"/>
  <c r="W605" i="11"/>
  <c r="W731" i="11"/>
  <c r="W658" i="11"/>
  <c r="W1340" i="11"/>
  <c r="W1965" i="11"/>
  <c r="W701" i="11"/>
  <c r="W680" i="11"/>
  <c r="W1869" i="11"/>
  <c r="W1503" i="11"/>
  <c r="W1586" i="11"/>
  <c r="W1837" i="11"/>
  <c r="W1453" i="11"/>
  <c r="W1804" i="11"/>
  <c r="W1483" i="11"/>
  <c r="W1484" i="11"/>
  <c r="W821" i="11"/>
  <c r="W1798" i="11"/>
  <c r="W1317" i="11"/>
  <c r="W1863" i="11"/>
  <c r="W960" i="11"/>
  <c r="W910" i="11"/>
  <c r="W102" i="11"/>
  <c r="W620" i="11"/>
  <c r="W609" i="11"/>
  <c r="W40" i="11"/>
  <c r="W753" i="11"/>
  <c r="W684" i="11"/>
  <c r="W1885" i="11"/>
  <c r="W489" i="11"/>
  <c r="W490" i="11"/>
  <c r="W491" i="11"/>
  <c r="W561" i="11"/>
  <c r="W12" i="11"/>
  <c r="W557" i="11"/>
  <c r="W637" i="11"/>
  <c r="W13" i="11"/>
  <c r="W1347" i="11"/>
  <c r="W909" i="11"/>
  <c r="W197" i="11"/>
  <c r="W198" i="11"/>
  <c r="W1971" i="11"/>
  <c r="W1468" i="11"/>
  <c r="W1326" i="11"/>
  <c r="W2039" i="11"/>
  <c r="W2040" i="11"/>
  <c r="W1102" i="11"/>
  <c r="W1181" i="11"/>
  <c r="W1116" i="11"/>
  <c r="W1379" i="11"/>
  <c r="W1904" i="11"/>
  <c r="W492" i="11"/>
  <c r="W169" i="11"/>
  <c r="W872" i="11"/>
  <c r="W167" i="11"/>
  <c r="W986" i="11"/>
  <c r="W511" i="11"/>
  <c r="W1305" i="11"/>
  <c r="W1279" i="11"/>
  <c r="W1806" i="11"/>
  <c r="W515" i="11"/>
  <c r="W520" i="11"/>
  <c r="W1927" i="11"/>
  <c r="W525" i="11"/>
  <c r="W1565" i="11"/>
  <c r="W1457" i="11"/>
  <c r="W1684" i="11"/>
  <c r="W1049" i="11"/>
  <c r="W848" i="11"/>
  <c r="W1268" i="11"/>
  <c r="W1691" i="11"/>
  <c r="W1370" i="11"/>
  <c r="W1680" i="11"/>
  <c r="W1486" i="11"/>
  <c r="W535" i="11"/>
  <c r="W1870" i="11"/>
  <c r="W1423" i="11"/>
  <c r="W1130" i="11"/>
  <c r="W979" i="11"/>
  <c r="W1138" i="11"/>
  <c r="W973" i="11"/>
  <c r="W1198" i="11"/>
  <c r="W536" i="11"/>
  <c r="W1467" i="11"/>
  <c r="W1823" i="11"/>
  <c r="W1874" i="11"/>
  <c r="W1858" i="11"/>
  <c r="W1648" i="11"/>
  <c r="W1514" i="11"/>
  <c r="W1576" i="11"/>
  <c r="W1547" i="11"/>
  <c r="W1598" i="11"/>
  <c r="W1405" i="11"/>
  <c r="W1704" i="11"/>
  <c r="W1334" i="11"/>
  <c r="W537" i="11"/>
  <c r="W538" i="11"/>
  <c r="W539" i="11"/>
  <c r="W997" i="11"/>
  <c r="W1589" i="11"/>
  <c r="W1108" i="11"/>
  <c r="W540" i="11"/>
  <c r="W1227" i="11"/>
  <c r="W541" i="11"/>
  <c r="W542" i="11"/>
  <c r="W543" i="11"/>
  <c r="W544" i="11"/>
  <c r="W208" i="11"/>
  <c r="W209" i="11"/>
  <c r="W210" i="11"/>
  <c r="W211" i="11"/>
  <c r="W212" i="11"/>
  <c r="W213" i="11"/>
  <c r="W214" i="11"/>
  <c r="W215" i="11"/>
  <c r="W216" i="11"/>
  <c r="W1337" i="11"/>
  <c r="W1949" i="11"/>
  <c r="W603" i="11"/>
  <c r="W1171" i="11"/>
  <c r="W1626" i="11"/>
  <c r="W836" i="11"/>
  <c r="W1515" i="11"/>
  <c r="W1573" i="11"/>
  <c r="W1170" i="11"/>
  <c r="W757" i="11"/>
  <c r="W850" i="11"/>
  <c r="W1477" i="11"/>
  <c r="W1478" i="11"/>
  <c r="W1419" i="11"/>
  <c r="W1603" i="11"/>
  <c r="W1247" i="11"/>
  <c r="W545" i="11"/>
  <c r="W546" i="11"/>
  <c r="W1348" i="11"/>
  <c r="W1670" i="11"/>
  <c r="W1115" i="11"/>
  <c r="W548" i="11"/>
  <c r="W547" i="11"/>
  <c r="W493" i="11"/>
  <c r="W494" i="11"/>
  <c r="W495" i="11"/>
  <c r="W496" i="11"/>
  <c r="W497" i="11"/>
  <c r="W1528" i="11"/>
  <c r="W904" i="11"/>
  <c r="W1185" i="11"/>
  <c r="W1250" i="11"/>
  <c r="W1151" i="11"/>
  <c r="W1420" i="11"/>
  <c r="W1264" i="11"/>
  <c r="W1285" i="11"/>
  <c r="W199" i="11"/>
  <c r="W498" i="11"/>
  <c r="W499" i="11"/>
  <c r="W500" i="11"/>
  <c r="W501" i="11"/>
  <c r="W502" i="11"/>
  <c r="W503" i="11"/>
  <c r="W504" i="11"/>
  <c r="W505" i="11"/>
  <c r="W506" i="11"/>
  <c r="W507" i="11"/>
  <c r="W508" i="11"/>
  <c r="W509" i="11"/>
  <c r="W200" i="11"/>
  <c r="W900" i="11"/>
  <c r="W1123" i="11"/>
  <c r="W1114" i="11"/>
  <c r="W1168" i="11"/>
  <c r="W759" i="11"/>
  <c r="W127" i="11"/>
  <c r="W1215" i="11"/>
  <c r="W510" i="11"/>
  <c r="W996" i="11"/>
  <c r="W1278" i="11"/>
  <c r="W1580" i="11"/>
  <c r="W201" i="11"/>
  <c r="W1612" i="11"/>
  <c r="W1659" i="11"/>
  <c r="W1373" i="11"/>
  <c r="W917" i="11"/>
  <c r="W796" i="11"/>
  <c r="W1238" i="11"/>
  <c r="W1635" i="11"/>
  <c r="W1089" i="11"/>
  <c r="W734" i="11"/>
  <c r="W35" i="11"/>
  <c r="W861" i="11"/>
  <c r="W1485" i="11"/>
  <c r="W797" i="11"/>
  <c r="W860" i="11"/>
  <c r="W1292" i="11"/>
  <c r="W1277" i="11"/>
  <c r="W964" i="11"/>
  <c r="W512" i="11"/>
  <c r="W1252" i="11"/>
  <c r="W1076" i="11"/>
  <c r="W1059" i="11"/>
  <c r="W1331" i="11"/>
  <c r="W1084" i="11"/>
  <c r="W1705" i="11"/>
  <c r="W1651" i="11"/>
  <c r="W513" i="11"/>
  <c r="W1044" i="11"/>
  <c r="W1158" i="11"/>
  <c r="W1280" i="11"/>
  <c r="W1344" i="11"/>
  <c r="W1180" i="11"/>
  <c r="W1728" i="11"/>
  <c r="W1772" i="11"/>
  <c r="W514" i="11"/>
  <c r="W1538" i="11"/>
  <c r="W1232" i="11"/>
  <c r="W1030" i="11"/>
  <c r="W715" i="11"/>
  <c r="W801" i="11"/>
  <c r="W696" i="11"/>
  <c r="W786" i="11"/>
  <c r="W1054" i="11"/>
  <c r="W1104" i="11"/>
  <c r="W1014" i="11"/>
  <c r="W889" i="11"/>
  <c r="W1136" i="11"/>
  <c r="W1559" i="11"/>
  <c r="W1657" i="11"/>
  <c r="W1878" i="11"/>
  <c r="W1548" i="11"/>
  <c r="W805" i="11"/>
  <c r="W733" i="11"/>
  <c r="W1033" i="11"/>
  <c r="W516" i="11"/>
  <c r="W517" i="11"/>
  <c r="W518" i="11"/>
  <c r="W519" i="11"/>
  <c r="W1174" i="11"/>
  <c r="W1381" i="11"/>
  <c r="W939" i="11"/>
  <c r="W781" i="11"/>
  <c r="W766" i="11"/>
  <c r="W1213" i="11"/>
  <c r="W1253" i="11"/>
  <c r="W142" i="11"/>
  <c r="W521" i="11"/>
  <c r="W522" i="11"/>
  <c r="W523" i="11"/>
  <c r="W202" i="11"/>
  <c r="W524" i="11"/>
  <c r="W1567" i="11"/>
  <c r="W1630" i="11"/>
  <c r="W886" i="11"/>
  <c r="W934" i="11"/>
  <c r="W912" i="11"/>
  <c r="W1230" i="11"/>
  <c r="W1301" i="11"/>
  <c r="W925" i="11"/>
  <c r="W130" i="11"/>
  <c r="W1309" i="11"/>
  <c r="W203" i="11"/>
  <c r="W526" i="11"/>
  <c r="W204" i="11"/>
  <c r="W205" i="11"/>
  <c r="W527" i="11"/>
  <c r="W206" i="11"/>
  <c r="W528" i="11"/>
  <c r="W529" i="11"/>
  <c r="W530" i="11"/>
  <c r="W531" i="11"/>
  <c r="W532" i="11"/>
  <c r="W533" i="11"/>
  <c r="W1224" i="11"/>
  <c r="W1479" i="11"/>
  <c r="W1069" i="11"/>
  <c r="W1091" i="11"/>
  <c r="W1411" i="11"/>
  <c r="W1446" i="11"/>
  <c r="W1556" i="11"/>
  <c r="W1843" i="11"/>
  <c r="W1526" i="11"/>
  <c r="W1535" i="11"/>
  <c r="W1749" i="11"/>
  <c r="W1390" i="11"/>
  <c r="W1871" i="11"/>
  <c r="W534" i="11"/>
  <c r="W207" i="11"/>
  <c r="W644" i="11"/>
  <c r="V644" i="11"/>
  <c r="Y644" i="11" s="1"/>
  <c r="V739" i="11"/>
  <c r="V1081" i="11"/>
  <c r="Y1081" i="11" s="1"/>
  <c r="V1763" i="11"/>
  <c r="V74" i="11"/>
  <c r="V1187" i="11"/>
  <c r="V1987" i="11"/>
  <c r="V883" i="11"/>
  <c r="V984" i="11"/>
  <c r="Y984" i="11" s="1"/>
  <c r="V905" i="11"/>
  <c r="V816" i="11"/>
  <c r="Y816" i="11" s="1"/>
  <c r="V20" i="11"/>
  <c r="V998" i="11"/>
  <c r="Y998" i="11" s="1"/>
  <c r="V1852" i="11"/>
  <c r="Y1852" i="11" s="1"/>
  <c r="V1229" i="11"/>
  <c r="Y1229" i="11" s="1"/>
  <c r="V710" i="11"/>
  <c r="V1581" i="11"/>
  <c r="Y1581" i="11" s="1"/>
  <c r="V1928" i="11"/>
  <c r="V1493" i="11"/>
  <c r="Y1493" i="11" s="1"/>
  <c r="V1921" i="11"/>
  <c r="V1542" i="11"/>
  <c r="Y1542" i="11" s="1"/>
  <c r="V1540" i="11"/>
  <c r="Y1540" i="11" s="1"/>
  <c r="V1561" i="11"/>
  <c r="Y1561" i="11" s="1"/>
  <c r="V80" i="11"/>
  <c r="V1641" i="11"/>
  <c r="Y1641" i="11" s="1"/>
  <c r="V1998" i="11"/>
  <c r="V1113" i="11"/>
  <c r="Y1113" i="11" s="1"/>
  <c r="V217" i="11"/>
  <c r="V218" i="11"/>
  <c r="Y218" i="11" s="1"/>
  <c r="V874" i="11"/>
  <c r="Y874" i="11" s="1"/>
  <c r="V1678" i="11"/>
  <c r="Y1678" i="11" s="1"/>
  <c r="V1099" i="11"/>
  <c r="V77" i="11"/>
  <c r="Y77" i="11" s="1"/>
  <c r="V1082" i="11"/>
  <c r="V1139" i="11"/>
  <c r="Y1139" i="11" s="1"/>
  <c r="V1625" i="11"/>
  <c r="V1999" i="11"/>
  <c r="Y1999" i="11" s="1"/>
  <c r="V665" i="11"/>
  <c r="Y665" i="11" s="1"/>
  <c r="V564" i="11"/>
  <c r="Y564" i="11" s="1"/>
  <c r="V771" i="11"/>
  <c r="V1861" i="11"/>
  <c r="Y1861" i="11" s="1"/>
  <c r="V89" i="11"/>
  <c r="V713" i="11"/>
  <c r="Y713" i="11" s="1"/>
  <c r="V125" i="11"/>
  <c r="V575" i="11"/>
  <c r="Y575" i="11" s="1"/>
  <c r="V1302" i="11"/>
  <c r="Y1302" i="11" s="1"/>
  <c r="V219" i="11"/>
  <c r="Y219" i="11" s="1"/>
  <c r="V220" i="11"/>
  <c r="V1645" i="11"/>
  <c r="Y1645" i="11" s="1"/>
  <c r="V1938" i="11"/>
  <c r="V1675" i="11"/>
  <c r="Y1675" i="11" s="1"/>
  <c r="V1811" i="11"/>
  <c r="V824" i="11"/>
  <c r="Y824" i="11" s="1"/>
  <c r="V221" i="11"/>
  <c r="Y221" i="11" s="1"/>
  <c r="V784" i="11"/>
  <c r="Y784" i="11" s="1"/>
  <c r="V852" i="11"/>
  <c r="V774" i="11"/>
  <c r="Y774" i="11" s="1"/>
  <c r="V1201" i="11"/>
  <c r="V813" i="11"/>
  <c r="Y813" i="11" s="1"/>
  <c r="V1473" i="11"/>
  <c r="V1723" i="11"/>
  <c r="Y1723" i="11" s="1"/>
  <c r="V831" i="11"/>
  <c r="Y831" i="11" s="1"/>
  <c r="V920" i="11"/>
  <c r="Y920" i="11" s="1"/>
  <c r="V145" i="11"/>
  <c r="V138" i="11"/>
  <c r="Y138" i="11" s="1"/>
  <c r="V1361" i="11"/>
  <c r="V693" i="11"/>
  <c r="Y693" i="11" s="1"/>
  <c r="V1282" i="11"/>
  <c r="V1182" i="11"/>
  <c r="Y1182" i="11" s="1"/>
  <c r="V222" i="11"/>
  <c r="Y222" i="11" s="1"/>
  <c r="V1509" i="11"/>
  <c r="Y1509" i="11" s="1"/>
  <c r="V785" i="11"/>
  <c r="V629" i="11"/>
  <c r="Y629" i="11" s="1"/>
  <c r="V223" i="11"/>
  <c r="V1694" i="11"/>
  <c r="Y1694" i="11" s="1"/>
  <c r="V1335" i="11"/>
  <c r="V612" i="11"/>
  <c r="Y612" i="11" s="1"/>
  <c r="V758" i="11"/>
  <c r="Y758" i="11" s="1"/>
  <c r="V611" i="11"/>
  <c r="Y611" i="11" s="1"/>
  <c r="V743" i="11"/>
  <c r="V1783" i="11"/>
  <c r="Y1783" i="11" s="1"/>
  <c r="V1100" i="11"/>
  <c r="V1919" i="11"/>
  <c r="Y1919" i="11" s="1"/>
  <c r="V1875" i="11"/>
  <c r="V1622" i="11"/>
  <c r="Y1622" i="11" s="1"/>
  <c r="V170" i="11"/>
  <c r="Y170" i="11" s="1"/>
  <c r="V1005" i="11"/>
  <c r="Y1005" i="11" s="1"/>
  <c r="V224" i="11"/>
  <c r="V1028" i="11"/>
  <c r="Y1028" i="11" s="1"/>
  <c r="V1745" i="11"/>
  <c r="V1687" i="11"/>
  <c r="Y1687" i="11" s="1"/>
  <c r="V1594" i="11"/>
  <c r="V171" i="11"/>
  <c r="Y171" i="11" s="1"/>
  <c r="V1957" i="11"/>
  <c r="Y1957" i="11" s="1"/>
  <c r="V956" i="11"/>
  <c r="Y956" i="11" s="1"/>
  <c r="V1658" i="11"/>
  <c r="V1121" i="11"/>
  <c r="Y1121" i="11" s="1"/>
  <c r="V1706" i="11"/>
  <c r="V225" i="11"/>
  <c r="Y225" i="11" s="1"/>
  <c r="V1532" i="11"/>
  <c r="Y48" i="11"/>
  <c r="V654" i="11"/>
  <c r="Y654" i="11" s="1"/>
  <c r="V790" i="11"/>
  <c r="Y790" i="11" s="1"/>
  <c r="V97" i="11"/>
  <c r="V673" i="11"/>
  <c r="Y673" i="11" s="1"/>
  <c r="V1400" i="11"/>
  <c r="V66" i="11"/>
  <c r="Y66" i="11" s="1"/>
  <c r="V172" i="11"/>
  <c r="V807" i="11"/>
  <c r="Y807" i="11" s="1"/>
  <c r="V1900" i="11"/>
  <c r="Y1900" i="11" s="1"/>
  <c r="V226" i="11"/>
  <c r="Y226" i="11" s="1"/>
  <c r="V1967" i="11"/>
  <c r="V1968" i="11"/>
  <c r="Y1968" i="11" s="1"/>
  <c r="V173" i="11"/>
  <c r="V752" i="11"/>
  <c r="Y752" i="11" s="1"/>
  <c r="V227" i="11"/>
  <c r="V1254" i="11"/>
  <c r="Y1254" i="11" s="1"/>
  <c r="V936" i="11"/>
  <c r="Y936" i="11" s="1"/>
  <c r="V1199" i="11"/>
  <c r="Y1199" i="11" s="1"/>
  <c r="V1654" i="11"/>
  <c r="V982" i="11"/>
  <c r="Y982" i="11" s="1"/>
  <c r="V1125" i="11"/>
  <c r="V565" i="11"/>
  <c r="Y565" i="11" s="1"/>
  <c r="V1960" i="11"/>
  <c r="V228" i="11"/>
  <c r="Y228" i="11" s="1"/>
  <c r="V1762" i="11"/>
  <c r="Y1762" i="11" s="1"/>
  <c r="V1517" i="11"/>
  <c r="Y1517" i="11" s="1"/>
  <c r="V1720" i="11"/>
  <c r="V1990" i="11"/>
  <c r="Y1990" i="11" s="1"/>
  <c r="V1336" i="11"/>
  <c r="V855" i="11"/>
  <c r="Y855" i="11" s="1"/>
  <c r="V1463" i="11"/>
  <c r="V1527" i="11"/>
  <c r="Y1527" i="11" s="1"/>
  <c r="V1242" i="11"/>
  <c r="Y1242" i="11" s="1"/>
  <c r="V229" i="11"/>
  <c r="Y229" i="11" s="1"/>
  <c r="V1652" i="11"/>
  <c r="V738" i="11"/>
  <c r="Y738" i="11" s="1"/>
  <c r="V958" i="11"/>
  <c r="V649" i="11"/>
  <c r="Y649" i="11" s="1"/>
  <c r="V1263" i="11"/>
  <c r="V906" i="11"/>
  <c r="Y906" i="11" s="1"/>
  <c r="V230" i="11"/>
  <c r="Y230" i="11" s="1"/>
  <c r="V867" i="11"/>
  <c r="Y867" i="11" s="1"/>
  <c r="V1222" i="11"/>
  <c r="V1738" i="11"/>
  <c r="Y1738" i="11" s="1"/>
  <c r="V1739" i="11"/>
  <c r="V231" i="11"/>
  <c r="Y231" i="11" s="1"/>
  <c r="V1791" i="11"/>
  <c r="V1628" i="11"/>
  <c r="Y1628" i="11" s="1"/>
  <c r="V1103" i="11"/>
  <c r="Y1103" i="11" s="1"/>
  <c r="V1352" i="11"/>
  <c r="Y1352" i="11" s="1"/>
  <c r="V1396" i="11"/>
  <c r="V1733" i="11"/>
  <c r="Y1733" i="11" s="1"/>
  <c r="V1777" i="11"/>
  <c r="V1751" i="11"/>
  <c r="Y1751" i="11" s="1"/>
  <c r="V777" i="11"/>
  <c r="V1434" i="11"/>
  <c r="Y1434" i="11" s="1"/>
  <c r="V1888" i="11"/>
  <c r="Y1888" i="11" s="1"/>
  <c r="V1876" i="11"/>
  <c r="Y1876" i="11" s="1"/>
  <c r="V232" i="11"/>
  <c r="V776" i="11"/>
  <c r="Y776" i="11" s="1"/>
  <c r="V233" i="11"/>
  <c r="V1914" i="11"/>
  <c r="Y1914" i="11" s="1"/>
  <c r="V234" i="11"/>
  <c r="V1417" i="11"/>
  <c r="Y1417" i="11" s="1"/>
  <c r="V2000" i="11"/>
  <c r="Y2000" i="11" s="1"/>
  <c r="V235" i="11"/>
  <c r="Y235" i="11" s="1"/>
  <c r="V1867" i="11"/>
  <c r="V236" i="11"/>
  <c r="Y236" i="11" s="1"/>
  <c r="V1864" i="11"/>
  <c r="V174" i="11"/>
  <c r="Y174" i="11" s="1"/>
  <c r="V550" i="11"/>
  <c r="Y550" i="11" s="1"/>
  <c r="V175" i="11"/>
  <c r="Y175" i="11" s="1"/>
  <c r="V99" i="11"/>
  <c r="Y99" i="11" s="1"/>
  <c r="V1901" i="11"/>
  <c r="Y1901" i="11" s="1"/>
  <c r="V29" i="11"/>
  <c r="V1827" i="11"/>
  <c r="Y1827" i="11" s="1"/>
  <c r="V1820" i="11"/>
  <c r="V1669" i="11"/>
  <c r="Y1669" i="11" s="1"/>
  <c r="V1709" i="11"/>
  <c r="Y1709" i="11" s="1"/>
  <c r="V237" i="11"/>
  <c r="Y237" i="11" s="1"/>
  <c r="V238" i="11"/>
  <c r="Y238" i="11" s="1"/>
  <c r="V2001" i="11"/>
  <c r="Y2001" i="11" s="1"/>
  <c r="V239" i="11"/>
  <c r="V2002" i="11"/>
  <c r="Y2002" i="11" s="1"/>
  <c r="V1712" i="11"/>
  <c r="V1101" i="11"/>
  <c r="Y1101" i="11" s="1"/>
  <c r="V240" i="11"/>
  <c r="Y240" i="11" s="1"/>
  <c r="V810" i="11"/>
  <c r="Y810" i="11" s="1"/>
  <c r="V551" i="11"/>
  <c r="Y551" i="11" s="1"/>
  <c r="V98" i="11"/>
  <c r="Y98" i="11" s="1"/>
  <c r="V1325" i="11"/>
  <c r="V723" i="11"/>
  <c r="Y723" i="11" s="1"/>
  <c r="V1929" i="11"/>
  <c r="V837" i="11"/>
  <c r="Y837" i="11" s="1"/>
  <c r="V32" i="11"/>
  <c r="Y32" i="11" s="1"/>
  <c r="V559" i="11"/>
  <c r="Y559" i="11" s="1"/>
  <c r="V55" i="11"/>
  <c r="Y55" i="11" s="1"/>
  <c r="V566" i="11"/>
  <c r="Y566" i="11" s="1"/>
  <c r="V902" i="11"/>
  <c r="V578" i="11"/>
  <c r="Y578" i="11" s="1"/>
  <c r="V1617" i="11"/>
  <c r="V241" i="11"/>
  <c r="Y241" i="11" s="1"/>
  <c r="V614" i="11"/>
  <c r="Y614" i="11" s="1"/>
  <c r="V699" i="11"/>
  <c r="Y699" i="11" s="1"/>
  <c r="V709" i="11"/>
  <c r="Y709" i="11" s="1"/>
  <c r="V625" i="11"/>
  <c r="Y625" i="11" s="1"/>
  <c r="V124" i="11"/>
  <c r="V1307" i="11"/>
  <c r="Y1307" i="11" s="1"/>
  <c r="V1164" i="11"/>
  <c r="V1409" i="11"/>
  <c r="Y1409" i="11" s="1"/>
  <c r="V943" i="11"/>
  <c r="Y943" i="11" s="1"/>
  <c r="V1073" i="11"/>
  <c r="Y1073" i="11" s="1"/>
  <c r="V1894" i="11"/>
  <c r="Y1894" i="11" s="1"/>
  <c r="V176" i="11"/>
  <c r="Y176" i="11" s="1"/>
  <c r="V242" i="11"/>
  <c r="V243" i="11"/>
  <c r="Y243" i="11" s="1"/>
  <c r="V1958" i="11"/>
  <c r="V244" i="11"/>
  <c r="Y244" i="11" s="1"/>
  <c r="V1727" i="11"/>
  <c r="Y1727" i="11" s="1"/>
  <c r="V1721" i="11"/>
  <c r="Y1721" i="11" s="1"/>
  <c r="V1944" i="11"/>
  <c r="Y1944" i="11" s="1"/>
  <c r="V1494" i="11"/>
  <c r="Y1494" i="11" s="1"/>
  <c r="V1782" i="11"/>
  <c r="V1159" i="11"/>
  <c r="Y1159" i="11" s="1"/>
  <c r="V245" i="11"/>
  <c r="V246" i="11"/>
  <c r="Y246" i="11" s="1"/>
  <c r="V1534" i="11"/>
  <c r="Y1534" i="11" s="1"/>
  <c r="V1490" i="11"/>
  <c r="Y1490" i="11" s="1"/>
  <c r="V1911" i="11"/>
  <c r="Y1911" i="11" s="1"/>
  <c r="V1906" i="11"/>
  <c r="Y1906" i="11" s="1"/>
  <c r="V1157" i="11"/>
  <c r="V1769" i="11"/>
  <c r="Y1769" i="11" s="1"/>
  <c r="V1790" i="11"/>
  <c r="V1050" i="11"/>
  <c r="Y1050" i="11" s="1"/>
  <c r="V840" i="11"/>
  <c r="Y840" i="11" s="1"/>
  <c r="V702" i="11"/>
  <c r="Y702" i="11" s="1"/>
  <c r="V1668" i="11"/>
  <c r="Y1668" i="11" s="1"/>
  <c r="V247" i="11"/>
  <c r="Y247" i="11" s="1"/>
  <c r="V248" i="11"/>
  <c r="V249" i="11"/>
  <c r="Y249" i="11" s="1"/>
  <c r="V668" i="11"/>
  <c r="V1105" i="11"/>
  <c r="Y1105" i="11" s="1"/>
  <c r="V1671" i="11"/>
  <c r="Y1671" i="11" s="1"/>
  <c r="V250" i="11"/>
  <c r="Y250" i="11" s="1"/>
  <c r="V1854" i="11"/>
  <c r="Y1854" i="11" s="1"/>
  <c r="V1902" i="11"/>
  <c r="Y1902" i="11" s="1"/>
  <c r="V251" i="11"/>
  <c r="V252" i="11"/>
  <c r="Y252" i="11" s="1"/>
  <c r="V1356" i="11"/>
  <c r="V253" i="11"/>
  <c r="Y253" i="11" s="1"/>
  <c r="V254" i="11"/>
  <c r="Y254" i="11" s="1"/>
  <c r="V607" i="11"/>
  <c r="Y607" i="11" s="1"/>
  <c r="V574" i="11"/>
  <c r="Y574" i="11" s="1"/>
  <c r="V692" i="11"/>
  <c r="Y692" i="11" s="1"/>
  <c r="V1857" i="11"/>
  <c r="V255" i="11"/>
  <c r="Y255" i="11" s="1"/>
  <c r="V148" i="11"/>
  <c r="V800" i="11"/>
  <c r="Y800" i="11" s="1"/>
  <c r="V1632" i="11"/>
  <c r="Y1632" i="11" s="1"/>
  <c r="V1020" i="11"/>
  <c r="Y1020" i="11" s="1"/>
  <c r="V110" i="11"/>
  <c r="Y110" i="11" s="1"/>
  <c r="V632" i="11"/>
  <c r="Y632" i="11" s="1"/>
  <c r="V1771" i="11"/>
  <c r="V1778" i="11"/>
  <c r="Y1778" i="11" s="1"/>
  <c r="V1316" i="11"/>
  <c r="V1926" i="11"/>
  <c r="Y1926" i="11" s="1"/>
  <c r="V1662" i="11"/>
  <c r="Y1662" i="11" s="1"/>
  <c r="V1851" i="11"/>
  <c r="Y1851" i="11" s="1"/>
  <c r="V1022" i="11"/>
  <c r="Y1022" i="11" s="1"/>
  <c r="V157" i="11"/>
  <c r="Y157" i="11" s="1"/>
  <c r="V256" i="11"/>
  <c r="V257" i="11"/>
  <c r="Y257" i="11" s="1"/>
  <c r="V258" i="11"/>
  <c r="V88" i="11"/>
  <c r="Y88" i="11" s="1"/>
  <c r="V1196" i="11"/>
  <c r="Y1196" i="11" s="1"/>
  <c r="V14" i="11"/>
  <c r="Y14" i="11" s="1"/>
  <c r="V1314" i="11"/>
  <c r="Y1314" i="11" s="1"/>
  <c r="V1173" i="11"/>
  <c r="Y1173" i="11" s="1"/>
  <c r="V1376" i="11"/>
  <c r="V652" i="11"/>
  <c r="Y652" i="11" s="1"/>
  <c r="V1214" i="11"/>
  <c r="V1489" i="11"/>
  <c r="Y1489" i="11" s="1"/>
  <c r="V1150" i="11"/>
  <c r="Y1150" i="11" s="1"/>
  <c r="V961" i="11"/>
  <c r="Y961" i="11" s="1"/>
  <c r="V259" i="11"/>
  <c r="Y259" i="11" s="1"/>
  <c r="V944" i="11"/>
  <c r="Y944" i="11" s="1"/>
  <c r="V1879" i="11"/>
  <c r="V2003" i="11"/>
  <c r="Y2003" i="11" s="1"/>
  <c r="V1454" i="11"/>
  <c r="V1976" i="11"/>
  <c r="Y1976" i="11" s="1"/>
  <c r="V695" i="11"/>
  <c r="Y695" i="11" s="1"/>
  <c r="V2004" i="11"/>
  <c r="Y2004" i="11" s="1"/>
  <c r="V1040" i="11"/>
  <c r="Y1040" i="11" s="1"/>
  <c r="V2005" i="11"/>
  <c r="Y2005" i="11" s="1"/>
  <c r="V1881" i="11"/>
  <c r="V260" i="11"/>
  <c r="Y260" i="11" s="1"/>
  <c r="V1026" i="11"/>
  <c r="V842" i="11"/>
  <c r="Y842" i="11" s="1"/>
  <c r="V993" i="11"/>
  <c r="Y993" i="11" s="1"/>
  <c r="V57" i="11"/>
  <c r="Y57" i="11" s="1"/>
  <c r="V261" i="11"/>
  <c r="Y261" i="11" s="1"/>
  <c r="V262" i="11"/>
  <c r="Y262" i="11" s="1"/>
  <c r="V263" i="11"/>
  <c r="V264" i="11"/>
  <c r="Y264" i="11" s="1"/>
  <c r="V265" i="11"/>
  <c r="V266" i="11"/>
  <c r="Y266" i="11" s="1"/>
  <c r="V1935" i="11"/>
  <c r="Y1935" i="11" s="1"/>
  <c r="V1611" i="11"/>
  <c r="Y1611" i="11" s="1"/>
  <c r="V1711" i="11"/>
  <c r="Y1711" i="11" s="1"/>
  <c r="V1461" i="11"/>
  <c r="Y1461" i="11" s="1"/>
  <c r="V177" i="11"/>
  <c r="V267" i="11"/>
  <c r="Y267" i="11" s="1"/>
  <c r="V268" i="11"/>
  <c r="V269" i="11"/>
  <c r="Y269" i="11" s="1"/>
  <c r="V178" i="11"/>
  <c r="Y178" i="11" s="1"/>
  <c r="V1829" i="11"/>
  <c r="Y1829" i="11" s="1"/>
  <c r="V1646" i="11"/>
  <c r="Y1646" i="11" s="1"/>
  <c r="V1481" i="11"/>
  <c r="Y1481" i="11" s="1"/>
  <c r="V1934" i="11"/>
  <c r="V270" i="11"/>
  <c r="Y270" i="11" s="1"/>
  <c r="V271" i="11"/>
  <c r="V272" i="11"/>
  <c r="Y272" i="11" s="1"/>
  <c r="V720" i="11"/>
  <c r="Y720" i="11" s="1"/>
  <c r="V160" i="11"/>
  <c r="Y160" i="11" s="1"/>
  <c r="V1267" i="11"/>
  <c r="Y1267" i="11" s="1"/>
  <c r="V762" i="11"/>
  <c r="Y762" i="11" s="1"/>
  <c r="V858" i="11"/>
  <c r="V1106" i="11"/>
  <c r="Y1106" i="11" s="1"/>
  <c r="V928" i="11"/>
  <c r="V159" i="11"/>
  <c r="Y159" i="11" s="1"/>
  <c r="V1066" i="11"/>
  <c r="Y1066" i="11" s="1"/>
  <c r="V792" i="11"/>
  <c r="Y792" i="11" s="1"/>
  <c r="V93" i="11"/>
  <c r="Y93" i="11" s="1"/>
  <c r="V163" i="11"/>
  <c r="Y163" i="11" s="1"/>
  <c r="V1895" i="11"/>
  <c r="V1785" i="11"/>
  <c r="Y1785" i="11" s="1"/>
  <c r="V1126" i="11"/>
  <c r="V1963" i="11"/>
  <c r="Y1963" i="11" s="1"/>
  <c r="V1859" i="11"/>
  <c r="Y1859" i="11" s="1"/>
  <c r="V1786" i="11"/>
  <c r="Y1786" i="11" s="1"/>
  <c r="V179" i="11"/>
  <c r="Y179" i="11" s="1"/>
  <c r="V1231" i="11"/>
  <c r="Y1231" i="11" s="1"/>
  <c r="V1111" i="11"/>
  <c r="V1834" i="11"/>
  <c r="Y1834" i="11" s="1"/>
  <c r="V1812" i="11"/>
  <c r="V273" i="11"/>
  <c r="Y273" i="11" s="1"/>
  <c r="V274" i="11"/>
  <c r="Y274" i="11" s="1"/>
  <c r="V1240" i="11"/>
  <c r="Y1240" i="11" s="1"/>
  <c r="V1464" i="11"/>
  <c r="Y1464" i="11" s="1"/>
  <c r="V681" i="11"/>
  <c r="Y681" i="11" s="1"/>
  <c r="V275" i="11"/>
  <c r="V276" i="11"/>
  <c r="Y276" i="11" s="1"/>
  <c r="V1188" i="11"/>
  <c r="V918" i="11"/>
  <c r="Y918" i="11" s="1"/>
  <c r="V1167" i="11"/>
  <c r="Y1167" i="11" s="1"/>
  <c r="V277" i="11"/>
  <c r="Y277" i="11" s="1"/>
  <c r="V922" i="11"/>
  <c r="Y922" i="11" s="1"/>
  <c r="V1736" i="11"/>
  <c r="Y1736" i="11" s="1"/>
  <c r="V1385" i="11"/>
  <c r="V602" i="11"/>
  <c r="Y602" i="11" s="1"/>
  <c r="V1293" i="11"/>
  <c r="V1395" i="11"/>
  <c r="Y1395" i="11" s="1"/>
  <c r="V1391" i="11"/>
  <c r="Y1391" i="11" s="1"/>
  <c r="V139" i="11"/>
  <c r="Y139" i="11" s="1"/>
  <c r="V735" i="11"/>
  <c r="Y735" i="11" s="1"/>
  <c r="V586" i="11"/>
  <c r="Y586" i="11" s="1"/>
  <c r="V2006" i="11"/>
  <c r="V1212" i="11"/>
  <c r="Y1212" i="11" s="1"/>
  <c r="V2007" i="11"/>
  <c r="V278" i="11"/>
  <c r="Y278" i="11" s="1"/>
  <c r="V911" i="11"/>
  <c r="Y911" i="11" s="1"/>
  <c r="V1835" i="11"/>
  <c r="Y1835" i="11" s="1"/>
  <c r="V118" i="11"/>
  <c r="Y118" i="11" s="1"/>
  <c r="V1119" i="11"/>
  <c r="Y1119" i="11" s="1"/>
  <c r="V1849" i="11"/>
  <c r="V2008" i="11"/>
  <c r="Y2008" i="11" s="1"/>
  <c r="V1779" i="11"/>
  <c r="V279" i="11"/>
  <c r="Y279" i="11" s="1"/>
  <c r="V280" i="11"/>
  <c r="Y280" i="11" s="1"/>
  <c r="V1700" i="11"/>
  <c r="Y1700" i="11" s="1"/>
  <c r="V980" i="11"/>
  <c r="Y980" i="11" s="1"/>
  <c r="V100" i="11"/>
  <c r="Y100" i="11" s="1"/>
  <c r="V870" i="11"/>
  <c r="V894" i="11"/>
  <c r="Y894" i="11" s="1"/>
  <c r="V1813" i="11"/>
  <c r="V1529" i="11"/>
  <c r="Y1529" i="11" s="1"/>
  <c r="V1758" i="11"/>
  <c r="Y1758" i="11" s="1"/>
  <c r="V1930" i="11"/>
  <c r="Y1930" i="11" s="1"/>
  <c r="V281" i="11"/>
  <c r="Y281" i="11" s="1"/>
  <c r="V1505" i="11"/>
  <c r="Y1505" i="11" s="1"/>
  <c r="V1329" i="11"/>
  <c r="V817" i="11"/>
  <c r="Y817" i="11" s="1"/>
  <c r="V72" i="11"/>
  <c r="V885" i="11"/>
  <c r="Y885" i="11" s="1"/>
  <c r="V1997" i="11"/>
  <c r="Y1997" i="11" s="1"/>
  <c r="V56" i="11"/>
  <c r="Y56" i="11" s="1"/>
  <c r="V849" i="11"/>
  <c r="Y849" i="11" s="1"/>
  <c r="V750" i="11"/>
  <c r="Y750" i="11" s="1"/>
  <c r="V1297" i="11"/>
  <c r="V282" i="11"/>
  <c r="Y282" i="11" s="1"/>
  <c r="V94" i="11"/>
  <c r="V955" i="11"/>
  <c r="Y955" i="11" s="1"/>
  <c r="V1211" i="11"/>
  <c r="Y1211" i="11" s="1"/>
  <c r="V690" i="11"/>
  <c r="Y690" i="11" s="1"/>
  <c r="V590" i="11"/>
  <c r="Y590" i="11" s="1"/>
  <c r="V85" i="11"/>
  <c r="Y85" i="11" s="1"/>
  <c r="V1696" i="11"/>
  <c r="V1701" i="11"/>
  <c r="Y1701" i="11" s="1"/>
  <c r="V283" i="11"/>
  <c r="V284" i="11"/>
  <c r="Y284" i="11" s="1"/>
  <c r="V1333" i="11"/>
  <c r="Y1333" i="11" s="1"/>
  <c r="V802" i="11"/>
  <c r="Y802" i="11" s="1"/>
  <c r="V1410" i="11"/>
  <c r="Y1410" i="11" s="1"/>
  <c r="V1112" i="11"/>
  <c r="Y1112" i="11" s="1"/>
  <c r="V1828" i="11"/>
  <c r="V846" i="11"/>
  <c r="Y846" i="11" s="1"/>
  <c r="V1244" i="11"/>
  <c r="V626" i="11"/>
  <c r="Y626" i="11" s="1"/>
  <c r="V1487" i="11"/>
  <c r="Y1487" i="11" s="1"/>
  <c r="V599" i="11"/>
  <c r="Y599" i="11" s="1"/>
  <c r="V46" i="11"/>
  <c r="Y46" i="11" s="1"/>
  <c r="V164" i="11"/>
  <c r="Y164" i="11" s="1"/>
  <c r="V1504" i="11"/>
  <c r="V1204" i="11"/>
  <c r="Y1204" i="11" s="1"/>
  <c r="V53" i="11"/>
  <c r="V1024" i="11"/>
  <c r="Y1024" i="11" s="1"/>
  <c r="V1848" i="11"/>
  <c r="Y1848" i="11" s="1"/>
  <c r="V618" i="11"/>
  <c r="Y618" i="11" s="1"/>
  <c r="V969" i="11"/>
  <c r="Y969" i="11" s="1"/>
  <c r="V875" i="11"/>
  <c r="Y875" i="11" s="1"/>
  <c r="V1079" i="11"/>
  <c r="V1498" i="11"/>
  <c r="Y1498" i="11" s="1"/>
  <c r="V114" i="11"/>
  <c r="V698" i="11"/>
  <c r="Y698" i="11" s="1"/>
  <c r="V1245" i="11"/>
  <c r="Y1245" i="11" s="1"/>
  <c r="V1055" i="11"/>
  <c r="Y1055" i="11" s="1"/>
  <c r="V117" i="11"/>
  <c r="Y117" i="11" s="1"/>
  <c r="V895" i="11"/>
  <c r="Y895" i="11" s="1"/>
  <c r="V1673" i="11"/>
  <c r="V845" i="11"/>
  <c r="Y845" i="11" s="1"/>
  <c r="V839" i="11"/>
  <c r="V149" i="11"/>
  <c r="Y149" i="11" s="1"/>
  <c r="V573" i="11"/>
  <c r="Y573" i="11" s="1"/>
  <c r="V1041" i="11"/>
  <c r="Y1041" i="11" s="1"/>
  <c r="V822" i="11"/>
  <c r="Y822" i="11" s="1"/>
  <c r="V1842" i="11"/>
  <c r="Y1842" i="11" s="1"/>
  <c r="V49" i="11"/>
  <c r="V38" i="11"/>
  <c r="Y38" i="11" s="1"/>
  <c r="V6" i="11"/>
  <c r="V1021" i="11"/>
  <c r="Y1021" i="11" s="1"/>
  <c r="V285" i="11"/>
  <c r="Y285" i="11" s="1"/>
  <c r="V286" i="11"/>
  <c r="Y286" i="11" s="1"/>
  <c r="V1979" i="11"/>
  <c r="Y1979" i="11" s="1"/>
  <c r="V616" i="11"/>
  <c r="Y616" i="11" s="1"/>
  <c r="V768" i="11"/>
  <c r="V2009" i="11"/>
  <c r="Y2009" i="11" s="1"/>
  <c r="V995" i="11"/>
  <c r="V287" i="11"/>
  <c r="Y287" i="11" s="1"/>
  <c r="V288" i="11"/>
  <c r="Y288" i="11" s="1"/>
  <c r="V933" i="11"/>
  <c r="Y933" i="11" s="1"/>
  <c r="V289" i="11"/>
  <c r="Y289" i="11" s="1"/>
  <c r="V880" i="11"/>
  <c r="Y880" i="11" s="1"/>
  <c r="V727" i="11"/>
  <c r="V1083" i="11"/>
  <c r="Y1083" i="11" s="1"/>
  <c r="V2010" i="11"/>
  <c r="V1345" i="11"/>
  <c r="Y1345" i="11" s="1"/>
  <c r="V1950" i="11"/>
  <c r="Y1950" i="11" s="1"/>
  <c r="V1993" i="11"/>
  <c r="Y1993" i="11" s="1"/>
  <c r="V937" i="11"/>
  <c r="Y937" i="11" s="1"/>
  <c r="V1425" i="11"/>
  <c r="Y1425" i="11" s="1"/>
  <c r="V290" i="11"/>
  <c r="V1996" i="11"/>
  <c r="Y1996" i="11" s="1"/>
  <c r="V1210" i="11"/>
  <c r="V1984" i="11"/>
  <c r="Y1984" i="11" s="1"/>
  <c r="V1286" i="11"/>
  <c r="Y1286" i="11" s="1"/>
  <c r="V1722" i="11"/>
  <c r="Y1722" i="11" s="1"/>
  <c r="V1183" i="11"/>
  <c r="Y1183" i="11" s="1"/>
  <c r="V103" i="11"/>
  <c r="Y103" i="11" s="1"/>
  <c r="V1578" i="11"/>
  <c r="V1003" i="11"/>
  <c r="Y1003" i="11" s="1"/>
  <c r="V1366" i="11"/>
  <c r="V1821" i="11"/>
  <c r="Y1821" i="11" s="1"/>
  <c r="V1951" i="11"/>
  <c r="Y1951" i="11" s="1"/>
  <c r="V1814" i="11"/>
  <c r="Y1814" i="11" s="1"/>
  <c r="V291" i="11"/>
  <c r="Y291" i="11" s="1"/>
  <c r="V292" i="11"/>
  <c r="Y292" i="11" s="1"/>
  <c r="V1597" i="11"/>
  <c r="V293" i="11"/>
  <c r="Y293" i="11" s="1"/>
  <c r="V294" i="11"/>
  <c r="V295" i="11"/>
  <c r="Y295" i="11" s="1"/>
  <c r="V1899" i="11"/>
  <c r="Y1899" i="11" s="1"/>
  <c r="V1735" i="11"/>
  <c r="Y1735" i="11" s="1"/>
  <c r="V1764" i="11"/>
  <c r="Y1764" i="11" s="1"/>
  <c r="V296" i="11"/>
  <c r="Y296" i="11" s="1"/>
  <c r="V1977" i="11"/>
  <c r="V1962" i="11"/>
  <c r="Y1962" i="11" s="1"/>
  <c r="V1754" i="11"/>
  <c r="V1839" i="11"/>
  <c r="Y1839" i="11" s="1"/>
  <c r="V1726" i="11"/>
  <c r="Y1726" i="11" s="1"/>
  <c r="V1476" i="11"/>
  <c r="Y1476" i="11" s="1"/>
  <c r="V1271" i="11"/>
  <c r="Y1271" i="11" s="1"/>
  <c r="V1322" i="11"/>
  <c r="Y1322" i="11" s="1"/>
  <c r="V1830" i="11"/>
  <c r="V1558" i="11"/>
  <c r="Y1558" i="11" s="1"/>
  <c r="V180" i="11"/>
  <c r="V30" i="11"/>
  <c r="Y30" i="11" s="1"/>
  <c r="V604" i="11"/>
  <c r="Y604" i="11" s="1"/>
  <c r="V814" i="11"/>
  <c r="Y814" i="11" s="1"/>
  <c r="V1724" i="11"/>
  <c r="Y1724" i="11" s="1"/>
  <c r="V834" i="11"/>
  <c r="Y834" i="11" s="1"/>
  <c r="V34" i="11"/>
  <c r="V297" i="11"/>
  <c r="Y297" i="11" s="1"/>
  <c r="V112" i="11"/>
  <c r="V778" i="11"/>
  <c r="Y778" i="11" s="1"/>
  <c r="V631" i="11"/>
  <c r="Y631" i="11" s="1"/>
  <c r="V154" i="11"/>
  <c r="Y154" i="11" s="1"/>
  <c r="V1877" i="11"/>
  <c r="Y1877" i="11" s="1"/>
  <c r="V298" i="11"/>
  <c r="Y298" i="11" s="1"/>
  <c r="V299" i="11"/>
  <c r="V181" i="11"/>
  <c r="Y181" i="11" s="1"/>
  <c r="V44" i="11"/>
  <c r="V1741" i="11"/>
  <c r="Y1741" i="11" s="1"/>
  <c r="V1616" i="11"/>
  <c r="Y1616" i="11" s="1"/>
  <c r="V300" i="11"/>
  <c r="Y300" i="11" s="1"/>
  <c r="V301" i="11"/>
  <c r="Y301" i="11" s="1"/>
  <c r="V302" i="11"/>
  <c r="Y302" i="11" s="1"/>
  <c r="V1647" i="11"/>
  <c r="V1298" i="11"/>
  <c r="Y1298" i="11" s="1"/>
  <c r="V42" i="11"/>
  <c r="V1008" i="11"/>
  <c r="Y1008" i="11" s="1"/>
  <c r="V1034" i="11"/>
  <c r="Y1034" i="11" s="1"/>
  <c r="V597" i="11"/>
  <c r="Y597" i="11" s="1"/>
  <c r="V641" i="11"/>
  <c r="Y641" i="11" s="1"/>
  <c r="V613" i="11"/>
  <c r="Y613" i="11" s="1"/>
  <c r="V653" i="11"/>
  <c r="V303" i="11"/>
  <c r="Y303" i="11" s="1"/>
  <c r="V881" i="11"/>
  <c r="V882" i="11"/>
  <c r="Y882" i="11" s="1"/>
  <c r="V1449" i="11"/>
  <c r="Y1449" i="11" s="1"/>
  <c r="V1660" i="11"/>
  <c r="Y1660" i="11" s="1"/>
  <c r="V67" i="11"/>
  <c r="Y67" i="11" s="1"/>
  <c r="V62" i="11"/>
  <c r="Y62" i="11" s="1"/>
  <c r="V579" i="11"/>
  <c r="V107" i="11"/>
  <c r="Y107" i="11" s="1"/>
  <c r="V69" i="11"/>
  <c r="V941" i="11"/>
  <c r="Y941" i="11" s="1"/>
  <c r="V1088" i="11"/>
  <c r="Y1088" i="11" s="1"/>
  <c r="V1270" i="11"/>
  <c r="Y1270" i="11" s="1"/>
  <c r="V304" i="11"/>
  <c r="Y304" i="11" s="1"/>
  <c r="V1321" i="11"/>
  <c r="Y1321" i="11" s="1"/>
  <c r="V592" i="11"/>
  <c r="V633" i="11"/>
  <c r="Y633" i="11" s="1"/>
  <c r="V903" i="11"/>
  <c r="V1414" i="11"/>
  <c r="Y1414" i="11" s="1"/>
  <c r="V128" i="11"/>
  <c r="Y128" i="11" s="1"/>
  <c r="V78" i="11"/>
  <c r="Y78" i="11" s="1"/>
  <c r="V619" i="11"/>
  <c r="Y619" i="11" s="1"/>
  <c r="V630" i="11"/>
  <c r="Y630" i="11" s="1"/>
  <c r="V305" i="11"/>
  <c r="V1690" i="11"/>
  <c r="Y1690" i="11" s="1"/>
  <c r="V703" i="11"/>
  <c r="V1042" i="11"/>
  <c r="Y1042" i="11" s="1"/>
  <c r="V617" i="11"/>
  <c r="Y617" i="11" s="1"/>
  <c r="V1148" i="11"/>
  <c r="Y1148" i="11" s="1"/>
  <c r="V123" i="11"/>
  <c r="Y123" i="11" s="1"/>
  <c r="V677" i="11"/>
  <c r="Y677" i="11" s="1"/>
  <c r="V580" i="11"/>
  <c r="V931" i="11"/>
  <c r="Y931" i="11" s="1"/>
  <c r="V708" i="11"/>
  <c r="V704" i="11"/>
  <c r="Y704" i="11" s="1"/>
  <c r="V868" i="11"/>
  <c r="Y868" i="11" s="1"/>
  <c r="V876" i="11"/>
  <c r="Y876" i="11" s="1"/>
  <c r="V683" i="11"/>
  <c r="Y683" i="11" s="1"/>
  <c r="V1037" i="11"/>
  <c r="Y1037" i="11" s="1"/>
  <c r="V1266" i="11"/>
  <c r="V1846" i="11"/>
  <c r="Y1846" i="11" s="1"/>
  <c r="V798" i="11"/>
  <c r="V1956" i="11"/>
  <c r="Y1956" i="11" s="1"/>
  <c r="V1004" i="11"/>
  <c r="Y1004" i="11" s="1"/>
  <c r="V1492" i="11"/>
  <c r="Y1492" i="11" s="1"/>
  <c r="V1845" i="11"/>
  <c r="Y1845" i="11" s="1"/>
  <c r="V1441" i="11"/>
  <c r="Y1441" i="11" s="1"/>
  <c r="V1094" i="11"/>
  <c r="V1873" i="11"/>
  <c r="Y1873" i="11" s="1"/>
  <c r="V1882" i="11"/>
  <c r="V306" i="11"/>
  <c r="Y306" i="11" s="1"/>
  <c r="V182" i="11"/>
  <c r="Y182" i="11" s="1"/>
  <c r="V1608" i="11"/>
  <c r="Y1608" i="11" s="1"/>
  <c r="V1587" i="11"/>
  <c r="Y1587" i="11" s="1"/>
  <c r="V183" i="11"/>
  <c r="Y183" i="11" s="1"/>
  <c r="V1748" i="11"/>
  <c r="V1447" i="11"/>
  <c r="Y1447" i="11" s="1"/>
  <c r="V1511" i="11"/>
  <c r="V788" i="11"/>
  <c r="Y788" i="11" s="1"/>
  <c r="V1883" i="11"/>
  <c r="Y1883" i="11" s="1"/>
  <c r="V1557" i="11"/>
  <c r="Y1557" i="11" s="1"/>
  <c r="V307" i="11"/>
  <c r="Y307" i="11" s="1"/>
  <c r="V1191" i="11"/>
  <c r="Y1191" i="11" s="1"/>
  <c r="V1358" i="11"/>
  <c r="V61" i="11"/>
  <c r="Y61" i="11" s="1"/>
  <c r="V22" i="11"/>
  <c r="V1991" i="11"/>
  <c r="Y1991" i="11" s="1"/>
  <c r="V1931" i="11"/>
  <c r="Y1931" i="11" s="1"/>
  <c r="V1533" i="11"/>
  <c r="Y1533" i="11" s="1"/>
  <c r="V308" i="11"/>
  <c r="Y308" i="11" s="1"/>
  <c r="V309" i="11"/>
  <c r="Y309" i="11" s="1"/>
  <c r="V1907" i="11"/>
  <c r="V1637" i="11"/>
  <c r="Y1637" i="11" s="1"/>
  <c r="V1272" i="11"/>
  <c r="V1809" i="11"/>
  <c r="Y1809" i="11" s="1"/>
  <c r="V310" i="11"/>
  <c r="Y310" i="11" s="1"/>
  <c r="V1655" i="11"/>
  <c r="Y1655" i="11" s="1"/>
  <c r="V184" i="11"/>
  <c r="Y184" i="11" s="1"/>
  <c r="V185" i="11"/>
  <c r="Y185" i="11" s="1"/>
  <c r="V1601" i="11"/>
  <c r="V1604" i="11"/>
  <c r="Y1604" i="11" s="1"/>
  <c r="V1884" i="11"/>
  <c r="V1961" i="11"/>
  <c r="Y1961" i="11" s="1"/>
  <c r="V1822" i="11"/>
  <c r="Y1822" i="11" s="1"/>
  <c r="V1495" i="11"/>
  <c r="Y1495" i="11" s="1"/>
  <c r="V311" i="11"/>
  <c r="Y311" i="11" s="1"/>
  <c r="V789" i="11"/>
  <c r="Y789" i="11" s="1"/>
  <c r="V1051" i="11"/>
  <c r="V1634" i="11"/>
  <c r="Y1634" i="11" s="1"/>
  <c r="V312" i="11"/>
  <c r="V313" i="11"/>
  <c r="Y313" i="11" s="1"/>
  <c r="V314" i="11"/>
  <c r="Y314" i="11" s="1"/>
  <c r="V1549" i="11"/>
  <c r="Y1549" i="11" s="1"/>
  <c r="V1618" i="11"/>
  <c r="Y1618" i="11" s="1"/>
  <c r="V1757" i="11"/>
  <c r="Y1757" i="11" s="1"/>
  <c r="V1890" i="11"/>
  <c r="V1912" i="11"/>
  <c r="Y1912" i="11" s="1"/>
  <c r="V315" i="11"/>
  <c r="V316" i="11"/>
  <c r="Y316" i="11" s="1"/>
  <c r="V648" i="11"/>
  <c r="Y648" i="11" s="1"/>
  <c r="V317" i="11"/>
  <c r="Y317" i="11" s="1"/>
  <c r="V318" i="11"/>
  <c r="Y318" i="11" s="1"/>
  <c r="V1593" i="11"/>
  <c r="Y1593" i="11" s="1"/>
  <c r="V1592" i="11"/>
  <c r="V319" i="11"/>
  <c r="Y319" i="11" s="1"/>
  <c r="V320" i="11"/>
  <c r="V1943" i="11"/>
  <c r="Y1943" i="11" s="1"/>
  <c r="V1746" i="11"/>
  <c r="Y1746" i="11" s="1"/>
  <c r="V1730" i="11"/>
  <c r="Y1730" i="11" s="1"/>
  <c r="V1792" i="11"/>
  <c r="Y1792" i="11" s="1"/>
  <c r="V1756" i="11"/>
  <c r="Y1756" i="11" s="1"/>
  <c r="V717" i="11"/>
  <c r="V873" i="11"/>
  <c r="Y873" i="11" s="1"/>
  <c r="V1964" i="11"/>
  <c r="V321" i="11"/>
  <c r="Y321" i="11" s="1"/>
  <c r="V907" i="11"/>
  <c r="Y907" i="11" s="1"/>
  <c r="V52" i="11"/>
  <c r="Y52" i="11" s="1"/>
  <c r="V186" i="11"/>
  <c r="Y186" i="11" s="1"/>
  <c r="V322" i="11"/>
  <c r="Y322" i="11" s="1"/>
  <c r="V1060" i="11"/>
  <c r="V1300" i="11"/>
  <c r="Y1300" i="11" s="1"/>
  <c r="V1975" i="11"/>
  <c r="V1734" i="11"/>
  <c r="Y1734" i="11" s="1"/>
  <c r="V1432" i="11"/>
  <c r="Y1432" i="11" s="1"/>
  <c r="V1531" i="11"/>
  <c r="Y1531" i="11" s="1"/>
  <c r="V927" i="11"/>
  <c r="Y927" i="11" s="1"/>
  <c r="V1448" i="11"/>
  <c r="Y1448" i="11" s="1"/>
  <c r="V1897" i="11"/>
  <c r="V1744" i="11"/>
  <c r="Y1744" i="11" s="1"/>
  <c r="V1924" i="11"/>
  <c r="V1607" i="11"/>
  <c r="Y1607" i="11" s="1"/>
  <c r="V1149" i="11"/>
  <c r="Y1149" i="11" s="1"/>
  <c r="V1941" i="11"/>
  <c r="Y1941" i="11" s="1"/>
  <c r="V1969" i="11"/>
  <c r="Y1969" i="11" s="1"/>
  <c r="V975" i="11"/>
  <c r="Y975" i="11" s="1"/>
  <c r="V1029" i="11"/>
  <c r="V1978" i="11"/>
  <c r="Y1978" i="11" s="1"/>
  <c r="V1146" i="11"/>
  <c r="V1925" i="11"/>
  <c r="Y1925" i="11" s="1"/>
  <c r="V1265" i="11"/>
  <c r="Y1265" i="11" s="1"/>
  <c r="V1591" i="11"/>
  <c r="Y1591" i="11" s="1"/>
  <c r="V1433" i="11"/>
  <c r="Y1433" i="11" s="1"/>
  <c r="V623" i="11"/>
  <c r="Y623" i="11" s="1"/>
  <c r="V576" i="11"/>
  <c r="V1077" i="11"/>
  <c r="Y1077" i="11" s="1"/>
  <c r="V1172" i="11"/>
  <c r="V1107" i="11"/>
  <c r="Y1107" i="11" s="1"/>
  <c r="V165" i="11"/>
  <c r="Y165" i="11" s="1"/>
  <c r="V829" i="11"/>
  <c r="Y829" i="11" s="1"/>
  <c r="V627" i="11"/>
  <c r="Y627" i="11" s="1"/>
  <c r="V1078" i="11"/>
  <c r="Y1078" i="11" s="1"/>
  <c r="V598" i="11"/>
  <c r="V1163" i="11"/>
  <c r="Y1163" i="11" s="1"/>
  <c r="V1408" i="11"/>
  <c r="V1048" i="11"/>
  <c r="Y1048" i="11" s="1"/>
  <c r="V1308" i="11"/>
  <c r="Y1308" i="11" s="1"/>
  <c r="V1717" i="11"/>
  <c r="Y1717" i="11" s="1"/>
  <c r="V1407" i="11"/>
  <c r="Y1407" i="11" s="1"/>
  <c r="V168" i="11"/>
  <c r="Y168" i="11" s="1"/>
  <c r="V926" i="11"/>
  <c r="V744" i="11"/>
  <c r="Y744" i="11" s="1"/>
  <c r="V1144" i="11"/>
  <c r="V1324" i="11"/>
  <c r="Y1324" i="11" s="1"/>
  <c r="V1260" i="11"/>
  <c r="Y1260" i="11" s="1"/>
  <c r="V1080" i="11"/>
  <c r="Y1080" i="11" s="1"/>
  <c r="V1413" i="11"/>
  <c r="Y1413" i="11" s="1"/>
  <c r="V914" i="11"/>
  <c r="Y914" i="11" s="1"/>
  <c r="V1095" i="11"/>
  <c r="V793" i="11"/>
  <c r="Y793" i="11" s="1"/>
  <c r="V1310" i="11"/>
  <c r="V662" i="11"/>
  <c r="Y662" i="11" s="1"/>
  <c r="V147" i="11"/>
  <c r="Y147" i="11" s="1"/>
  <c r="V1192" i="11"/>
  <c r="Y1192" i="11" s="1"/>
  <c r="V137" i="11"/>
  <c r="Y137" i="11" s="1"/>
  <c r="V1006" i="11"/>
  <c r="Y1006" i="11" s="1"/>
  <c r="V143" i="11"/>
  <c r="V1452" i="11"/>
  <c r="Y1452" i="11" s="1"/>
  <c r="V1372" i="11"/>
  <c r="V634" i="11"/>
  <c r="Y634" i="11" s="1"/>
  <c r="V1891" i="11"/>
  <c r="Y1891" i="11" s="1"/>
  <c r="V1520" i="11"/>
  <c r="Y1520" i="11" s="1"/>
  <c r="V1584" i="11"/>
  <c r="Y1584" i="11" s="1"/>
  <c r="V17" i="11"/>
  <c r="Y17" i="11" s="1"/>
  <c r="V1294" i="11"/>
  <c r="V1087" i="11"/>
  <c r="Y1087" i="11" s="1"/>
  <c r="V1847" i="11"/>
  <c r="V938" i="11"/>
  <c r="Y938" i="11" s="1"/>
  <c r="V15" i="11"/>
  <c r="Y15" i="11" s="1"/>
  <c r="V666" i="11"/>
  <c r="Y666" i="11" s="1"/>
  <c r="V1387" i="11"/>
  <c r="Y1387" i="11" s="1"/>
  <c r="V1388" i="11"/>
  <c r="Y1388" i="11" s="1"/>
  <c r="V1424" i="11"/>
  <c r="V919" i="11"/>
  <c r="Y919" i="11" s="1"/>
  <c r="V1788" i="11"/>
  <c r="V1472" i="11"/>
  <c r="Y1472" i="11" s="1"/>
  <c r="V1023" i="11"/>
  <c r="Y1023" i="11" s="1"/>
  <c r="V1545" i="11"/>
  <c r="Y1545" i="11" s="1"/>
  <c r="V1418" i="11"/>
  <c r="Y1418" i="11" s="1"/>
  <c r="V857" i="11"/>
  <c r="Y857" i="11" s="1"/>
  <c r="V554" i="11"/>
  <c r="V1552" i="11"/>
  <c r="Y1552" i="11" s="1"/>
  <c r="V1697" i="11"/>
  <c r="V1761" i="11"/>
  <c r="Y1761" i="11" s="1"/>
  <c r="V131" i="11"/>
  <c r="Y131" i="11" s="1"/>
  <c r="V558" i="11"/>
  <c r="Y558" i="11" s="1"/>
  <c r="V1973" i="11"/>
  <c r="Y1973" i="11" s="1"/>
  <c r="V1923" i="11"/>
  <c r="Y1923" i="11" s="1"/>
  <c r="V1766" i="11"/>
  <c r="V1836" i="11"/>
  <c r="Y1836" i="11" s="1"/>
  <c r="V87" i="11"/>
  <c r="V657" i="11"/>
  <c r="Y657" i="11" s="1"/>
  <c r="V1289" i="11"/>
  <c r="Y1289" i="11" s="1"/>
  <c r="V756" i="11"/>
  <c r="Y756" i="11" s="1"/>
  <c r="V851" i="11"/>
  <c r="Y851" i="11" s="1"/>
  <c r="V760" i="11"/>
  <c r="Y760" i="11" s="1"/>
  <c r="V71" i="11"/>
  <c r="V615" i="11"/>
  <c r="Y615" i="11" s="1"/>
  <c r="V1056" i="11"/>
  <c r="V1374" i="11"/>
  <c r="Y1374" i="11" s="1"/>
  <c r="V854" i="11"/>
  <c r="Y854" i="11" s="1"/>
  <c r="V1579" i="11"/>
  <c r="Y1579" i="11" s="1"/>
  <c r="V76" i="11"/>
  <c r="Y76" i="11" s="1"/>
  <c r="V162" i="11"/>
  <c r="Y162" i="11" s="1"/>
  <c r="V953" i="11"/>
  <c r="V1386" i="11"/>
  <c r="Y1386" i="11" s="1"/>
  <c r="V843" i="11"/>
  <c r="V101" i="11"/>
  <c r="Y101" i="11" s="1"/>
  <c r="V950" i="11"/>
  <c r="Y950" i="11" s="1"/>
  <c r="V811" i="11"/>
  <c r="Y811" i="11" s="1"/>
  <c r="V1524" i="11"/>
  <c r="Y1524" i="11" s="1"/>
  <c r="V1365" i="11"/>
  <c r="Y1365" i="11" s="1"/>
  <c r="V1135" i="11"/>
  <c r="V726" i="11"/>
  <c r="Y726" i="11" s="1"/>
  <c r="V1241" i="11"/>
  <c r="V1097" i="11"/>
  <c r="Y1097" i="11" s="1"/>
  <c r="V50" i="11"/>
  <c r="Y50" i="11" s="1"/>
  <c r="V129" i="11"/>
  <c r="Y129" i="11" s="1"/>
  <c r="V1872" i="11"/>
  <c r="Y1872" i="11" s="1"/>
  <c r="V1992" i="11"/>
  <c r="Y1992" i="11" s="1"/>
  <c r="V1768" i="11"/>
  <c r="V121" i="11"/>
  <c r="Y121" i="11" s="1"/>
  <c r="V1650" i="11"/>
  <c r="V155" i="11"/>
  <c r="Y155" i="11" s="1"/>
  <c r="V1544" i="11"/>
  <c r="Y1544" i="11" s="1"/>
  <c r="V1098" i="11"/>
  <c r="Y1098" i="11" s="1"/>
  <c r="V1666" i="11"/>
  <c r="Y1666" i="11" s="1"/>
  <c r="V1380" i="11"/>
  <c r="Y1380" i="11" s="1"/>
  <c r="V1401" i="11"/>
  <c r="V1257" i="11"/>
  <c r="Y1257" i="11" s="1"/>
  <c r="V1521" i="11"/>
  <c r="V1550" i="11"/>
  <c r="Y1550" i="11" s="1"/>
  <c r="V323" i="11"/>
  <c r="Y323" i="11" s="1"/>
  <c r="V1359" i="11"/>
  <c r="Y1359" i="11" s="1"/>
  <c r="V70" i="11"/>
  <c r="Y70" i="11" s="1"/>
  <c r="V1295" i="11"/>
  <c r="Y1295" i="11" s="1"/>
  <c r="V1480" i="11"/>
  <c r="V825" i="11"/>
  <c r="Y825" i="11" s="1"/>
  <c r="V1339" i="11"/>
  <c r="V773" i="11"/>
  <c r="Y773" i="11" s="1"/>
  <c r="V1259" i="11"/>
  <c r="Y1259" i="11" s="1"/>
  <c r="V1465" i="11"/>
  <c r="Y1465" i="11" s="1"/>
  <c r="V1497" i="11"/>
  <c r="Y1497" i="11" s="1"/>
  <c r="V1636" i="11"/>
  <c r="Y1636" i="11" s="1"/>
  <c r="V957" i="11"/>
  <c r="V1269" i="11"/>
  <c r="Y1269" i="11" s="1"/>
  <c r="V1595" i="11"/>
  <c r="V1462" i="11"/>
  <c r="Y1462" i="11" s="1"/>
  <c r="V1070" i="11"/>
  <c r="Y1070" i="11" s="1"/>
  <c r="V152" i="11"/>
  <c r="Y152" i="11" s="1"/>
  <c r="V1052" i="11"/>
  <c r="Y1052" i="11" s="1"/>
  <c r="V1908" i="11"/>
  <c r="Y1908" i="11" s="1"/>
  <c r="V1071" i="11"/>
  <c r="V324" i="11"/>
  <c r="Y324" i="11" s="1"/>
  <c r="V978" i="11"/>
  <c r="V1209" i="11"/>
  <c r="Y1209" i="11" s="1"/>
  <c r="V325" i="11"/>
  <c r="Y325" i="11" s="1"/>
  <c r="V326" i="11"/>
  <c r="Y326" i="11" s="1"/>
  <c r="V327" i="11"/>
  <c r="Y327" i="11" s="1"/>
  <c r="V328" i="11"/>
  <c r="Y328" i="11" s="1"/>
  <c r="V329" i="11"/>
  <c r="V330" i="11"/>
  <c r="Y330" i="11" s="1"/>
  <c r="V331" i="11"/>
  <c r="V1714" i="11"/>
  <c r="Y1714" i="11" s="1"/>
  <c r="V1787" i="11"/>
  <c r="Y1787" i="11" s="1"/>
  <c r="V1985" i="11"/>
  <c r="Y1985" i="11" s="1"/>
  <c r="V1450" i="11"/>
  <c r="Y1450" i="11" s="1"/>
  <c r="V1436" i="11"/>
  <c r="Y1436" i="11" s="1"/>
  <c r="V332" i="11"/>
  <c r="V1566" i="11"/>
  <c r="Y1566" i="11" s="1"/>
  <c r="V1818" i="11"/>
  <c r="V1590" i="11"/>
  <c r="Y1590" i="11" s="1"/>
  <c r="V1699" i="11"/>
  <c r="Y1699" i="11" s="1"/>
  <c r="V1742" i="11"/>
  <c r="Y1742" i="11" s="1"/>
  <c r="V333" i="11"/>
  <c r="Y333" i="11" s="1"/>
  <c r="V1303" i="11"/>
  <c r="Y1303" i="11" s="1"/>
  <c r="V334" i="11"/>
  <c r="V1674" i="11"/>
  <c r="Y1674" i="11" s="1"/>
  <c r="V1710" i="11"/>
  <c r="V335" i="11"/>
  <c r="Y335" i="11" s="1"/>
  <c r="V1415" i="11"/>
  <c r="Y1415" i="11" s="1"/>
  <c r="V1499" i="11"/>
  <c r="Y1499" i="11" s="1"/>
  <c r="V1681" i="11"/>
  <c r="Y1681" i="11" s="1"/>
  <c r="V336" i="11"/>
  <c r="Y336" i="11" s="1"/>
  <c r="V337" i="11"/>
  <c r="V338" i="11"/>
  <c r="Y338" i="11" s="1"/>
  <c r="V339" i="11"/>
  <c r="V340" i="11"/>
  <c r="Y340" i="11" s="1"/>
  <c r="V341" i="11"/>
  <c r="Y341" i="11" s="1"/>
  <c r="V1627" i="11"/>
  <c r="Y1627" i="11" s="1"/>
  <c r="V342" i="11"/>
  <c r="Y342" i="11" s="1"/>
  <c r="V804" i="11"/>
  <c r="Y804" i="11" s="1"/>
  <c r="V853" i="11"/>
  <c r="V1988" i="11"/>
  <c r="Y1988" i="11" s="1"/>
  <c r="V1039" i="11"/>
  <c r="V714" i="11"/>
  <c r="Y714" i="11" s="1"/>
  <c r="V809" i="11"/>
  <c r="Y809" i="11" s="1"/>
  <c r="V153" i="11"/>
  <c r="Y153" i="11" s="1"/>
  <c r="V1824" i="11"/>
  <c r="Y1824" i="11" s="1"/>
  <c r="V1536" i="11"/>
  <c r="Y1536" i="11" s="1"/>
  <c r="V1351" i="11"/>
  <c r="V1512" i="11"/>
  <c r="Y1512" i="11" s="1"/>
  <c r="V1620" i="11"/>
  <c r="V39" i="11"/>
  <c r="Y39" i="11" s="1"/>
  <c r="V721" i="11"/>
  <c r="Y721" i="11" s="1"/>
  <c r="V1555" i="11"/>
  <c r="Y1555" i="11" s="1"/>
  <c r="V1178" i="11"/>
  <c r="Y1178" i="11" s="1"/>
  <c r="V1096" i="11"/>
  <c r="Y1096" i="11" s="1"/>
  <c r="V1226" i="11"/>
  <c r="V1416" i="11"/>
  <c r="Y1416" i="11" s="1"/>
  <c r="V1500" i="11"/>
  <c r="V1838" i="11"/>
  <c r="Y1838" i="11" s="1"/>
  <c r="V1743" i="11"/>
  <c r="Y1743" i="11" s="1"/>
  <c r="V2011" i="11"/>
  <c r="Y2011" i="11" s="1"/>
  <c r="V1057" i="11"/>
  <c r="Y1057" i="11" s="1"/>
  <c r="V1948" i="11"/>
  <c r="Y1948" i="11" s="1"/>
  <c r="V1428" i="11"/>
  <c r="V775" i="11"/>
  <c r="Y775" i="11" s="1"/>
  <c r="V1816" i="11"/>
  <c r="V1235" i="11"/>
  <c r="Y1235" i="11" s="1"/>
  <c r="V966" i="11"/>
  <c r="Y966" i="11" s="1"/>
  <c r="V862" i="11"/>
  <c r="Y862" i="11" s="1"/>
  <c r="V343" i="11"/>
  <c r="Y343" i="11" s="1"/>
  <c r="V549" i="11"/>
  <c r="Y549" i="11" s="1"/>
  <c r="V2012" i="11"/>
  <c r="V1903" i="11"/>
  <c r="Y1903" i="11" s="1"/>
  <c r="V344" i="11"/>
  <c r="V901" i="11"/>
  <c r="Y901" i="11" s="1"/>
  <c r="V1143" i="11"/>
  <c r="Y1143" i="11" s="1"/>
  <c r="V1389" i="11"/>
  <c r="Y1389" i="11" s="1"/>
  <c r="V1940" i="11"/>
  <c r="Y1940" i="11" s="1"/>
  <c r="V963" i="11"/>
  <c r="Y963" i="11" s="1"/>
  <c r="V345" i="11"/>
  <c r="V1296" i="11"/>
  <c r="Y1296" i="11" s="1"/>
  <c r="V636" i="11"/>
  <c r="V1145" i="11"/>
  <c r="Y1145" i="11" s="1"/>
  <c r="V1959" i="11"/>
  <c r="Y1959" i="11" s="1"/>
  <c r="V1466" i="11"/>
  <c r="Y1466" i="11" s="1"/>
  <c r="V1740" i="11"/>
  <c r="Y1740" i="11" s="1"/>
  <c r="V108" i="11"/>
  <c r="Y108" i="11" s="1"/>
  <c r="V556" i="11"/>
  <c r="V1774" i="11"/>
  <c r="Y1774" i="11" s="1"/>
  <c r="V346" i="11"/>
  <c r="V553" i="11"/>
  <c r="Y553" i="11" s="1"/>
  <c r="V1243" i="11"/>
  <c r="Y1243" i="11" s="1"/>
  <c r="V921" i="11"/>
  <c r="Y921" i="11" s="1"/>
  <c r="V1122" i="11"/>
  <c r="Y1122" i="11" s="1"/>
  <c r="V740" i="11"/>
  <c r="Y740" i="11" s="1"/>
  <c r="V838" i="11"/>
  <c r="V791" i="11"/>
  <c r="Y791" i="11" s="1"/>
  <c r="V1563" i="11"/>
  <c r="V897" i="11"/>
  <c r="Y897" i="11" s="1"/>
  <c r="V932" i="11"/>
  <c r="Y932" i="11" s="1"/>
  <c r="V1656" i="11"/>
  <c r="Y1656" i="11" s="1"/>
  <c r="V1815" i="11"/>
  <c r="Y1815" i="11" s="1"/>
  <c r="V1982" i="11"/>
  <c r="Y1982" i="11" s="1"/>
  <c r="V347" i="11"/>
  <c r="V2013" i="11"/>
  <c r="Y2013" i="11" s="1"/>
  <c r="V2014" i="11"/>
  <c r="V2015" i="11"/>
  <c r="Y2015" i="11" s="1"/>
  <c r="V348" i="11"/>
  <c r="Y348" i="11" s="1"/>
  <c r="V349" i="11"/>
  <c r="Y349" i="11" s="1"/>
  <c r="V2016" i="11"/>
  <c r="Y2016" i="11" s="1"/>
  <c r="V1554" i="11"/>
  <c r="Y1554" i="11" s="1"/>
  <c r="V1519" i="11"/>
  <c r="V1184" i="11"/>
  <c r="Y1184" i="11" s="1"/>
  <c r="V783" i="11"/>
  <c r="V949" i="11"/>
  <c r="Y949" i="11" s="1"/>
  <c r="V2017" i="11"/>
  <c r="Y2017" i="11" s="1"/>
  <c r="V1458" i="11"/>
  <c r="Y1458" i="11" s="1"/>
  <c r="V1892" i="11"/>
  <c r="Y1892" i="11" s="1"/>
  <c r="V985" i="11"/>
  <c r="Y985" i="11" s="1"/>
  <c r="V1725" i="11"/>
  <c r="V888" i="11"/>
  <c r="Y888" i="11" s="1"/>
  <c r="V1438" i="11"/>
  <c r="V1451" i="11"/>
  <c r="Y1451" i="11" s="1"/>
  <c r="V2018" i="11"/>
  <c r="Y2018" i="11" s="1"/>
  <c r="V896" i="11"/>
  <c r="Y896" i="11" s="1"/>
  <c r="V1124" i="11"/>
  <c r="Y1124" i="11" s="1"/>
  <c r="V640" i="11"/>
  <c r="Y640" i="11" s="1"/>
  <c r="V1640" i="11"/>
  <c r="V1753" i="11"/>
  <c r="Y1753" i="11" s="1"/>
  <c r="V1032" i="11"/>
  <c r="V1989" i="11"/>
  <c r="Y1989" i="11" s="1"/>
  <c r="V983" i="11"/>
  <c r="Y983" i="11" s="1"/>
  <c r="V1206" i="11"/>
  <c r="Y1206" i="11" s="1"/>
  <c r="V1624" i="11"/>
  <c r="Y1624" i="11" s="1"/>
  <c r="V664" i="11"/>
  <c r="Y664" i="11" s="1"/>
  <c r="V350" i="11"/>
  <c r="V2019" i="11"/>
  <c r="Y2019" i="11" s="1"/>
  <c r="V2020" i="11"/>
  <c r="V351" i="11"/>
  <c r="Y351" i="11" s="1"/>
  <c r="V2021" i="11"/>
  <c r="Y2021" i="11" s="1"/>
  <c r="V352" i="11"/>
  <c r="Y352" i="11" s="1"/>
  <c r="V2022" i="11"/>
  <c r="Y2022" i="11" s="1"/>
  <c r="V2023" i="11"/>
  <c r="Y2023" i="11" s="1"/>
  <c r="V353" i="11"/>
  <c r="V2024" i="11"/>
  <c r="Y2024" i="11" s="1"/>
  <c r="V2025" i="11"/>
  <c r="V1439" i="11"/>
  <c r="Y1439" i="11" s="1"/>
  <c r="V729" i="11"/>
  <c r="Y729" i="11" s="1"/>
  <c r="V1880" i="11"/>
  <c r="Y1880" i="11" s="1"/>
  <c r="V1249" i="11"/>
  <c r="Y1249" i="11" s="1"/>
  <c r="V676" i="11"/>
  <c r="Y676" i="11" s="1"/>
  <c r="V1799" i="11"/>
  <c r="V1508" i="11"/>
  <c r="Y1508" i="11" s="1"/>
  <c r="V639" i="11"/>
  <c r="V974" i="11"/>
  <c r="Y974" i="11" s="1"/>
  <c r="V1643" i="11"/>
  <c r="Y1643" i="11" s="1"/>
  <c r="V945" i="11"/>
  <c r="Y945" i="11" s="1"/>
  <c r="V755" i="11"/>
  <c r="Y755" i="11" s="1"/>
  <c r="V1349" i="11"/>
  <c r="Y1349" i="11" s="1"/>
  <c r="V1179" i="11"/>
  <c r="V1364" i="11"/>
  <c r="Y1364" i="11" s="1"/>
  <c r="V1442" i="11"/>
  <c r="V779" i="11"/>
  <c r="Y779" i="11" s="1"/>
  <c r="V166" i="11"/>
  <c r="Y166" i="11" s="1"/>
  <c r="V1800" i="11"/>
  <c r="Y1800" i="11" s="1"/>
  <c r="V689" i="11"/>
  <c r="Y689" i="11" s="1"/>
  <c r="V1328" i="11"/>
  <c r="Y1328" i="11" s="1"/>
  <c r="V1177" i="11"/>
  <c r="V1129" i="11"/>
  <c r="Y1129" i="11" s="1"/>
  <c r="V1284" i="11"/>
  <c r="V764" i="11"/>
  <c r="Y764" i="11" s="1"/>
  <c r="V81" i="11"/>
  <c r="Y81" i="11" s="1"/>
  <c r="V86" i="11"/>
  <c r="Y86" i="11" s="1"/>
  <c r="V1537" i="11"/>
  <c r="Y1537" i="11" s="1"/>
  <c r="V1633" i="11"/>
  <c r="Y1633" i="11" s="1"/>
  <c r="V754" i="11"/>
  <c r="V1161" i="11"/>
  <c r="Y1161" i="11" s="1"/>
  <c r="V856" i="11"/>
  <c r="V819" i="11"/>
  <c r="Y819" i="11" s="1"/>
  <c r="V1392" i="11"/>
  <c r="Y1392" i="11" s="1"/>
  <c r="V1426" i="11"/>
  <c r="Y1426" i="11" s="1"/>
  <c r="V2026" i="11"/>
  <c r="Y2026" i="11" s="1"/>
  <c r="V1246" i="11"/>
  <c r="Y1246" i="11" s="1"/>
  <c r="V1718" i="11"/>
  <c r="V1311" i="11"/>
  <c r="Y1311" i="11" s="1"/>
  <c r="V1275" i="11"/>
  <c r="V2027" i="11"/>
  <c r="Y2027" i="11" s="1"/>
  <c r="V1491" i="11"/>
  <c r="Y1491" i="11" s="1"/>
  <c r="V1644" i="11"/>
  <c r="Y1644" i="11" s="1"/>
  <c r="V1825" i="11"/>
  <c r="Y1825" i="11" s="1"/>
  <c r="V1223" i="11"/>
  <c r="Y1223" i="11" s="1"/>
  <c r="V1162" i="11"/>
  <c r="V718" i="11"/>
  <c r="Y718" i="11" s="1"/>
  <c r="V354" i="11"/>
  <c r="V355" i="11"/>
  <c r="Y355" i="11" s="1"/>
  <c r="V356" i="11"/>
  <c r="Y356" i="11" s="1"/>
  <c r="V767" i="11"/>
  <c r="Y767" i="11" s="1"/>
  <c r="V1482" i="11"/>
  <c r="Y1482" i="11" s="1"/>
  <c r="V999" i="11"/>
  <c r="Y999" i="11" s="1"/>
  <c r="V104" i="11"/>
  <c r="V1807" i="11"/>
  <c r="Y1807" i="11" s="1"/>
  <c r="V898" i="11"/>
  <c r="V1609" i="11"/>
  <c r="Y1609" i="11" s="1"/>
  <c r="V635" i="11"/>
  <c r="Y635" i="11" s="1"/>
  <c r="V1826" i="11"/>
  <c r="Y1826" i="11" s="1"/>
  <c r="V1053" i="11"/>
  <c r="Y1053" i="11" s="1"/>
  <c r="V1274" i="11"/>
  <c r="Y1274" i="11" s="1"/>
  <c r="V1513" i="11"/>
  <c r="V1236" i="11"/>
  <c r="Y1236" i="11" s="1"/>
  <c r="V1460" i="11"/>
  <c r="V1010" i="11"/>
  <c r="Y1010" i="11" s="1"/>
  <c r="V1061" i="11"/>
  <c r="Y1061" i="11" s="1"/>
  <c r="V1615" i="11"/>
  <c r="Y1615" i="11" s="1"/>
  <c r="V1794" i="11"/>
  <c r="Y1794" i="11" s="1"/>
  <c r="V1893" i="11"/>
  <c r="Y1893" i="11" s="1"/>
  <c r="V1543" i="11"/>
  <c r="V1855" i="11"/>
  <c r="Y1855" i="11" s="1"/>
  <c r="V1588" i="11"/>
  <c r="V890" i="11"/>
  <c r="Y890" i="11" s="1"/>
  <c r="V1189" i="11"/>
  <c r="Y1189" i="11" s="1"/>
  <c r="V1319" i="11"/>
  <c r="Y1319" i="11" s="1"/>
  <c r="V1093" i="11"/>
  <c r="Y1093" i="11" s="1"/>
  <c r="V988" i="11"/>
  <c r="Y988" i="11" s="1"/>
  <c r="V844" i="11"/>
  <c r="V1801" i="11"/>
  <c r="Y1801" i="11" s="1"/>
  <c r="V1909" i="11"/>
  <c r="V1065" i="11"/>
  <c r="Y1065" i="11" s="1"/>
  <c r="V106" i="11"/>
  <c r="Y106" i="11" s="1"/>
  <c r="V970" i="11"/>
  <c r="Y970" i="11" s="1"/>
  <c r="V1553" i="11"/>
  <c r="Y1553" i="11" s="1"/>
  <c r="V1905" i="11"/>
  <c r="Y1905" i="11" s="1"/>
  <c r="V1606" i="11"/>
  <c r="V1431" i="11"/>
  <c r="Y1431" i="11" s="1"/>
  <c r="V1218" i="11"/>
  <c r="V899" i="11"/>
  <c r="Y899" i="11" s="1"/>
  <c r="V1067" i="11"/>
  <c r="Y1067" i="11" s="1"/>
  <c r="V877" i="11"/>
  <c r="Y877" i="11" s="1"/>
  <c r="V1715" i="11"/>
  <c r="Y1715" i="11" s="1"/>
  <c r="V1995" i="11"/>
  <c r="Y1995" i="11" s="1"/>
  <c r="V1737" i="11"/>
  <c r="V1518" i="11"/>
  <c r="Y1518" i="11" s="1"/>
  <c r="V1429" i="11"/>
  <c r="V1629" i="11"/>
  <c r="Y1629" i="11" s="1"/>
  <c r="V1972" i="11"/>
  <c r="Y1972" i="11" s="1"/>
  <c r="V1207" i="11"/>
  <c r="Y1207" i="11" s="1"/>
  <c r="V1808" i="11"/>
  <c r="Y1808" i="11" s="1"/>
  <c r="V357" i="11"/>
  <c r="Y357" i="11" s="1"/>
  <c r="V923" i="11"/>
  <c r="V1152" i="11"/>
  <c r="Y1152" i="11" s="1"/>
  <c r="V358" i="11"/>
  <c r="V359" i="11"/>
  <c r="Y359" i="11" s="1"/>
  <c r="V360" i="11"/>
  <c r="Y360" i="11" s="1"/>
  <c r="V361" i="11"/>
  <c r="Y361" i="11" s="1"/>
  <c r="V362" i="11"/>
  <c r="Y362" i="11" s="1"/>
  <c r="V1860" i="11"/>
  <c r="Y1860" i="11" s="1"/>
  <c r="V1689" i="11"/>
  <c r="V1350" i="11"/>
  <c r="Y1350" i="11" s="1"/>
  <c r="V1599" i="11"/>
  <c r="V363" i="11"/>
  <c r="Y363" i="11" s="1"/>
  <c r="V1889" i="11"/>
  <c r="Y1889" i="11" s="1"/>
  <c r="V364" i="11"/>
  <c r="Y364" i="11" s="1"/>
  <c r="V830" i="11"/>
  <c r="Y830" i="11" s="1"/>
  <c r="V365" i="11"/>
  <c r="Y365" i="11" s="1"/>
  <c r="V1320" i="11"/>
  <c r="V1602" i="11"/>
  <c r="Y1602" i="11" s="1"/>
  <c r="V1402" i="11"/>
  <c r="V992" i="11"/>
  <c r="Y992" i="11" s="1"/>
  <c r="V1306" i="11"/>
  <c r="Y1306" i="11" s="1"/>
  <c r="V697" i="11"/>
  <c r="Y697" i="11" s="1"/>
  <c r="V1571" i="11"/>
  <c r="Y1571" i="11" s="1"/>
  <c r="V1393" i="11"/>
  <c r="Y1393" i="11" s="1"/>
  <c r="V1583" i="11"/>
  <c r="V1574" i="11"/>
  <c r="Y1574" i="11" s="1"/>
  <c r="V366" i="11"/>
  <c r="V367" i="11"/>
  <c r="Y367" i="11" s="1"/>
  <c r="V368" i="11"/>
  <c r="Y368" i="11" s="1"/>
  <c r="V47" i="11"/>
  <c r="Y47" i="11" s="1"/>
  <c r="V1569" i="11"/>
  <c r="Y1569" i="11" s="1"/>
  <c r="V1399" i="11"/>
  <c r="Y1399" i="11" s="1"/>
  <c r="V671" i="11"/>
  <c r="V369" i="11"/>
  <c r="Y369" i="11" s="1"/>
  <c r="V370" i="11"/>
  <c r="V371" i="11"/>
  <c r="Y371" i="11" s="1"/>
  <c r="V372" i="11"/>
  <c r="Y372" i="11" s="1"/>
  <c r="V373" i="11"/>
  <c r="Y373" i="11" s="1"/>
  <c r="V374" i="11"/>
  <c r="Y374" i="11" s="1"/>
  <c r="V375" i="11"/>
  <c r="Y375" i="11" s="1"/>
  <c r="V761" i="11"/>
  <c r="V1261" i="11"/>
  <c r="Y1261" i="11" s="1"/>
  <c r="V376" i="11"/>
  <c r="V1154" i="11"/>
  <c r="Y1154" i="11" s="1"/>
  <c r="V377" i="11"/>
  <c r="Y377" i="11" s="1"/>
  <c r="V378" i="11"/>
  <c r="Y378" i="11" s="1"/>
  <c r="V379" i="11"/>
  <c r="Y379" i="11" s="1"/>
  <c r="V380" i="11"/>
  <c r="Y380" i="11" s="1"/>
  <c r="V381" i="11"/>
  <c r="V382" i="11"/>
  <c r="Y382" i="11" s="1"/>
  <c r="V383" i="11"/>
  <c r="V384" i="11"/>
  <c r="Y384" i="11" s="1"/>
  <c r="V385" i="11"/>
  <c r="Y385" i="11" s="1"/>
  <c r="V815" i="11"/>
  <c r="Y815" i="11" s="1"/>
  <c r="V151" i="11"/>
  <c r="Y151" i="11" s="1"/>
  <c r="V1610" i="11"/>
  <c r="Y1610" i="11" s="1"/>
  <c r="V1357" i="11"/>
  <c r="V2028" i="11"/>
  <c r="Y2028" i="11" s="1"/>
  <c r="V1781" i="11"/>
  <c r="V651" i="11"/>
  <c r="Y651" i="11" s="1"/>
  <c r="V386" i="11"/>
  <c r="Y386" i="11" s="1"/>
  <c r="V1281" i="11"/>
  <c r="Y1281" i="11" s="1"/>
  <c r="V387" i="11"/>
  <c r="Y387" i="11" s="1"/>
  <c r="V1541" i="11"/>
  <c r="Y1541" i="11" s="1"/>
  <c r="V1983" i="11"/>
  <c r="V724" i="11"/>
  <c r="Y724" i="11" s="1"/>
  <c r="V1803" i="11"/>
  <c r="V1918" i="11"/>
  <c r="Y1918" i="11" s="1"/>
  <c r="V388" i="11"/>
  <c r="Y388" i="11" s="1"/>
  <c r="V389" i="11"/>
  <c r="Y389" i="11" s="1"/>
  <c r="V1118" i="11"/>
  <c r="Y1118" i="11" s="1"/>
  <c r="V390" i="11"/>
  <c r="Y390" i="11" s="1"/>
  <c r="V391" i="11"/>
  <c r="V392" i="11"/>
  <c r="Y392" i="11" s="1"/>
  <c r="V878" i="11"/>
  <c r="V871" i="11"/>
  <c r="Y871" i="11" s="1"/>
  <c r="V393" i="11"/>
  <c r="Y393" i="11" s="1"/>
  <c r="V1682" i="11"/>
  <c r="Y1682" i="11" s="1"/>
  <c r="V1664" i="11"/>
  <c r="Y1664" i="11" s="1"/>
  <c r="V394" i="11"/>
  <c r="Y394" i="11" s="1"/>
  <c r="V395" i="11"/>
  <c r="V1128" i="11"/>
  <c r="Y1128" i="11" s="1"/>
  <c r="V396" i="11"/>
  <c r="V1840" i="11"/>
  <c r="Y1840" i="11" s="1"/>
  <c r="V1474" i="11"/>
  <c r="Y1474" i="11" s="1"/>
  <c r="V1427" i="11"/>
  <c r="Y1427" i="11" s="1"/>
  <c r="V1085" i="11"/>
  <c r="Y1085" i="11" s="1"/>
  <c r="V1221" i="11"/>
  <c r="Y1221" i="11" s="1"/>
  <c r="V1915" i="11"/>
  <c r="V1440" i="11"/>
  <c r="Y1440" i="11" s="1"/>
  <c r="V1708" i="11"/>
  <c r="V1819" i="11"/>
  <c r="Y1819" i="11" s="1"/>
  <c r="V728" i="11"/>
  <c r="Y728" i="11" s="1"/>
  <c r="V737" i="11"/>
  <c r="Y737" i="11" s="1"/>
  <c r="V1062" i="11"/>
  <c r="Y1062" i="11" s="1"/>
  <c r="V1496" i="11"/>
  <c r="Y1496" i="11" s="1"/>
  <c r="V397" i="11"/>
  <c r="V1600" i="11"/>
  <c r="Y1600" i="11" s="1"/>
  <c r="V1796" i="11"/>
  <c r="V646" i="11"/>
  <c r="Y646" i="11" s="1"/>
  <c r="V398" i="11"/>
  <c r="Y398" i="11" s="1"/>
  <c r="V399" i="11"/>
  <c r="Y399" i="11" s="1"/>
  <c r="V400" i="11"/>
  <c r="Y400" i="11" s="1"/>
  <c r="V770" i="11"/>
  <c r="Y770" i="11" s="1"/>
  <c r="V401" i="11"/>
  <c r="V787" i="11"/>
  <c r="Y787" i="11" s="1"/>
  <c r="V879" i="11"/>
  <c r="V402" i="11"/>
  <c r="Y402" i="11" s="1"/>
  <c r="V1865" i="11"/>
  <c r="Y1865" i="11" s="1"/>
  <c r="V403" i="11"/>
  <c r="Y403" i="11" s="1"/>
  <c r="V1394" i="11"/>
  <c r="Y1394" i="11" s="1"/>
  <c r="V1732" i="11"/>
  <c r="Y1732" i="11" s="1"/>
  <c r="V404" i="11"/>
  <c r="V405" i="11"/>
  <c r="Y405" i="11" s="1"/>
  <c r="V841" i="11"/>
  <c r="V948" i="11"/>
  <c r="Y948" i="11" s="1"/>
  <c r="V1770" i="11"/>
  <c r="Y1770" i="11" s="1"/>
  <c r="V406" i="11"/>
  <c r="Y406" i="11" s="1"/>
  <c r="V407" i="11"/>
  <c r="Y407" i="11" s="1"/>
  <c r="V1932" i="11"/>
  <c r="Y1932" i="11" s="1"/>
  <c r="V1946" i="11"/>
  <c r="V408" i="11"/>
  <c r="Y408" i="11" s="1"/>
  <c r="V1346" i="11"/>
  <c r="V1186" i="11"/>
  <c r="Y1186" i="11" s="1"/>
  <c r="V913" i="11"/>
  <c r="Y913" i="11" s="1"/>
  <c r="V409" i="11"/>
  <c r="Y409" i="11" s="1"/>
  <c r="V2029" i="11"/>
  <c r="Y2029" i="11" s="1"/>
  <c r="V1702" i="11"/>
  <c r="Y1702" i="11" s="1"/>
  <c r="V1369" i="11"/>
  <c r="V1693" i="11"/>
  <c r="Y1693" i="11" s="1"/>
  <c r="V1896" i="11"/>
  <c r="V410" i="11"/>
  <c r="Y410" i="11" s="1"/>
  <c r="V1234" i="11"/>
  <c r="Y1234" i="11" s="1"/>
  <c r="V1132" i="11"/>
  <c r="Y1132" i="11" s="1"/>
  <c r="V751" i="11"/>
  <c r="Y751" i="11" s="1"/>
  <c r="V2030" i="11"/>
  <c r="Y2030" i="11" s="1"/>
  <c r="V1695" i="11"/>
  <c r="V1570" i="11"/>
  <c r="Y1570" i="11" s="1"/>
  <c r="V1090" i="11"/>
  <c r="V1685" i="11"/>
  <c r="Y1685" i="11" s="1"/>
  <c r="V411" i="11"/>
  <c r="Y411" i="11" s="1"/>
  <c r="V412" i="11"/>
  <c r="Y412" i="11" s="1"/>
  <c r="V588" i="11"/>
  <c r="Y588" i="11" s="1"/>
  <c r="V1141" i="11"/>
  <c r="Y1141" i="11" s="1"/>
  <c r="V1160" i="11"/>
  <c r="V1747" i="11"/>
  <c r="Y1747" i="11" s="1"/>
  <c r="V1577" i="11"/>
  <c r="V915" i="11"/>
  <c r="Y915" i="11" s="1"/>
  <c r="V736" i="11"/>
  <c r="Y736" i="11" s="1"/>
  <c r="V1522" i="11"/>
  <c r="Y1522" i="11" s="1"/>
  <c r="V1074" i="11"/>
  <c r="Y1074" i="11" s="1"/>
  <c r="V1510" i="11"/>
  <c r="Y1510" i="11" s="1"/>
  <c r="V1256" i="11"/>
  <c r="V413" i="11"/>
  <c r="Y413" i="11" s="1"/>
  <c r="V414" i="11"/>
  <c r="V415" i="11"/>
  <c r="Y415" i="11" s="1"/>
  <c r="V1019" i="11"/>
  <c r="Y1019" i="11" s="1"/>
  <c r="V1018" i="11"/>
  <c r="Y1018" i="11" s="1"/>
  <c r="V741" i="11"/>
  <c r="Y741" i="11" s="1"/>
  <c r="V416" i="11"/>
  <c r="Y416" i="11" s="1"/>
  <c r="V1444" i="11"/>
  <c r="V584" i="11"/>
  <c r="Y584" i="11" s="1"/>
  <c r="V1013" i="11"/>
  <c r="V417" i="11"/>
  <c r="Y417" i="11" s="1"/>
  <c r="V1110" i="11"/>
  <c r="Y1110" i="11" s="1"/>
  <c r="V560" i="11"/>
  <c r="Y560" i="11" s="1"/>
  <c r="V1530" i="11"/>
  <c r="Y1530" i="11" s="1"/>
  <c r="V1422" i="11"/>
  <c r="Y1422" i="11" s="1"/>
  <c r="V1273" i="11"/>
  <c r="V847" i="11"/>
  <c r="Y847" i="11" s="1"/>
  <c r="V418" i="11"/>
  <c r="V419" i="11"/>
  <c r="Y419" i="11" s="1"/>
  <c r="V1456" i="11"/>
  <c r="Y1456" i="11" s="1"/>
  <c r="V420" i="11"/>
  <c r="Y420" i="11" s="1"/>
  <c r="V1475" i="11"/>
  <c r="Y1475" i="11" s="1"/>
  <c r="V1729" i="11"/>
  <c r="Y1729" i="11" s="1"/>
  <c r="V1831" i="11"/>
  <c r="V748" i="11"/>
  <c r="Y748" i="11" s="1"/>
  <c r="V971" i="11"/>
  <c r="V1677" i="11"/>
  <c r="Y1677" i="11" s="1"/>
  <c r="V1233" i="11"/>
  <c r="Y1233" i="11" s="1"/>
  <c r="V1045" i="11"/>
  <c r="Y1045" i="11" s="1"/>
  <c r="V1470" i="11"/>
  <c r="Y1470" i="11" s="1"/>
  <c r="V1036" i="11"/>
  <c r="Y1036" i="11" s="1"/>
  <c r="V1382" i="11"/>
  <c r="V722" i="11"/>
  <c r="Y722" i="11" s="1"/>
  <c r="V1920" i="11"/>
  <c r="V935" i="11"/>
  <c r="Y935" i="11" s="1"/>
  <c r="V1287" i="11"/>
  <c r="Y1287" i="11" s="1"/>
  <c r="V1007" i="11"/>
  <c r="Y1007" i="11" s="1"/>
  <c r="V887" i="11"/>
  <c r="Y887" i="11" s="1"/>
  <c r="V1459" i="11"/>
  <c r="Y1459" i="11" s="1"/>
  <c r="V1338" i="11"/>
  <c r="V1383" i="11"/>
  <c r="Y1383" i="11" s="1"/>
  <c r="V1217" i="11"/>
  <c r="V1966" i="11"/>
  <c r="Y1966" i="11" s="1"/>
  <c r="V908" i="11"/>
  <c r="Y908" i="11" s="1"/>
  <c r="V1575" i="11"/>
  <c r="Y1575" i="11" s="1"/>
  <c r="V1672" i="11"/>
  <c r="Y1672" i="11" s="1"/>
  <c r="V1127" i="11"/>
  <c r="Y1127" i="11" s="1"/>
  <c r="V421" i="11"/>
  <c r="V422" i="11"/>
  <c r="Y422" i="11" s="1"/>
  <c r="V423" i="11"/>
  <c r="V1341" i="11"/>
  <c r="Y1341" i="11" s="1"/>
  <c r="V82" i="11"/>
  <c r="Y82" i="11" s="1"/>
  <c r="V1175" i="11"/>
  <c r="Y1175" i="11" s="1"/>
  <c r="V54" i="11"/>
  <c r="Y54" i="11" s="1"/>
  <c r="V1299" i="11"/>
  <c r="Y1299" i="11" s="1"/>
  <c r="V1488" i="11"/>
  <c r="V1564" i="11"/>
  <c r="Y1564" i="11" s="1"/>
  <c r="V1683" i="11"/>
  <c r="V1614" i="11"/>
  <c r="Y1614" i="11" s="1"/>
  <c r="V1443" i="11"/>
  <c r="Y1443" i="11" s="1"/>
  <c r="V1596" i="11"/>
  <c r="Y1596" i="11" s="1"/>
  <c r="V746" i="11"/>
  <c r="Y746" i="11" s="1"/>
  <c r="V606" i="11"/>
  <c r="Y606" i="11" s="1"/>
  <c r="V1551" i="11"/>
  <c r="V1064" i="11"/>
  <c r="Y1064" i="11" s="1"/>
  <c r="V864" i="11"/>
  <c r="V1719" i="11"/>
  <c r="Y1719" i="11" s="1"/>
  <c r="V1501" i="11"/>
  <c r="Y1501" i="11" s="1"/>
  <c r="V1176" i="11"/>
  <c r="Y1176" i="11" s="1"/>
  <c r="V1832" i="11"/>
  <c r="Y1832" i="11" s="1"/>
  <c r="V951" i="11"/>
  <c r="Y951" i="11" s="1"/>
  <c r="V1155" i="11"/>
  <c r="V1133" i="11"/>
  <c r="Y1133" i="11" s="1"/>
  <c r="V1649" i="11"/>
  <c r="V424" i="11"/>
  <c r="Y424" i="11" s="1"/>
  <c r="V425" i="11"/>
  <c r="Y425" i="11" s="1"/>
  <c r="V942" i="11"/>
  <c r="Y942" i="11" s="1"/>
  <c r="V426" i="11"/>
  <c r="Y426" i="11" s="1"/>
  <c r="V1582" i="11"/>
  <c r="Y1582" i="11" s="1"/>
  <c r="V134" i="11"/>
  <c r="V826" i="11"/>
  <c r="Y826" i="11" s="1"/>
  <c r="V1639" i="11"/>
  <c r="V1027" i="11"/>
  <c r="Y1027" i="11" s="1"/>
  <c r="V1140" i="11"/>
  <c r="Y1140" i="11" s="1"/>
  <c r="V1276" i="11"/>
  <c r="Y1276" i="11" s="1"/>
  <c r="V1219" i="11"/>
  <c r="Y1219" i="11" s="1"/>
  <c r="V869" i="11"/>
  <c r="Y869" i="11" s="1"/>
  <c r="V1568" i="11"/>
  <c r="V1455" i="11"/>
  <c r="Y1455" i="11" s="1"/>
  <c r="V1755" i="11"/>
  <c r="V1913" i="11"/>
  <c r="Y1913" i="11" s="1"/>
  <c r="V427" i="11"/>
  <c r="Y427" i="11" s="1"/>
  <c r="V1092" i="11"/>
  <c r="Y1092" i="11" s="1"/>
  <c r="V1047" i="11"/>
  <c r="Y1047" i="11" s="1"/>
  <c r="V562" i="11"/>
  <c r="Y562" i="11" s="1"/>
  <c r="V1312" i="11"/>
  <c r="V428" i="11"/>
  <c r="Y428" i="11" s="1"/>
  <c r="V1117" i="11"/>
  <c r="V1203" i="11"/>
  <c r="Y1203" i="11" s="1"/>
  <c r="V429" i="11"/>
  <c r="Y429" i="11" s="1"/>
  <c r="V1437" i="11"/>
  <c r="Y1437" i="11" s="1"/>
  <c r="V1220" i="11"/>
  <c r="Y1220" i="11" s="1"/>
  <c r="V430" i="11"/>
  <c r="Y430" i="11" s="1"/>
  <c r="V431" i="11"/>
  <c r="V432" i="11"/>
  <c r="Y432" i="11" s="1"/>
  <c r="V433" i="11"/>
  <c r="V1692" i="11"/>
  <c r="Y1692" i="11" s="1"/>
  <c r="V1288" i="11"/>
  <c r="Y1288" i="11" s="1"/>
  <c r="V1225" i="11"/>
  <c r="Y1225" i="11" s="1"/>
  <c r="V1974" i="11"/>
  <c r="Y1974" i="11" s="1"/>
  <c r="V434" i="11"/>
  <c r="Y434" i="11" s="1"/>
  <c r="V1663" i="11"/>
  <c r="V435" i="11"/>
  <c r="Y435" i="11" s="1"/>
  <c r="V436" i="11"/>
  <c r="V1315" i="11"/>
  <c r="Y1315" i="11" s="1"/>
  <c r="V1707" i="11"/>
  <c r="Y1707" i="11" s="1"/>
  <c r="V1887" i="11"/>
  <c r="Y1887" i="11" s="1"/>
  <c r="V1445" i="11"/>
  <c r="Y1445" i="11" s="1"/>
  <c r="V1916" i="11"/>
  <c r="Y1916" i="11" s="1"/>
  <c r="V1922" i="11"/>
  <c r="V803" i="11"/>
  <c r="Y803" i="11" s="1"/>
  <c r="V812" i="11"/>
  <c r="V437" i="11"/>
  <c r="Y437" i="11" s="1"/>
  <c r="V438" i="11"/>
  <c r="Y438" i="11" s="1"/>
  <c r="V439" i="11"/>
  <c r="Y439" i="11" s="1"/>
  <c r="V440" i="11"/>
  <c r="Y440" i="11" s="1"/>
  <c r="V1621" i="11"/>
  <c r="Y1621" i="11" s="1"/>
  <c r="V583" i="11"/>
  <c r="V1015" i="11"/>
  <c r="Y1015" i="11" s="1"/>
  <c r="V893" i="11"/>
  <c r="V1009" i="11"/>
  <c r="Y1009" i="11" s="1"/>
  <c r="V441" i="11"/>
  <c r="Y441" i="11" s="1"/>
  <c r="V442" i="11"/>
  <c r="Y442" i="11" s="1"/>
  <c r="V443" i="11"/>
  <c r="Y443" i="11" s="1"/>
  <c r="V444" i="11"/>
  <c r="Y444" i="11" s="1"/>
  <c r="V445" i="11"/>
  <c r="V1866" i="11"/>
  <c r="Y1866" i="11" s="1"/>
  <c r="V1797" i="11"/>
  <c r="V446" i="11"/>
  <c r="Y446" i="11" s="1"/>
  <c r="V1208" i="11"/>
  <c r="Y1208" i="11" s="1"/>
  <c r="V1327" i="11"/>
  <c r="Y1327" i="11" s="1"/>
  <c r="V1642" i="11"/>
  <c r="Y1642" i="11" s="1"/>
  <c r="V1841" i="11"/>
  <c r="Y1841" i="11" s="1"/>
  <c r="V1789" i="11"/>
  <c r="V1353" i="11"/>
  <c r="Y1353" i="11" s="1"/>
  <c r="V1131" i="11"/>
  <c r="V552" i="11"/>
  <c r="Y552" i="11" s="1"/>
  <c r="V1560" i="11"/>
  <c r="Y1560" i="11" s="1"/>
  <c r="V1780" i="11"/>
  <c r="Y1780" i="11" s="1"/>
  <c r="V570" i="11"/>
  <c r="Y570" i="11" s="1"/>
  <c r="V7" i="11"/>
  <c r="Y7" i="11" s="1"/>
  <c r="V1397" i="11"/>
  <c r="V447" i="11"/>
  <c r="Y447" i="11" s="1"/>
  <c r="V947" i="11"/>
  <c r="V448" i="11"/>
  <c r="Y448" i="11" s="1"/>
  <c r="V449" i="11"/>
  <c r="Y449" i="11" s="1"/>
  <c r="V450" i="11"/>
  <c r="Y450" i="11" s="1"/>
  <c r="V1507" i="11"/>
  <c r="Y1507" i="11" s="1"/>
  <c r="V1506" i="11"/>
  <c r="Y1506" i="11" s="1"/>
  <c r="V451" i="11"/>
  <c r="V45" i="11"/>
  <c r="Y45" i="11" s="1"/>
  <c r="V1190" i="11"/>
  <c r="V1166" i="11"/>
  <c r="Y1166" i="11" s="1"/>
  <c r="V1767" i="11"/>
  <c r="Y1767" i="11" s="1"/>
  <c r="V452" i="11"/>
  <c r="Y452" i="11" s="1"/>
  <c r="V965" i="11"/>
  <c r="Y965" i="11" s="1"/>
  <c r="V453" i="11"/>
  <c r="Y453" i="11" s="1"/>
  <c r="V1942" i="11"/>
  <c r="V827" i="11"/>
  <c r="Y827" i="11" s="1"/>
  <c r="V1759" i="11"/>
  <c r="V1562" i="11"/>
  <c r="Y1562" i="11" s="1"/>
  <c r="V1343" i="11"/>
  <c r="Y1343" i="11" s="1"/>
  <c r="V454" i="11"/>
  <c r="Y454" i="11" s="1"/>
  <c r="V455" i="11"/>
  <c r="Y455" i="11" s="1"/>
  <c r="V456" i="11"/>
  <c r="Y456" i="11" s="1"/>
  <c r="V457" i="11"/>
  <c r="V1713" i="11"/>
  <c r="Y1713" i="11" s="1"/>
  <c r="V1773" i="11"/>
  <c r="V458" i="11"/>
  <c r="Y458" i="11" s="1"/>
  <c r="V1237" i="11"/>
  <c r="Y1237" i="11" s="1"/>
  <c r="V459" i="11"/>
  <c r="Y459" i="11" s="1"/>
  <c r="V460" i="11"/>
  <c r="Y460" i="11" s="1"/>
  <c r="V95" i="11"/>
  <c r="Y95" i="11" s="1"/>
  <c r="V1933" i="11"/>
  <c r="V461" i="11"/>
  <c r="Y461" i="11" s="1"/>
  <c r="V1058" i="11"/>
  <c r="V462" i="11"/>
  <c r="Y462" i="11" s="1"/>
  <c r="V977" i="11"/>
  <c r="Y977" i="11" s="1"/>
  <c r="V1980" i="11"/>
  <c r="Y1980" i="11" s="1"/>
  <c r="V1750" i="11"/>
  <c r="Y1750" i="11" s="1"/>
  <c r="V1002" i="11"/>
  <c r="Y1002" i="11" s="1"/>
  <c r="V567" i="11"/>
  <c r="V1360" i="11"/>
  <c r="Y1360" i="11" s="1"/>
  <c r="V1886" i="11"/>
  <c r="V463" i="11"/>
  <c r="Y463" i="11" s="1"/>
  <c r="V991" i="11"/>
  <c r="Y991" i="11" s="1"/>
  <c r="V1802" i="11"/>
  <c r="Y1802" i="11" s="1"/>
  <c r="V1363" i="11"/>
  <c r="Y1363" i="11" s="1"/>
  <c r="V187" i="11"/>
  <c r="Y187" i="11" s="1"/>
  <c r="V188" i="11"/>
  <c r="V189" i="11"/>
  <c r="Y189" i="11" s="1"/>
  <c r="V582" i="11"/>
  <c r="V959" i="11"/>
  <c r="Y959" i="11" s="1"/>
  <c r="V823" i="11"/>
  <c r="Y823" i="11" s="1"/>
  <c r="V1355" i="11"/>
  <c r="Y1355" i="11" s="1"/>
  <c r="V2031" i="11"/>
  <c r="Y2031" i="11" s="1"/>
  <c r="V113" i="11"/>
  <c r="Y113" i="11" s="1"/>
  <c r="V732" i="11"/>
  <c r="V581" i="11"/>
  <c r="Y581" i="11" s="1"/>
  <c r="V1134" i="11"/>
  <c r="V595" i="11"/>
  <c r="Y595" i="11" s="1"/>
  <c r="V712" i="11"/>
  <c r="Y712" i="11" s="1"/>
  <c r="V1142" i="11"/>
  <c r="Y1142" i="11" s="1"/>
  <c r="V2032" i="11"/>
  <c r="Y2032" i="11" s="1"/>
  <c r="V987" i="11"/>
  <c r="Y987" i="11" s="1"/>
  <c r="V1072" i="11"/>
  <c r="V891" i="11"/>
  <c r="Y891" i="11" s="1"/>
  <c r="V707" i="11"/>
  <c r="V2033" i="11"/>
  <c r="Y2033" i="11" s="1"/>
  <c r="V64" i="11"/>
  <c r="Y64" i="11" s="1"/>
  <c r="V863" i="11"/>
  <c r="Y863" i="11" s="1"/>
  <c r="V685" i="11"/>
  <c r="Y685" i="11" s="1"/>
  <c r="V1631" i="11"/>
  <c r="Y1631" i="11" s="1"/>
  <c r="V818" i="11"/>
  <c r="V1469" i="11"/>
  <c r="Y1469" i="11" s="1"/>
  <c r="V924" i="11"/>
  <c r="V572" i="11"/>
  <c r="Y572" i="11" s="1"/>
  <c r="V1862" i="11"/>
  <c r="Y1862" i="11" s="1"/>
  <c r="V1986" i="11"/>
  <c r="Y1986" i="11" s="1"/>
  <c r="V2034" i="11"/>
  <c r="Y2034" i="11" s="1"/>
  <c r="V1202" i="11"/>
  <c r="Y1202" i="11" s="1"/>
  <c r="V1525" i="11"/>
  <c r="V1661" i="11"/>
  <c r="Y1661" i="11" s="1"/>
  <c r="V659" i="11"/>
  <c r="V667" i="11"/>
  <c r="Y667" i="11" s="1"/>
  <c r="V91" i="11"/>
  <c r="Y91" i="11" s="1"/>
  <c r="V1793" i="11"/>
  <c r="Y1793" i="11" s="1"/>
  <c r="V593" i="11"/>
  <c r="Y593" i="11" s="1"/>
  <c r="V111" i="11"/>
  <c r="Y111" i="11" s="1"/>
  <c r="V1403" i="11"/>
  <c r="V1776" i="11"/>
  <c r="Y1776" i="11" s="1"/>
  <c r="V156" i="11"/>
  <c r="V569" i="11"/>
  <c r="Y569" i="11" s="1"/>
  <c r="V916" i="11"/>
  <c r="Y916" i="11" s="1"/>
  <c r="V600" i="11"/>
  <c r="Y600" i="11" s="1"/>
  <c r="V105" i="11"/>
  <c r="Y105" i="11" s="1"/>
  <c r="V1000" i="11"/>
  <c r="Y1000" i="11" s="1"/>
  <c r="V1378" i="11"/>
  <c r="V1613" i="11"/>
  <c r="Y1613" i="11" s="1"/>
  <c r="V1384" i="11"/>
  <c r="V1216" i="11"/>
  <c r="Y1216" i="11" s="1"/>
  <c r="V1404" i="11"/>
  <c r="Y1404" i="11" s="1"/>
  <c r="V1955" i="11"/>
  <c r="Y1955" i="11" s="1"/>
  <c r="V828" i="11"/>
  <c r="Y828" i="11" s="1"/>
  <c r="V1605" i="11"/>
  <c r="Y1605" i="11" s="1"/>
  <c r="V794" i="11"/>
  <c r="V1169" i="11"/>
  <c r="Y1169" i="11" s="1"/>
  <c r="V1068" i="11"/>
  <c r="V1947" i="11"/>
  <c r="Y1947" i="11" s="1"/>
  <c r="V1323" i="11"/>
  <c r="Y1323" i="11" s="1"/>
  <c r="V1676" i="11"/>
  <c r="Y1676" i="11" s="1"/>
  <c r="V150" i="11"/>
  <c r="Y150" i="11" s="1"/>
  <c r="V716" i="11"/>
  <c r="Y716" i="11" s="1"/>
  <c r="V464" i="11"/>
  <c r="V832" i="11"/>
  <c r="Y832" i="11" s="1"/>
  <c r="V675" i="11"/>
  <c r="V63" i="11"/>
  <c r="Y63" i="11" s="1"/>
  <c r="V37" i="11"/>
  <c r="Y37" i="11" s="1"/>
  <c r="V1046" i="11"/>
  <c r="Y1046" i="11" s="1"/>
  <c r="V1539" i="11"/>
  <c r="Y1539" i="11" s="1"/>
  <c r="V808" i="11"/>
  <c r="Y808" i="11" s="1"/>
  <c r="V940" i="11"/>
  <c r="V661" i="11"/>
  <c r="Y661" i="11" s="1"/>
  <c r="V1012" i="11"/>
  <c r="V952" i="11"/>
  <c r="Y952" i="11" s="1"/>
  <c r="V1398" i="11"/>
  <c r="Y1398" i="11" s="1"/>
  <c r="V144" i="11"/>
  <c r="Y144" i="11" s="1"/>
  <c r="V465" i="11"/>
  <c r="Y465" i="11" s="1"/>
  <c r="V41" i="11"/>
  <c r="Y41" i="11" s="1"/>
  <c r="V1898" i="11"/>
  <c r="V158" i="11"/>
  <c r="Y158" i="11" s="1"/>
  <c r="V990" i="11"/>
  <c r="V678" i="11"/>
  <c r="Y678" i="11" s="1"/>
  <c r="V1795" i="11"/>
  <c r="Y1795" i="11" s="1"/>
  <c r="V1197" i="11"/>
  <c r="Y1197" i="11" s="1"/>
  <c r="V1120" i="11"/>
  <c r="Y1120" i="11" s="1"/>
  <c r="V5" i="11"/>
  <c r="Y5" i="11" s="1"/>
  <c r="V628" i="11"/>
  <c r="V79" i="11"/>
  <c r="Y79" i="11" s="1"/>
  <c r="V585" i="11"/>
  <c r="V563" i="11"/>
  <c r="Y563" i="11" s="1"/>
  <c r="V1954" i="11"/>
  <c r="Y1954" i="11" s="1"/>
  <c r="V601" i="11"/>
  <c r="Y601" i="11" s="1"/>
  <c r="V820" i="11"/>
  <c r="Y820" i="11" s="1"/>
  <c r="V672" i="11"/>
  <c r="Y672" i="11" s="1"/>
  <c r="V682" i="11"/>
  <c r="V132" i="11"/>
  <c r="Y132" i="11" s="1"/>
  <c r="V730" i="11"/>
  <c r="V795" i="11"/>
  <c r="Y795" i="11" s="1"/>
  <c r="V28" i="11"/>
  <c r="Y28" i="11" s="1"/>
  <c r="V2035" i="11"/>
  <c r="Y2035" i="11" s="1"/>
  <c r="V624" i="11"/>
  <c r="Y624" i="11" s="1"/>
  <c r="V59" i="11"/>
  <c r="Y59" i="11" s="1"/>
  <c r="V109" i="11"/>
  <c r="V43" i="11"/>
  <c r="Y43" i="11" s="1"/>
  <c r="V1638" i="11"/>
  <c r="V133" i="11"/>
  <c r="Y133" i="11" s="1"/>
  <c r="V21" i="11"/>
  <c r="Y21" i="11" s="1"/>
  <c r="V663" i="11"/>
  <c r="Y663" i="11" s="1"/>
  <c r="V1001" i="11"/>
  <c r="Y1001" i="11" s="1"/>
  <c r="V190" i="11"/>
  <c r="Y190" i="11" s="1"/>
  <c r="V1970" i="11"/>
  <c r="V1332" i="11"/>
  <c r="Y1332" i="11" s="1"/>
  <c r="V1619" i="11"/>
  <c r="V466" i="11"/>
  <c r="Y466" i="11" s="1"/>
  <c r="V467" i="11"/>
  <c r="Y467" i="11" s="1"/>
  <c r="V468" i="11"/>
  <c r="Y468" i="11" s="1"/>
  <c r="V469" i="11"/>
  <c r="Y469" i="11" s="1"/>
  <c r="V1377" i="11"/>
  <c r="Y1377" i="11" s="1"/>
  <c r="V1686" i="11"/>
  <c r="V1856" i="11"/>
  <c r="Y1856" i="11" s="1"/>
  <c r="V1035" i="11"/>
  <c r="V25" i="11"/>
  <c r="Y25" i="11" s="1"/>
  <c r="V1153" i="11"/>
  <c r="Y1153" i="11" s="1"/>
  <c r="V981" i="11"/>
  <c r="Y981" i="11" s="1"/>
  <c r="V191" i="11"/>
  <c r="Y191" i="11" s="1"/>
  <c r="V1784" i="11"/>
  <c r="Y1784" i="11" s="1"/>
  <c r="V1258" i="11"/>
  <c r="V1952" i="11"/>
  <c r="Y1952" i="11" s="1"/>
  <c r="V1910" i="11"/>
  <c r="V1868" i="11"/>
  <c r="Y1868" i="11" s="1"/>
  <c r="V833" i="11"/>
  <c r="Y833" i="11" s="1"/>
  <c r="V115" i="11"/>
  <c r="Y115" i="11" s="1"/>
  <c r="V135" i="11"/>
  <c r="Y135" i="11" s="1"/>
  <c r="V16" i="11"/>
  <c r="Y16" i="11" s="1"/>
  <c r="V647" i="11"/>
  <c r="V1193" i="11"/>
  <c r="Y1193" i="11" s="1"/>
  <c r="V706" i="11"/>
  <c r="V470" i="11"/>
  <c r="Y470" i="11" s="1"/>
  <c r="V691" i="11"/>
  <c r="Y691" i="11" s="1"/>
  <c r="V141" i="11"/>
  <c r="Y141" i="11" s="1"/>
  <c r="V621" i="11"/>
  <c r="Y621" i="11" s="1"/>
  <c r="V1817" i="11"/>
  <c r="Y1817" i="11" s="1"/>
  <c r="V1945" i="11"/>
  <c r="V655" i="11"/>
  <c r="Y655" i="11" s="1"/>
  <c r="V1623" i="11"/>
  <c r="V772" i="11"/>
  <c r="Y772" i="11" s="1"/>
  <c r="V1502" i="11"/>
  <c r="Y1502" i="11" s="1"/>
  <c r="V670" i="11"/>
  <c r="Y670" i="11" s="1"/>
  <c r="V471" i="11"/>
  <c r="Y471" i="11" s="1"/>
  <c r="V1546" i="11"/>
  <c r="Y1546" i="11" s="1"/>
  <c r="V1731" i="11"/>
  <c r="V23" i="11"/>
  <c r="Y23" i="11" s="1"/>
  <c r="V1038" i="11"/>
  <c r="V747" i="11"/>
  <c r="Y747" i="11" s="1"/>
  <c r="V192" i="11"/>
  <c r="Y192" i="11" s="1"/>
  <c r="V1716" i="11"/>
  <c r="Y1716" i="11" s="1"/>
  <c r="V1375" i="11"/>
  <c r="Y1375" i="11" s="1"/>
  <c r="V645" i="11"/>
  <c r="Y645" i="11" s="1"/>
  <c r="V58" i="11"/>
  <c r="V622" i="11"/>
  <c r="Y622" i="11" s="1"/>
  <c r="V1025" i="11"/>
  <c r="V2036" i="11"/>
  <c r="Y2036" i="11" s="1"/>
  <c r="V1137" i="11"/>
  <c r="Y1137" i="11" s="1"/>
  <c r="V1017" i="11"/>
  <c r="Y1017" i="11" s="1"/>
  <c r="V1156" i="11"/>
  <c r="Y1156" i="11" s="1"/>
  <c r="V1228" i="11"/>
  <c r="Y1228" i="11" s="1"/>
  <c r="V36" i="11"/>
  <c r="V642" i="11"/>
  <c r="Y642" i="11" s="1"/>
  <c r="V472" i="11"/>
  <c r="V473" i="11"/>
  <c r="Y473" i="11" s="1"/>
  <c r="V1251" i="11"/>
  <c r="Y1251" i="11" s="1"/>
  <c r="V1043" i="11"/>
  <c r="Y1043" i="11" s="1"/>
  <c r="V1994" i="11"/>
  <c r="Y1994" i="11" s="1"/>
  <c r="V967" i="11"/>
  <c r="Y967" i="11" s="1"/>
  <c r="V75" i="11"/>
  <c r="V725" i="11"/>
  <c r="Y725" i="11" s="1"/>
  <c r="V568" i="11"/>
  <c r="V474" i="11"/>
  <c r="Y474" i="11" s="1"/>
  <c r="V475" i="11"/>
  <c r="Y475" i="11" s="1"/>
  <c r="V865" i="11"/>
  <c r="Y865" i="11" s="1"/>
  <c r="V136" i="11"/>
  <c r="Y136" i="11" s="1"/>
  <c r="V51" i="11"/>
  <c r="Y51" i="11" s="1"/>
  <c r="V92" i="11"/>
  <c r="V742" i="11"/>
  <c r="Y742" i="11" s="1"/>
  <c r="V27" i="11"/>
  <c r="V119" i="11"/>
  <c r="Y119" i="11" s="1"/>
  <c r="V782" i="11"/>
  <c r="Y782" i="11" s="1"/>
  <c r="V476" i="11"/>
  <c r="Y476" i="11" s="1"/>
  <c r="V1850" i="11"/>
  <c r="Y1850" i="11" s="1"/>
  <c r="V1981" i="11"/>
  <c r="Y1981" i="11" s="1"/>
  <c r="V1953" i="11"/>
  <c r="V1939" i="11"/>
  <c r="Y1939" i="11" s="1"/>
  <c r="V96" i="11"/>
  <c r="V972" i="11"/>
  <c r="Y972" i="11" s="1"/>
  <c r="V1853" i="11"/>
  <c r="Y1853" i="11" s="1"/>
  <c r="V763" i="11"/>
  <c r="Y763" i="11" s="1"/>
  <c r="V477" i="11"/>
  <c r="Y477" i="11" s="1"/>
  <c r="V577" i="11"/>
  <c r="Y577" i="11" s="1"/>
  <c r="V884" i="11"/>
  <c r="V1406" i="11"/>
  <c r="Y1406" i="11" s="1"/>
  <c r="V10" i="11"/>
  <c r="V1016" i="11"/>
  <c r="Y1016" i="11" s="1"/>
  <c r="V1200" i="11"/>
  <c r="Y1200" i="11" s="1"/>
  <c r="V478" i="11"/>
  <c r="Y478" i="11" s="1"/>
  <c r="V2037" i="11"/>
  <c r="Y2037" i="11" s="1"/>
  <c r="V120" i="11"/>
  <c r="Y120" i="11" s="1"/>
  <c r="V643" i="11"/>
  <c r="V1330" i="11"/>
  <c r="Y1330" i="11" s="1"/>
  <c r="V479" i="11"/>
  <c r="V1917" i="11"/>
  <c r="Y1917" i="11" s="1"/>
  <c r="V656" i="11"/>
  <c r="Y656" i="11" s="1"/>
  <c r="V65" i="11"/>
  <c r="Y65" i="11" s="1"/>
  <c r="V686" i="11"/>
  <c r="Y686" i="11" s="1"/>
  <c r="V835" i="11"/>
  <c r="Y835" i="11" s="1"/>
  <c r="V1290" i="11"/>
  <c r="V73" i="11"/>
  <c r="Y73" i="11" s="1"/>
  <c r="V650" i="11"/>
  <c r="V1075" i="11"/>
  <c r="Y1075" i="11" s="1"/>
  <c r="V122" i="11"/>
  <c r="Y122" i="11" s="1"/>
  <c r="V719" i="11"/>
  <c r="Y719" i="11" s="1"/>
  <c r="V1313" i="11"/>
  <c r="Y1313" i="11" s="1"/>
  <c r="V1304" i="11"/>
  <c r="Y1304" i="11" s="1"/>
  <c r="V1165" i="11"/>
  <c r="V1585" i="11"/>
  <c r="Y1585" i="11" s="1"/>
  <c r="V968" i="11"/>
  <c r="V1147" i="11"/>
  <c r="Y1147" i="11" s="1"/>
  <c r="V1430" i="11"/>
  <c r="Y1430" i="11" s="1"/>
  <c r="V146" i="11"/>
  <c r="Y146" i="11" s="1"/>
  <c r="V1367" i="11"/>
  <c r="Y1367" i="11" s="1"/>
  <c r="V705" i="11"/>
  <c r="Y705" i="11" s="1"/>
  <c r="V1833" i="11"/>
  <c r="V1421" i="11"/>
  <c r="Y1421" i="11" s="1"/>
  <c r="V1255" i="11"/>
  <c r="V1765" i="11"/>
  <c r="Y1765" i="11" s="1"/>
  <c r="V18" i="11"/>
  <c r="Y18" i="11" s="1"/>
  <c r="V480" i="11"/>
  <c r="Y480" i="11" s="1"/>
  <c r="V687" i="11"/>
  <c r="Y687" i="11" s="1"/>
  <c r="V1703" i="11"/>
  <c r="Y1703" i="11" s="1"/>
  <c r="V929" i="11"/>
  <c r="V90" i="11"/>
  <c r="Y90" i="11" s="1"/>
  <c r="V1936" i="11"/>
  <c r="V1760" i="11"/>
  <c r="Y1760" i="11" s="1"/>
  <c r="V1937" i="11"/>
  <c r="Y1937" i="11" s="1"/>
  <c r="V481" i="11"/>
  <c r="Y481" i="11" s="1"/>
  <c r="V482" i="11"/>
  <c r="Y482" i="11" s="1"/>
  <c r="V483" i="11"/>
  <c r="Y483" i="11" s="1"/>
  <c r="V484" i="11"/>
  <c r="V485" i="11"/>
  <c r="Y485" i="11" s="1"/>
  <c r="V486" i="11"/>
  <c r="V487" i="11"/>
  <c r="Y487" i="11" s="1"/>
  <c r="V1516" i="11"/>
  <c r="Y1516" i="11" s="1"/>
  <c r="V1063" i="11"/>
  <c r="Y1063" i="11" s="1"/>
  <c r="V806" i="11"/>
  <c r="Y806" i="11" s="1"/>
  <c r="V711" i="11"/>
  <c r="Y711" i="11" s="1"/>
  <c r="V1412" i="11"/>
  <c r="V1471" i="11"/>
  <c r="Y1471" i="11" s="1"/>
  <c r="V765" i="11"/>
  <c r="V638" i="11"/>
  <c r="Y638" i="11" s="1"/>
  <c r="V859" i="11"/>
  <c r="Y859" i="11" s="1"/>
  <c r="V1523" i="11"/>
  <c r="Y1523" i="11" s="1"/>
  <c r="V1368" i="11"/>
  <c r="Y1368" i="11" s="1"/>
  <c r="V1291" i="11"/>
  <c r="Y1291" i="11" s="1"/>
  <c r="V594" i="11"/>
  <c r="V589" i="11"/>
  <c r="Y589" i="11" s="1"/>
  <c r="V1195" i="11"/>
  <c r="V674" i="11"/>
  <c r="Y674" i="11" s="1"/>
  <c r="V488" i="11"/>
  <c r="Y488" i="11" s="1"/>
  <c r="V193" i="11"/>
  <c r="Y193" i="11" s="1"/>
  <c r="V9" i="11"/>
  <c r="Y9" i="11" s="1"/>
  <c r="V8" i="11"/>
  <c r="Y8" i="11" s="1"/>
  <c r="V1435" i="11"/>
  <c r="V19" i="11"/>
  <c r="Y19" i="11" s="1"/>
  <c r="V4" i="11"/>
  <c r="V126" i="11"/>
  <c r="Y126" i="11" s="1"/>
  <c r="V1653" i="11"/>
  <c r="Y1653" i="11" s="1"/>
  <c r="V591" i="11"/>
  <c r="Y591" i="11" s="1"/>
  <c r="V694" i="11"/>
  <c r="Y694" i="11" s="1"/>
  <c r="V1688" i="11"/>
  <c r="Y1688" i="11" s="1"/>
  <c r="V1086" i="11"/>
  <c r="V954" i="11"/>
  <c r="Y954" i="11" s="1"/>
  <c r="V571" i="11"/>
  <c r="V1667" i="11"/>
  <c r="Y1667" i="11" s="1"/>
  <c r="V1698" i="11"/>
  <c r="Y1698" i="11" s="1"/>
  <c r="V2038" i="11"/>
  <c r="Y2038" i="11" s="1"/>
  <c r="V1262" i="11"/>
  <c r="Y1262" i="11" s="1"/>
  <c r="V1362" i="11"/>
  <c r="Y1362" i="11" s="1"/>
  <c r="V669" i="11"/>
  <c r="V31" i="11"/>
  <c r="Y31" i="11" s="1"/>
  <c r="V1572" i="11"/>
  <c r="V769" i="11"/>
  <c r="Y769" i="11" s="1"/>
  <c r="V962" i="11"/>
  <c r="Y962" i="11" s="1"/>
  <c r="V1109" i="11"/>
  <c r="Y1109" i="11" s="1"/>
  <c r="V930" i="11"/>
  <c r="Y930" i="11" s="1"/>
  <c r="V1354" i="11"/>
  <c r="Y1354" i="11" s="1"/>
  <c r="V1371" i="11"/>
  <c r="V745" i="11"/>
  <c r="Y745" i="11" s="1"/>
  <c r="V780" i="11"/>
  <c r="V1248" i="11"/>
  <c r="Y1248" i="11" s="1"/>
  <c r="V989" i="11"/>
  <c r="Y989" i="11" s="1"/>
  <c r="V33" i="11"/>
  <c r="Y33" i="11" s="1"/>
  <c r="V194" i="11"/>
  <c r="Y194" i="11" s="1"/>
  <c r="V195" i="11"/>
  <c r="Y195" i="11" s="1"/>
  <c r="V196" i="11"/>
  <c r="V84" i="11"/>
  <c r="Y84" i="11" s="1"/>
  <c r="V1283" i="11"/>
  <c r="V1031" i="11"/>
  <c r="Y1031" i="11" s="1"/>
  <c r="V946" i="11"/>
  <c r="Y946" i="11" s="1"/>
  <c r="V608" i="11"/>
  <c r="Y608" i="11" s="1"/>
  <c r="V1194" i="11"/>
  <c r="Y1194" i="11" s="1"/>
  <c r="V1318" i="11"/>
  <c r="Y1318" i="11" s="1"/>
  <c r="V1775" i="11"/>
  <c r="V749" i="11"/>
  <c r="Y749" i="11" s="1"/>
  <c r="V24" i="11"/>
  <c r="V976" i="11"/>
  <c r="Y976" i="11" s="1"/>
  <c r="V700" i="11"/>
  <c r="Y700" i="11" s="1"/>
  <c r="V161" i="11"/>
  <c r="Y161" i="11" s="1"/>
  <c r="V68" i="11"/>
  <c r="Y68" i="11" s="1"/>
  <c r="V587" i="11"/>
  <c r="Y587" i="11" s="1"/>
  <c r="V596" i="11"/>
  <c r="V26" i="11"/>
  <c r="Y26" i="11" s="1"/>
  <c r="V1342" i="11"/>
  <c r="V555" i="11"/>
  <c r="Y555" i="11" s="1"/>
  <c r="V83" i="11"/>
  <c r="Y83" i="11" s="1"/>
  <c r="V60" i="11"/>
  <c r="Y60" i="11" s="1"/>
  <c r="V892" i="11"/>
  <c r="Y892" i="11" s="1"/>
  <c r="V866" i="11"/>
  <c r="Y866" i="11" s="1"/>
  <c r="V610" i="11"/>
  <c r="V11" i="11"/>
  <c r="Y11" i="11" s="1"/>
  <c r="V1665" i="11"/>
  <c r="V1205" i="11"/>
  <c r="Y1205" i="11" s="1"/>
  <c r="V1805" i="11"/>
  <c r="Y1805" i="11" s="1"/>
  <c r="V1239" i="11"/>
  <c r="Y1239" i="11" s="1"/>
  <c r="V679" i="11"/>
  <c r="Y679" i="11" s="1"/>
  <c r="V994" i="11"/>
  <c r="Y994" i="11" s="1"/>
  <c r="V1810" i="11"/>
  <c r="V140" i="11"/>
  <c r="Y140" i="11" s="1"/>
  <c r="V1011" i="11"/>
  <c r="V660" i="11"/>
  <c r="Y660" i="11" s="1"/>
  <c r="V1679" i="11"/>
  <c r="Y1679" i="11" s="1"/>
  <c r="V799" i="11"/>
  <c r="Y799" i="11" s="1"/>
  <c r="V688" i="11"/>
  <c r="Y688" i="11" s="1"/>
  <c r="V1752" i="11"/>
  <c r="Y1752" i="11" s="1"/>
  <c r="V1844" i="11"/>
  <c r="V605" i="11"/>
  <c r="Y605" i="11" s="1"/>
  <c r="V731" i="11"/>
  <c r="V658" i="11"/>
  <c r="Y658" i="11" s="1"/>
  <c r="V1340" i="11"/>
  <c r="Y1340" i="11" s="1"/>
  <c r="V1965" i="11"/>
  <c r="Y1965" i="11" s="1"/>
  <c r="V701" i="11"/>
  <c r="Y701" i="11" s="1"/>
  <c r="V680" i="11"/>
  <c r="Y680" i="11" s="1"/>
  <c r="V1869" i="11"/>
  <c r="V1503" i="11"/>
  <c r="Y1503" i="11" s="1"/>
  <c r="V1586" i="11"/>
  <c r="V1837" i="11"/>
  <c r="Y1837" i="11" s="1"/>
  <c r="V1453" i="11"/>
  <c r="Y1453" i="11" s="1"/>
  <c r="V1804" i="11"/>
  <c r="Y1804" i="11" s="1"/>
  <c r="V1483" i="11"/>
  <c r="Y1483" i="11" s="1"/>
  <c r="V1484" i="11"/>
  <c r="Y1484" i="11" s="1"/>
  <c r="V821" i="11"/>
  <c r="V1798" i="11"/>
  <c r="Y1798" i="11" s="1"/>
  <c r="V1317" i="11"/>
  <c r="V1863" i="11"/>
  <c r="Y1863" i="11" s="1"/>
  <c r="V960" i="11"/>
  <c r="Y960" i="11" s="1"/>
  <c r="V910" i="11"/>
  <c r="Y910" i="11" s="1"/>
  <c r="V102" i="11"/>
  <c r="Y102" i="11" s="1"/>
  <c r="V620" i="11"/>
  <c r="Y620" i="11" s="1"/>
  <c r="V609" i="11"/>
  <c r="V40" i="11"/>
  <c r="Y40" i="11" s="1"/>
  <c r="V753" i="11"/>
  <c r="V684" i="11"/>
  <c r="Y684" i="11" s="1"/>
  <c r="V1885" i="11"/>
  <c r="Y1885" i="11" s="1"/>
  <c r="V489" i="11"/>
  <c r="Y489" i="11" s="1"/>
  <c r="V490" i="11"/>
  <c r="Y490" i="11" s="1"/>
  <c r="V491" i="11"/>
  <c r="Y491" i="11" s="1"/>
  <c r="V561" i="11"/>
  <c r="V12" i="11"/>
  <c r="Y12" i="11" s="1"/>
  <c r="V557" i="11"/>
  <c r="V637" i="11"/>
  <c r="Y637" i="11" s="1"/>
  <c r="V13" i="11"/>
  <c r="Y13" i="11" s="1"/>
  <c r="V1347" i="11"/>
  <c r="Y1347" i="11" s="1"/>
  <c r="V909" i="11"/>
  <c r="Y909" i="11" s="1"/>
  <c r="V197" i="11"/>
  <c r="Y197" i="11" s="1"/>
  <c r="V198" i="11"/>
  <c r="V1971" i="11"/>
  <c r="Y1971" i="11" s="1"/>
  <c r="V1468" i="11"/>
  <c r="V1326" i="11"/>
  <c r="Y1326" i="11" s="1"/>
  <c r="V2039" i="11"/>
  <c r="Y2039" i="11" s="1"/>
  <c r="V2040" i="11"/>
  <c r="Y2040" i="11" s="1"/>
  <c r="V1102" i="11"/>
  <c r="Y1102" i="11" s="1"/>
  <c r="V1181" i="11"/>
  <c r="Y1181" i="11" s="1"/>
  <c r="V1116" i="11"/>
  <c r="V1379" i="11"/>
  <c r="Y1379" i="11" s="1"/>
  <c r="V1904" i="11"/>
  <c r="V492" i="11"/>
  <c r="Y492" i="11" s="1"/>
  <c r="V169" i="11"/>
  <c r="Y169" i="11" s="1"/>
  <c r="V872" i="11"/>
  <c r="Y872" i="11" s="1"/>
  <c r="V167" i="11"/>
  <c r="Y167" i="11" s="1"/>
  <c r="V986" i="11"/>
  <c r="Y986" i="11" s="1"/>
  <c r="V511" i="11"/>
  <c r="V1305" i="11"/>
  <c r="Y1305" i="11" s="1"/>
  <c r="V1279" i="11"/>
  <c r="V1806" i="11"/>
  <c r="Y1806" i="11" s="1"/>
  <c r="V515" i="11"/>
  <c r="Y515" i="11" s="1"/>
  <c r="V520" i="11"/>
  <c r="Y520" i="11" s="1"/>
  <c r="V1927" i="11"/>
  <c r="Y1927" i="11" s="1"/>
  <c r="V525" i="11"/>
  <c r="Y525" i="11" s="1"/>
  <c r="V1565" i="11"/>
  <c r="V1457" i="11"/>
  <c r="Y1457" i="11" s="1"/>
  <c r="V1684" i="11"/>
  <c r="V1049" i="11"/>
  <c r="Y1049" i="11" s="1"/>
  <c r="V848" i="11"/>
  <c r="Y848" i="11" s="1"/>
  <c r="V1268" i="11"/>
  <c r="Y1268" i="11" s="1"/>
  <c r="V1691" i="11"/>
  <c r="Y1691" i="11" s="1"/>
  <c r="V1370" i="11"/>
  <c r="Y1370" i="11" s="1"/>
  <c r="V1680" i="11"/>
  <c r="V1486" i="11"/>
  <c r="Y1486" i="11" s="1"/>
  <c r="V535" i="11"/>
  <c r="V1870" i="11"/>
  <c r="Y1870" i="11" s="1"/>
  <c r="V1423" i="11"/>
  <c r="Y1423" i="11" s="1"/>
  <c r="V1130" i="11"/>
  <c r="Y1130" i="11" s="1"/>
  <c r="V979" i="11"/>
  <c r="Y979" i="11" s="1"/>
  <c r="V1138" i="11"/>
  <c r="Y1138" i="11" s="1"/>
  <c r="V973" i="11"/>
  <c r="V1198" i="11"/>
  <c r="Y1198" i="11" s="1"/>
  <c r="V536" i="11"/>
  <c r="V1467" i="11"/>
  <c r="Y1467" i="11" s="1"/>
  <c r="V1823" i="11"/>
  <c r="Y1823" i="11" s="1"/>
  <c r="V1874" i="11"/>
  <c r="Y1874" i="11" s="1"/>
  <c r="V1858" i="11"/>
  <c r="Y1858" i="11" s="1"/>
  <c r="V1648" i="11"/>
  <c r="Y1648" i="11" s="1"/>
  <c r="V1514" i="11"/>
  <c r="V1576" i="11"/>
  <c r="Y1576" i="11" s="1"/>
  <c r="V1547" i="11"/>
  <c r="V1598" i="11"/>
  <c r="Y1598" i="11" s="1"/>
  <c r="V1405" i="11"/>
  <c r="Y1405" i="11" s="1"/>
  <c r="V1704" i="11"/>
  <c r="Y1704" i="11" s="1"/>
  <c r="V1334" i="11"/>
  <c r="Y1334" i="11" s="1"/>
  <c r="V537" i="11"/>
  <c r="Y537" i="11" s="1"/>
  <c r="V538" i="11"/>
  <c r="V539" i="11"/>
  <c r="Y539" i="11" s="1"/>
  <c r="V997" i="11"/>
  <c r="V1589" i="11"/>
  <c r="Y1589" i="11" s="1"/>
  <c r="V1108" i="11"/>
  <c r="Y1108" i="11" s="1"/>
  <c r="V540" i="11"/>
  <c r="Y540" i="11" s="1"/>
  <c r="V1227" i="11"/>
  <c r="Y1227" i="11" s="1"/>
  <c r="V541" i="11"/>
  <c r="Y541" i="11" s="1"/>
  <c r="V542" i="11"/>
  <c r="V543" i="11"/>
  <c r="Y543" i="11" s="1"/>
  <c r="V544" i="11"/>
  <c r="V208" i="11"/>
  <c r="Y208" i="11" s="1"/>
  <c r="V209" i="11"/>
  <c r="Y209" i="11" s="1"/>
  <c r="V210" i="11"/>
  <c r="Y210" i="11" s="1"/>
  <c r="V211" i="11"/>
  <c r="Y211" i="11" s="1"/>
  <c r="V212" i="11"/>
  <c r="Y212" i="11" s="1"/>
  <c r="V213" i="11"/>
  <c r="V214" i="11"/>
  <c r="Y214" i="11" s="1"/>
  <c r="V215" i="11"/>
  <c r="V216" i="11"/>
  <c r="Y216" i="11" s="1"/>
  <c r="V1337" i="11"/>
  <c r="Y1337" i="11" s="1"/>
  <c r="V1949" i="11"/>
  <c r="Y1949" i="11" s="1"/>
  <c r="V603" i="11"/>
  <c r="Y603" i="11" s="1"/>
  <c r="V1171" i="11"/>
  <c r="Y1171" i="11" s="1"/>
  <c r="V1626" i="11"/>
  <c r="V836" i="11"/>
  <c r="Y836" i="11" s="1"/>
  <c r="V1515" i="11"/>
  <c r="V1573" i="11"/>
  <c r="Y1573" i="11" s="1"/>
  <c r="V1170" i="11"/>
  <c r="Y1170" i="11" s="1"/>
  <c r="V757" i="11"/>
  <c r="Y757" i="11" s="1"/>
  <c r="V850" i="11"/>
  <c r="Y850" i="11" s="1"/>
  <c r="V1477" i="11"/>
  <c r="Y1477" i="11" s="1"/>
  <c r="V1478" i="11"/>
  <c r="V1419" i="11"/>
  <c r="Y1419" i="11" s="1"/>
  <c r="V1603" i="11"/>
  <c r="V1247" i="11"/>
  <c r="Y1247" i="11" s="1"/>
  <c r="V545" i="11"/>
  <c r="Y545" i="11" s="1"/>
  <c r="V546" i="11"/>
  <c r="Y546" i="11" s="1"/>
  <c r="V1348" i="11"/>
  <c r="Y1348" i="11" s="1"/>
  <c r="V1670" i="11"/>
  <c r="Y1670" i="11" s="1"/>
  <c r="V1115" i="11"/>
  <c r="V548" i="11"/>
  <c r="Y548" i="11" s="1"/>
  <c r="V547" i="11"/>
  <c r="V493" i="11"/>
  <c r="Y493" i="11" s="1"/>
  <c r="V494" i="11"/>
  <c r="Y494" i="11" s="1"/>
  <c r="V495" i="11"/>
  <c r="Y495" i="11" s="1"/>
  <c r="V496" i="11"/>
  <c r="Y496" i="11" s="1"/>
  <c r="V497" i="11"/>
  <c r="Y497" i="11" s="1"/>
  <c r="V1528" i="11"/>
  <c r="V904" i="11"/>
  <c r="Y904" i="11" s="1"/>
  <c r="V1185" i="11"/>
  <c r="V1250" i="11"/>
  <c r="Y1250" i="11" s="1"/>
  <c r="V1151" i="11"/>
  <c r="Y1151" i="11" s="1"/>
  <c r="V1420" i="11"/>
  <c r="Y1420" i="11" s="1"/>
  <c r="V1264" i="11"/>
  <c r="Y1264" i="11" s="1"/>
  <c r="V1285" i="11"/>
  <c r="Y1285" i="11" s="1"/>
  <c r="V199" i="11"/>
  <c r="V498" i="11"/>
  <c r="Y498" i="11" s="1"/>
  <c r="V499" i="11"/>
  <c r="V500" i="11"/>
  <c r="Y500" i="11" s="1"/>
  <c r="V501" i="11"/>
  <c r="Y501" i="11" s="1"/>
  <c r="V502" i="11"/>
  <c r="Y502" i="11" s="1"/>
  <c r="V503" i="11"/>
  <c r="Y503" i="11" s="1"/>
  <c r="V504" i="11"/>
  <c r="Y504" i="11" s="1"/>
  <c r="V505" i="11"/>
  <c r="V506" i="11"/>
  <c r="Y506" i="11" s="1"/>
  <c r="V507" i="11"/>
  <c r="V508" i="11"/>
  <c r="Y508" i="11" s="1"/>
  <c r="V509" i="11"/>
  <c r="Y509" i="11" s="1"/>
  <c r="V200" i="11"/>
  <c r="Y200" i="11" s="1"/>
  <c r="V900" i="11"/>
  <c r="Y900" i="11" s="1"/>
  <c r="V1123" i="11"/>
  <c r="Y1123" i="11" s="1"/>
  <c r="V1114" i="11"/>
  <c r="V1168" i="11"/>
  <c r="Y1168" i="11" s="1"/>
  <c r="V759" i="11"/>
  <c r="V127" i="11"/>
  <c r="Y127" i="11" s="1"/>
  <c r="V1215" i="11"/>
  <c r="Y1215" i="11" s="1"/>
  <c r="V510" i="11"/>
  <c r="Y510" i="11" s="1"/>
  <c r="V996" i="11"/>
  <c r="Y996" i="11" s="1"/>
  <c r="V1278" i="11"/>
  <c r="Y1278" i="11" s="1"/>
  <c r="V1580" i="11"/>
  <c r="V201" i="11"/>
  <c r="Y201" i="11" s="1"/>
  <c r="V1612" i="11"/>
  <c r="V1659" i="11"/>
  <c r="Y1659" i="11" s="1"/>
  <c r="V1373" i="11"/>
  <c r="Y1373" i="11" s="1"/>
  <c r="V917" i="11"/>
  <c r="Y917" i="11" s="1"/>
  <c r="V796" i="11"/>
  <c r="Y796" i="11" s="1"/>
  <c r="V1238" i="11"/>
  <c r="Y1238" i="11" s="1"/>
  <c r="V1635" i="11"/>
  <c r="V1089" i="11"/>
  <c r="Y1089" i="11" s="1"/>
  <c r="V734" i="11"/>
  <c r="V35" i="11"/>
  <c r="Y35" i="11" s="1"/>
  <c r="V861" i="11"/>
  <c r="Y861" i="11" s="1"/>
  <c r="V1485" i="11"/>
  <c r="Y1485" i="11" s="1"/>
  <c r="V797" i="11"/>
  <c r="Y797" i="11" s="1"/>
  <c r="V860" i="11"/>
  <c r="Y860" i="11" s="1"/>
  <c r="V1292" i="11"/>
  <c r="V1277" i="11"/>
  <c r="Y1277" i="11" s="1"/>
  <c r="V964" i="11"/>
  <c r="V512" i="11"/>
  <c r="Y512" i="11" s="1"/>
  <c r="V1252" i="11"/>
  <c r="Y1252" i="11" s="1"/>
  <c r="V1076" i="11"/>
  <c r="Y1076" i="11" s="1"/>
  <c r="V1059" i="11"/>
  <c r="Y1059" i="11" s="1"/>
  <c r="V1331" i="11"/>
  <c r="Y1331" i="11" s="1"/>
  <c r="V1084" i="11"/>
  <c r="V1705" i="11"/>
  <c r="Y1705" i="11" s="1"/>
  <c r="V1651" i="11"/>
  <c r="V513" i="11"/>
  <c r="Y513" i="11" s="1"/>
  <c r="V1044" i="11"/>
  <c r="Y1044" i="11" s="1"/>
  <c r="V1158" i="11"/>
  <c r="Y1158" i="11" s="1"/>
  <c r="V1280" i="11"/>
  <c r="Y1280" i="11" s="1"/>
  <c r="V1344" i="11"/>
  <c r="Y1344" i="11" s="1"/>
  <c r="V1180" i="11"/>
  <c r="V1728" i="11"/>
  <c r="Y1728" i="11" s="1"/>
  <c r="V1772" i="11"/>
  <c r="V514" i="11"/>
  <c r="Y514" i="11" s="1"/>
  <c r="V1538" i="11"/>
  <c r="Y1538" i="11" s="1"/>
  <c r="V1232" i="11"/>
  <c r="Y1232" i="11" s="1"/>
  <c r="V1030" i="11"/>
  <c r="Y1030" i="11" s="1"/>
  <c r="V715" i="11"/>
  <c r="Y715" i="11" s="1"/>
  <c r="V801" i="11"/>
  <c r="V696" i="11"/>
  <c r="Y696" i="11" s="1"/>
  <c r="V786" i="11"/>
  <c r="V1054" i="11"/>
  <c r="Y1054" i="11" s="1"/>
  <c r="V1104" i="11"/>
  <c r="Y1104" i="11" s="1"/>
  <c r="V1014" i="11"/>
  <c r="Y1014" i="11" s="1"/>
  <c r="V889" i="11"/>
  <c r="Y889" i="11" s="1"/>
  <c r="V1136" i="11"/>
  <c r="Y1136" i="11" s="1"/>
  <c r="V1559" i="11"/>
  <c r="V1657" i="11"/>
  <c r="Y1657" i="11" s="1"/>
  <c r="V1878" i="11"/>
  <c r="V1548" i="11"/>
  <c r="Y1548" i="11" s="1"/>
  <c r="V805" i="11"/>
  <c r="Y805" i="11" s="1"/>
  <c r="V733" i="11"/>
  <c r="Y733" i="11" s="1"/>
  <c r="V1033" i="11"/>
  <c r="Y1033" i="11" s="1"/>
  <c r="V516" i="11"/>
  <c r="Y516" i="11" s="1"/>
  <c r="V517" i="11"/>
  <c r="V518" i="11"/>
  <c r="Y518" i="11" s="1"/>
  <c r="V519" i="11"/>
  <c r="V1174" i="11"/>
  <c r="Y1174" i="11" s="1"/>
  <c r="V1381" i="11"/>
  <c r="Y1381" i="11" s="1"/>
  <c r="V939" i="11"/>
  <c r="Y939" i="11" s="1"/>
  <c r="V781" i="11"/>
  <c r="Y781" i="11" s="1"/>
  <c r="V766" i="11"/>
  <c r="Y766" i="11" s="1"/>
  <c r="V1213" i="11"/>
  <c r="V1253" i="11"/>
  <c r="Y1253" i="11" s="1"/>
  <c r="V142" i="11"/>
  <c r="V521" i="11"/>
  <c r="Y521" i="11" s="1"/>
  <c r="V522" i="11"/>
  <c r="Y522" i="11" s="1"/>
  <c r="V523" i="11"/>
  <c r="Y523" i="11" s="1"/>
  <c r="V202" i="11"/>
  <c r="Y202" i="11" s="1"/>
  <c r="V524" i="11"/>
  <c r="Y524" i="11" s="1"/>
  <c r="V1567" i="11"/>
  <c r="V1630" i="11"/>
  <c r="Y1630" i="11" s="1"/>
  <c r="V886" i="11"/>
  <c r="V934" i="11"/>
  <c r="Y934" i="11" s="1"/>
  <c r="V912" i="11"/>
  <c r="Y912" i="11" s="1"/>
  <c r="V1230" i="11"/>
  <c r="Y1230" i="11" s="1"/>
  <c r="V1301" i="11"/>
  <c r="Y1301" i="11" s="1"/>
  <c r="V925" i="11"/>
  <c r="Y925" i="11" s="1"/>
  <c r="V130" i="11"/>
  <c r="V1309" i="11"/>
  <c r="Y1309" i="11" s="1"/>
  <c r="V203" i="11"/>
  <c r="V526" i="11"/>
  <c r="Y526" i="11" s="1"/>
  <c r="V204" i="11"/>
  <c r="Y204" i="11" s="1"/>
  <c r="V205" i="11"/>
  <c r="Y205" i="11" s="1"/>
  <c r="V527" i="11"/>
  <c r="Y527" i="11" s="1"/>
  <c r="V206" i="11"/>
  <c r="Y206" i="11" s="1"/>
  <c r="V528" i="11"/>
  <c r="V529" i="11"/>
  <c r="Y529" i="11" s="1"/>
  <c r="V530" i="11"/>
  <c r="V531" i="11"/>
  <c r="Y531" i="11" s="1"/>
  <c r="V532" i="11"/>
  <c r="Y532" i="11" s="1"/>
  <c r="V533" i="11"/>
  <c r="Y533" i="11" s="1"/>
  <c r="V1224" i="11"/>
  <c r="Y1224" i="11" s="1"/>
  <c r="V1479" i="11"/>
  <c r="Y1479" i="11" s="1"/>
  <c r="V1069" i="11"/>
  <c r="V1091" i="11"/>
  <c r="Y1091" i="11" s="1"/>
  <c r="V1411" i="11"/>
  <c r="V1446" i="11"/>
  <c r="Y1446" i="11" s="1"/>
  <c r="V1556" i="11"/>
  <c r="Y1556" i="11" s="1"/>
  <c r="V1843" i="11"/>
  <c r="Y1843" i="11" s="1"/>
  <c r="V1526" i="11"/>
  <c r="Y1526" i="11" s="1"/>
  <c r="V1535" i="11"/>
  <c r="Y1535" i="11" s="1"/>
  <c r="V1749" i="11"/>
  <c r="V1390" i="11"/>
  <c r="Y1390" i="11" s="1"/>
  <c r="V1871" i="11"/>
  <c r="V534" i="11"/>
  <c r="Y534" i="11" s="1"/>
  <c r="V207" i="11"/>
  <c r="Y207" i="11" s="1"/>
  <c r="X116" i="11"/>
  <c r="W116" i="11"/>
  <c r="V116" i="11"/>
  <c r="V18" i="7"/>
  <c r="S126" i="5"/>
  <c r="S127" i="5"/>
  <c r="S302" i="5"/>
  <c r="S128" i="5"/>
  <c r="S1055" i="5"/>
  <c r="S129" i="5"/>
  <c r="S130" i="5"/>
  <c r="S131" i="5"/>
  <c r="S103" i="5"/>
  <c r="S675" i="5"/>
  <c r="S583" i="5"/>
  <c r="S705" i="5"/>
  <c r="S1036" i="5"/>
  <c r="S1113" i="5"/>
  <c r="S1114" i="5"/>
  <c r="S317" i="5"/>
  <c r="S727" i="5"/>
  <c r="AB107" i="5"/>
  <c r="AB317" i="5"/>
  <c r="AB727" i="5"/>
  <c r="AB521" i="5"/>
  <c r="AB334" i="5"/>
  <c r="AB1016" i="5"/>
  <c r="AB855" i="5"/>
  <c r="AB624" i="5"/>
  <c r="AB24" i="5"/>
  <c r="AB735" i="5"/>
  <c r="AB298" i="5"/>
  <c r="AB316" i="5"/>
  <c r="AB812" i="5"/>
  <c r="AB399" i="5"/>
  <c r="AB4" i="5"/>
  <c r="AB10" i="5"/>
  <c r="AB491" i="5"/>
  <c r="AB296" i="5"/>
  <c r="AB1113" i="5"/>
  <c r="AB1114" i="5"/>
  <c r="AB109" i="5"/>
  <c r="AB643" i="5"/>
  <c r="AB433" i="5"/>
  <c r="AB793" i="5"/>
  <c r="AB110" i="5"/>
  <c r="AB44" i="5"/>
  <c r="AB948" i="5"/>
  <c r="AB957" i="5"/>
  <c r="AB635" i="5"/>
  <c r="AB916" i="5"/>
  <c r="AB1066" i="5"/>
  <c r="AB407" i="5"/>
  <c r="AB349" i="5"/>
  <c r="AB342" i="5"/>
  <c r="AB111" i="5"/>
  <c r="AB412" i="5"/>
  <c r="AB377" i="5"/>
  <c r="AB854" i="5"/>
  <c r="AB381" i="5"/>
  <c r="AB1084" i="5"/>
  <c r="AB833" i="5"/>
  <c r="AB1031" i="5"/>
  <c r="AB1025" i="5"/>
  <c r="AB531" i="5"/>
  <c r="AB112" i="5"/>
  <c r="AB827" i="5"/>
  <c r="AB516" i="5"/>
  <c r="AB113" i="5"/>
  <c r="AB806" i="5"/>
  <c r="AB350" i="5"/>
  <c r="AB313" i="5"/>
  <c r="AB1043" i="5"/>
  <c r="AB1137" i="5"/>
  <c r="AB1122" i="5"/>
  <c r="AB1041" i="5"/>
  <c r="AB1003" i="5"/>
  <c r="AB1051" i="5"/>
  <c r="AB974" i="5"/>
  <c r="AB926" i="5"/>
  <c r="AB838" i="5"/>
  <c r="AB106" i="5"/>
  <c r="AB480" i="5"/>
  <c r="AB949" i="5"/>
  <c r="AB871" i="5"/>
  <c r="AB1036" i="5"/>
  <c r="AB55" i="5"/>
  <c r="AB1075" i="5"/>
  <c r="AB389" i="5"/>
  <c r="AB564" i="5"/>
  <c r="AB543" i="5"/>
  <c r="AB418" i="5"/>
  <c r="AB558" i="5"/>
  <c r="AB103" i="5"/>
  <c r="AB675" i="5"/>
  <c r="AB583" i="5"/>
  <c r="AB705" i="5"/>
  <c r="AB56" i="5"/>
  <c r="AB1142" i="5"/>
  <c r="AB907" i="5"/>
  <c r="AB33" i="5"/>
  <c r="AB314" i="5"/>
  <c r="AB284" i="5"/>
  <c r="AB1107" i="5"/>
  <c r="AB114" i="5"/>
  <c r="AB115" i="5"/>
  <c r="AB116" i="5"/>
  <c r="AB280" i="5"/>
  <c r="AB1160" i="5"/>
  <c r="AB117" i="5"/>
  <c r="AB994" i="5"/>
  <c r="AB969" i="5"/>
  <c r="AB118" i="5"/>
  <c r="AB1008" i="5"/>
  <c r="AB690" i="5"/>
  <c r="AB924" i="5"/>
  <c r="AB410" i="5"/>
  <c r="AB119" i="5"/>
  <c r="AB120" i="5"/>
  <c r="AB121" i="5"/>
  <c r="AB122" i="5"/>
  <c r="AB123" i="5"/>
  <c r="AB124" i="5"/>
  <c r="AB1005" i="5"/>
  <c r="AB1118" i="5"/>
  <c r="AB125" i="5"/>
  <c r="AB574" i="5"/>
  <c r="AB126" i="5"/>
  <c r="AB127" i="5"/>
  <c r="AB302" i="5"/>
  <c r="AB128" i="5"/>
  <c r="AB1055" i="5"/>
  <c r="AB129" i="5"/>
  <c r="AB130" i="5"/>
  <c r="AB131" i="5"/>
  <c r="AB132" i="5"/>
  <c r="AB973" i="5"/>
  <c r="AB792" i="5"/>
  <c r="AB655" i="5"/>
  <c r="AB898" i="5"/>
  <c r="AB830" i="5"/>
  <c r="AB669" i="5"/>
  <c r="AB15" i="5"/>
  <c r="AB597" i="5"/>
  <c r="AB81" i="5"/>
  <c r="AB133" i="5"/>
  <c r="AB701" i="5"/>
  <c r="AB728" i="5"/>
  <c r="AB623" i="5"/>
  <c r="AB921" i="5"/>
  <c r="AB281" i="5"/>
  <c r="AB27" i="5"/>
  <c r="AB346" i="5"/>
  <c r="AB767" i="5"/>
  <c r="AB819" i="5"/>
  <c r="AB503" i="5"/>
  <c r="AB69" i="5"/>
  <c r="AB327" i="5"/>
  <c r="AB1126" i="5"/>
  <c r="AB843" i="5"/>
  <c r="AB461" i="5"/>
  <c r="AB443" i="5"/>
  <c r="AB592" i="5"/>
  <c r="AB790" i="5"/>
  <c r="AB478" i="5"/>
  <c r="AB315" i="5"/>
  <c r="AB636" i="5"/>
  <c r="AB988" i="5"/>
  <c r="AB779" i="5"/>
  <c r="AB839" i="5"/>
  <c r="AB134" i="5"/>
  <c r="AB135" i="5"/>
  <c r="AB136" i="5"/>
  <c r="AB137" i="5"/>
  <c r="AB138" i="5"/>
  <c r="AB139" i="5"/>
  <c r="AB140" i="5"/>
  <c r="AB141" i="5"/>
  <c r="AB142" i="5"/>
  <c r="AB143" i="5"/>
  <c r="AB698" i="5"/>
  <c r="AB1011" i="5"/>
  <c r="AB144" i="5"/>
  <c r="AB435" i="5"/>
  <c r="AB576" i="5"/>
  <c r="AB847" i="5"/>
  <c r="AB1053" i="5"/>
  <c r="AB740" i="5"/>
  <c r="AB1024" i="5"/>
  <c r="AB446" i="5"/>
  <c r="AB803" i="5"/>
  <c r="AB751" i="5"/>
  <c r="AB8" i="5"/>
  <c r="AB16" i="5"/>
  <c r="AB403" i="5"/>
  <c r="AB459" i="5"/>
  <c r="AB575" i="5"/>
  <c r="AB392" i="5"/>
  <c r="AB355" i="5"/>
  <c r="AB883" i="5"/>
  <c r="AB77" i="5"/>
  <c r="AB436" i="5"/>
  <c r="AB17" i="5"/>
  <c r="AB475" i="5"/>
  <c r="AB422" i="5"/>
  <c r="AB573" i="5"/>
  <c r="AB878" i="5"/>
  <c r="AB1020" i="5"/>
  <c r="AB967" i="5"/>
  <c r="AB739" i="5"/>
  <c r="AB616" i="5"/>
  <c r="AB625" i="5"/>
  <c r="AB536" i="5"/>
  <c r="AB602" i="5"/>
  <c r="AB932" i="5"/>
  <c r="AB958" i="5"/>
  <c r="AB896" i="5"/>
  <c r="AB801" i="5"/>
  <c r="AB1096" i="5"/>
  <c r="AB832" i="5"/>
  <c r="AB925" i="5"/>
  <c r="AB374" i="5"/>
  <c r="AB587" i="5"/>
  <c r="AB35" i="5"/>
  <c r="AB589" i="5"/>
  <c r="AB526" i="5"/>
  <c r="AB145" i="5"/>
  <c r="AB697" i="5"/>
  <c r="AB780" i="5"/>
  <c r="AB1091" i="5"/>
  <c r="AB365" i="5"/>
  <c r="AB1002" i="5"/>
  <c r="AB868" i="5"/>
  <c r="AB560" i="5"/>
  <c r="AB358" i="5"/>
  <c r="AB146" i="5"/>
  <c r="AB977" i="5"/>
  <c r="AB733" i="5"/>
  <c r="AB404" i="5"/>
  <c r="AB289" i="5"/>
  <c r="AB454" i="5"/>
  <c r="AB557" i="5"/>
  <c r="AB1009" i="5"/>
  <c r="AB542" i="5"/>
  <c r="AB420" i="5"/>
  <c r="AB496" i="5"/>
  <c r="AB694" i="5"/>
  <c r="AB380" i="5"/>
  <c r="AB810" i="5"/>
  <c r="AB789" i="5"/>
  <c r="AB402" i="5"/>
  <c r="AB695" i="5"/>
  <c r="AB781" i="5"/>
  <c r="AB1013" i="5"/>
  <c r="AB785" i="5"/>
  <c r="AB614" i="5"/>
  <c r="AB836" i="5"/>
  <c r="AB666" i="5"/>
  <c r="AB463" i="5"/>
  <c r="AB862" i="5"/>
  <c r="AB872" i="5"/>
  <c r="AB533" i="5"/>
  <c r="AB963" i="5"/>
  <c r="AB306" i="5"/>
  <c r="AB48" i="5"/>
  <c r="AB834" i="5"/>
  <c r="AB294" i="5"/>
  <c r="AB772" i="5"/>
  <c r="AB1133" i="5"/>
  <c r="AB846" i="5"/>
  <c r="AB510" i="5"/>
  <c r="AB741" i="5"/>
  <c r="AB807" i="5"/>
  <c r="AB707" i="5"/>
  <c r="AB1006" i="5"/>
  <c r="AB1042" i="5"/>
  <c r="AB814" i="5"/>
  <c r="AB923" i="5"/>
  <c r="AB766" i="5"/>
  <c r="AB667" i="5"/>
  <c r="AB89" i="5"/>
  <c r="AB1004" i="5"/>
  <c r="AB642" i="5"/>
  <c r="AB147" i="5"/>
  <c r="AB998" i="5"/>
  <c r="AB859" i="5"/>
  <c r="AB84" i="5"/>
  <c r="AB1017" i="5"/>
  <c r="AB517" i="5"/>
  <c r="AB60" i="5"/>
  <c r="AB383" i="5"/>
  <c r="AB68" i="5"/>
  <c r="AB495" i="5"/>
  <c r="AB338" i="5"/>
  <c r="AB343" i="5"/>
  <c r="AB1140" i="5"/>
  <c r="AB85" i="5"/>
  <c r="AB86" i="5"/>
  <c r="AB593" i="5"/>
  <c r="AB75" i="5"/>
  <c r="AB76" i="5"/>
  <c r="AB906" i="5"/>
  <c r="AB711" i="5"/>
  <c r="AB1112" i="5"/>
  <c r="AB1147" i="5"/>
  <c r="AB1094" i="5"/>
  <c r="AB1059" i="5"/>
  <c r="AB704" i="5"/>
  <c r="AB873" i="5"/>
  <c r="AB1090" i="5"/>
  <c r="AB419" i="5"/>
  <c r="AB148" i="5"/>
  <c r="AB149" i="5"/>
  <c r="AB934" i="5"/>
  <c r="AB825" i="5"/>
  <c r="AB981" i="5"/>
  <c r="AB703" i="5"/>
  <c r="AB439" i="5"/>
  <c r="AB641" i="5"/>
  <c r="AB345" i="5"/>
  <c r="AB663" i="5"/>
  <c r="AB775" i="5"/>
  <c r="AB1136" i="5"/>
  <c r="AB1069" i="5"/>
  <c r="AB1072" i="5"/>
  <c r="AB1139" i="5"/>
  <c r="AB915" i="5"/>
  <c r="AB752" i="5"/>
  <c r="AB357" i="5"/>
  <c r="AB657" i="5"/>
  <c r="AB802" i="5"/>
  <c r="AB511" i="5"/>
  <c r="AB485" i="5"/>
  <c r="AB58" i="5"/>
  <c r="AB870" i="5"/>
  <c r="AB150" i="5"/>
  <c r="AB151" i="5"/>
  <c r="AB152" i="5"/>
  <c r="AB153" i="5"/>
  <c r="AB154" i="5"/>
  <c r="AB442" i="5"/>
  <c r="AB539" i="5"/>
  <c r="AB1127" i="5"/>
  <c r="AB155" i="5"/>
  <c r="AB600" i="5"/>
  <c r="AB774" i="5"/>
  <c r="AB72" i="5"/>
  <c r="AB640" i="5"/>
  <c r="AB552" i="5"/>
  <c r="AB563" i="5"/>
  <c r="AB722" i="5"/>
  <c r="AB997" i="5"/>
  <c r="AB976" i="5"/>
  <c r="AB1054" i="5"/>
  <c r="AB795" i="5"/>
  <c r="AB603" i="5"/>
  <c r="AB1085" i="5"/>
  <c r="AB156" i="5"/>
  <c r="AB157" i="5"/>
  <c r="AB158" i="5"/>
  <c r="AB685" i="5"/>
  <c r="AB821" i="5"/>
  <c r="AB684" i="5"/>
  <c r="AB352" i="5"/>
  <c r="AB466" i="5"/>
  <c r="AB584" i="5"/>
  <c r="AB348" i="5"/>
  <c r="AB1093" i="5"/>
  <c r="AB52" i="5"/>
  <c r="AB1018" i="5"/>
  <c r="AB1058" i="5"/>
  <c r="AB658" i="5"/>
  <c r="AB851" i="5"/>
  <c r="AB544" i="5"/>
  <c r="AB720" i="5"/>
  <c r="AB528" i="5"/>
  <c r="AB545" i="5"/>
  <c r="AB570" i="5"/>
  <c r="AB729" i="5"/>
  <c r="AB1033" i="5"/>
  <c r="AB409" i="5"/>
  <c r="AB730" i="5"/>
  <c r="AB93" i="5"/>
  <c r="AB105" i="5"/>
  <c r="AB554" i="5"/>
  <c r="AB50" i="5"/>
  <c r="AB769" i="5"/>
  <c r="AB421" i="5"/>
  <c r="AB1138" i="5"/>
  <c r="AB1144" i="5"/>
  <c r="AB1157" i="5"/>
  <c r="AB890" i="5"/>
  <c r="AB297" i="5"/>
  <c r="AB1159" i="5"/>
  <c r="AB567" i="5"/>
  <c r="AB879" i="5"/>
  <c r="AB877" i="5"/>
  <c r="AB632" i="5"/>
  <c r="AB891" i="5"/>
  <c r="AB903" i="5"/>
  <c r="AB761" i="5"/>
  <c r="AB956" i="5"/>
  <c r="AB1097" i="5"/>
  <c r="AB469" i="5"/>
  <c r="AB937" i="5"/>
  <c r="AB512" i="5"/>
  <c r="AB450" i="5"/>
  <c r="AB94" i="5"/>
  <c r="AB515" i="5"/>
  <c r="AB875" i="5"/>
  <c r="AB1149" i="5"/>
  <c r="AB718" i="5"/>
  <c r="AB983" i="5"/>
  <c r="AB311" i="5"/>
  <c r="AB423" i="5"/>
  <c r="AB430" i="5"/>
  <c r="AB493" i="5"/>
  <c r="AB559" i="5"/>
  <c r="AB524" i="5"/>
  <c r="AB504" i="5"/>
  <c r="AB858" i="5"/>
  <c r="AB809" i="5"/>
  <c r="AB634" i="5"/>
  <c r="AB61" i="5"/>
  <c r="AB308" i="5"/>
  <c r="AB762" i="5"/>
  <c r="AB367" i="5"/>
  <c r="AB1070" i="5"/>
  <c r="AB620" i="5"/>
  <c r="AB960" i="5"/>
  <c r="AB444" i="5"/>
  <c r="AB394" i="5"/>
  <c r="AB599" i="5"/>
  <c r="AB581" i="5"/>
  <c r="AB83" i="5"/>
  <c r="AB674" i="5"/>
  <c r="AB73" i="5"/>
  <c r="AB1078" i="5"/>
  <c r="AB553" i="5"/>
  <c r="AB914" i="5"/>
  <c r="AB971" i="5"/>
  <c r="AB405" i="5"/>
  <c r="AB961" i="5"/>
  <c r="AB996" i="5"/>
  <c r="AB1103" i="5"/>
  <c r="AB1047" i="5"/>
  <c r="AB905" i="5"/>
  <c r="AB724" i="5"/>
  <c r="AB1079" i="5"/>
  <c r="AB716" i="5"/>
  <c r="AB1087" i="5"/>
  <c r="AB522" i="5"/>
  <c r="AB29" i="5"/>
  <c r="AB507" i="5"/>
  <c r="AB746" i="5"/>
  <c r="AB765" i="5"/>
  <c r="AB361" i="5"/>
  <c r="AB159" i="5"/>
  <c r="AB160" i="5"/>
  <c r="AB534" i="5"/>
  <c r="AB161" i="5"/>
  <c r="AB682" i="5"/>
  <c r="AB484" i="5"/>
  <c r="AB162" i="5"/>
  <c r="AB922" i="5"/>
  <c r="AB612" i="5"/>
  <c r="AB863" i="5"/>
  <c r="AB163" i="5"/>
  <c r="AB918" i="5"/>
  <c r="AB995" i="5"/>
  <c r="AB696" i="5"/>
  <c r="AB164" i="5"/>
  <c r="AB165" i="5"/>
  <c r="AB166" i="5"/>
  <c r="AB167" i="5"/>
  <c r="AB168" i="5"/>
  <c r="AB368" i="5"/>
  <c r="AB344" i="5"/>
  <c r="AB987" i="5"/>
  <c r="AB880" i="5"/>
  <c r="AB786" i="5"/>
  <c r="AB509" i="5"/>
  <c r="AB336" i="5"/>
  <c r="AB452" i="5"/>
  <c r="AB400" i="5"/>
  <c r="AB1104" i="5"/>
  <c r="AB488" i="5"/>
  <c r="AB530" i="5"/>
  <c r="AB385" i="5"/>
  <c r="AB169" i="5"/>
  <c r="AB304" i="5"/>
  <c r="AB364" i="5"/>
  <c r="AB1028" i="5"/>
  <c r="AB773" i="5"/>
  <c r="AB1048" i="5"/>
  <c r="AB417" i="5"/>
  <c r="AB750" i="5"/>
  <c r="AB578" i="5"/>
  <c r="AB605" i="5"/>
  <c r="AB850" i="5"/>
  <c r="AB170" i="5"/>
  <c r="AB760" i="5"/>
  <c r="AB354" i="5"/>
  <c r="AB749" i="5"/>
  <c r="AB548" i="5"/>
  <c r="AB1064" i="5"/>
  <c r="AB555" i="5"/>
  <c r="AB282" i="5"/>
  <c r="AB479" i="5"/>
  <c r="AB1124" i="5"/>
  <c r="AB653" i="5"/>
  <c r="AB829" i="5"/>
  <c r="AB286" i="5"/>
  <c r="AB768" i="5"/>
  <c r="AB1074" i="5"/>
  <c r="AB171" i="5"/>
  <c r="AB665" i="5"/>
  <c r="AB989" i="5"/>
  <c r="AB395" i="5"/>
  <c r="AB811" i="5"/>
  <c r="AB309" i="5"/>
  <c r="AB492" i="5"/>
  <c r="AB464" i="5"/>
  <c r="AB677" i="5"/>
  <c r="AB382" i="5"/>
  <c r="AB813" i="5"/>
  <c r="AB1035" i="5"/>
  <c r="AB639" i="5"/>
  <c r="AB172" i="5"/>
  <c r="AB173" i="5"/>
  <c r="AB174" i="5"/>
  <c r="AB175" i="5"/>
  <c r="AB176" i="5"/>
  <c r="AB177" i="5"/>
  <c r="AB178" i="5"/>
  <c r="AB179" i="5"/>
  <c r="AB180" i="5"/>
  <c r="AB448" i="5"/>
  <c r="AB849" i="5"/>
  <c r="AB991" i="5"/>
  <c r="AB323" i="5"/>
  <c r="AB719" i="5"/>
  <c r="AB935" i="5"/>
  <c r="AB473" i="5"/>
  <c r="AB546" i="5"/>
  <c r="AB181" i="5"/>
  <c r="AB182" i="5"/>
  <c r="AB483" i="5"/>
  <c r="AB183" i="5"/>
  <c r="AB184" i="5"/>
  <c r="AB185" i="5"/>
  <c r="AB186" i="5"/>
  <c r="AB187" i="5"/>
  <c r="AB865" i="5"/>
  <c r="AB856" i="5"/>
  <c r="AB1062" i="5"/>
  <c r="AB590" i="5"/>
  <c r="AB908" i="5"/>
  <c r="AB929" i="5"/>
  <c r="AB646" i="5"/>
  <c r="AB537" i="5"/>
  <c r="AB874" i="5"/>
  <c r="AB20" i="5"/>
  <c r="AB561" i="5"/>
  <c r="AB618" i="5"/>
  <c r="AB318" i="5"/>
  <c r="AB852" i="5"/>
  <c r="AB87" i="5"/>
  <c r="AB596" i="5"/>
  <c r="AB1015" i="5"/>
  <c r="AB497" i="5"/>
  <c r="AB25" i="5"/>
  <c r="AB764" i="5"/>
  <c r="AB1065" i="5"/>
  <c r="AB375" i="5"/>
  <c r="AB782" i="5"/>
  <c r="AB887" i="5"/>
  <c r="AB800" i="5"/>
  <c r="AB917" i="5"/>
  <c r="AB816" i="5"/>
  <c r="AB731" i="5"/>
  <c r="AB889" i="5"/>
  <c r="AB453" i="5"/>
  <c r="AB953" i="5"/>
  <c r="AB939" i="5"/>
  <c r="AB644" i="5"/>
  <c r="AB295" i="5"/>
  <c r="AB686" i="5"/>
  <c r="AB798" i="5"/>
  <c r="AB681" i="5"/>
  <c r="AB283" i="5"/>
  <c r="AB49" i="5"/>
  <c r="AB580" i="5"/>
  <c r="AB747" i="5"/>
  <c r="AB324" i="5"/>
  <c r="AB471" i="5"/>
  <c r="AB538" i="5"/>
  <c r="AB376" i="5"/>
  <c r="AB717" i="5"/>
  <c r="AB629" i="5"/>
  <c r="AB1105" i="5"/>
  <c r="AB449" i="5"/>
  <c r="AB39" i="5"/>
  <c r="AB388" i="5"/>
  <c r="AB651" i="5"/>
  <c r="AB835" i="5"/>
  <c r="AB950" i="5"/>
  <c r="AB882" i="5"/>
  <c r="AB645" i="5"/>
  <c r="AB1108" i="5"/>
  <c r="AB1039" i="5"/>
  <c r="AB670" i="5"/>
  <c r="AB615" i="5"/>
  <c r="AB1014" i="5"/>
  <c r="AB1073" i="5"/>
  <c r="AB482" i="5"/>
  <c r="AB285" i="5"/>
  <c r="AB964" i="5"/>
  <c r="AB1119" i="5"/>
  <c r="AB1099" i="5"/>
  <c r="AB38" i="5"/>
  <c r="AB1026" i="5"/>
  <c r="AB487" i="5"/>
  <c r="AB1135" i="5"/>
  <c r="AB638" i="5"/>
  <c r="AB894" i="5"/>
  <c r="AB647" i="5"/>
  <c r="AB824" i="5"/>
  <c r="AB18" i="5"/>
  <c r="AB550" i="5"/>
  <c r="AB691" i="5"/>
  <c r="AB328" i="5"/>
  <c r="AB532" i="5"/>
  <c r="AB301" i="5"/>
  <c r="AB1121" i="5"/>
  <c r="AB486" i="5"/>
  <c r="AB458" i="5"/>
  <c r="AB451" i="5"/>
  <c r="AB930" i="5"/>
  <c r="AB440" i="5"/>
  <c r="AB881" i="5"/>
  <c r="AB861" i="5"/>
  <c r="AB604" i="5"/>
  <c r="AB378" i="5"/>
  <c r="AB992" i="5"/>
  <c r="AB1115" i="5"/>
  <c r="AB188" i="5"/>
  <c r="AB189" i="5"/>
  <c r="AB190" i="5"/>
  <c r="AB191" i="5"/>
  <c r="AB192" i="5"/>
  <c r="AB193" i="5"/>
  <c r="AB194" i="5"/>
  <c r="AB195" i="5"/>
  <c r="AB196" i="5"/>
  <c r="AB197" i="5"/>
  <c r="AB198" i="5"/>
  <c r="AB199" i="5"/>
  <c r="AB200" i="5"/>
  <c r="AB201" i="5"/>
  <c r="AB202" i="5"/>
  <c r="AB203" i="5"/>
  <c r="AB204" i="5"/>
  <c r="AB205" i="5"/>
  <c r="AB206" i="5"/>
  <c r="AB207" i="5"/>
  <c r="AB208" i="5"/>
  <c r="AB209" i="5"/>
  <c r="AB210" i="5"/>
  <c r="AB211" i="5"/>
  <c r="AB212" i="5"/>
  <c r="AB213" i="5"/>
  <c r="AB630" i="5"/>
  <c r="AB71" i="5"/>
  <c r="AB53" i="5"/>
  <c r="AB946" i="5"/>
  <c r="AB689" i="5"/>
  <c r="AB715" i="5"/>
  <c r="AB931" i="5"/>
  <c r="AB214" i="5"/>
  <c r="AB215" i="5"/>
  <c r="AB216" i="5"/>
  <c r="AB535" i="5"/>
  <c r="AB78" i="5"/>
  <c r="AB754" i="5"/>
  <c r="AB494" i="5"/>
  <c r="AB608" i="5"/>
  <c r="AB1111" i="5"/>
  <c r="AB1120" i="5"/>
  <c r="AB1022" i="5"/>
  <c r="AB370" i="5"/>
  <c r="AB57" i="5"/>
  <c r="AB726" i="5"/>
  <c r="AB820" i="5"/>
  <c r="AB633" i="5"/>
  <c r="AB885" i="5"/>
  <c r="AB415" i="5"/>
  <c r="AB12" i="5"/>
  <c r="AB104" i="5"/>
  <c r="AB320" i="5"/>
  <c r="AB568" i="5"/>
  <c r="AB101" i="5"/>
  <c r="AB797" i="5"/>
  <c r="AB353" i="5"/>
  <c r="AB432" i="5"/>
  <c r="AB310" i="5"/>
  <c r="AB823" i="5"/>
  <c r="AB217" i="5"/>
  <c r="AB359" i="5"/>
  <c r="AB1098" i="5"/>
  <c r="AB606" i="5"/>
  <c r="AB622" i="5"/>
  <c r="AB416" i="5"/>
  <c r="AB579" i="5"/>
  <c r="AB783" i="5"/>
  <c r="AB664" i="5"/>
  <c r="AB588" i="5"/>
  <c r="AB951" i="5"/>
  <c r="AB619" i="5"/>
  <c r="AB462" i="5"/>
  <c r="AB650" i="5"/>
  <c r="AB972" i="5"/>
  <c r="AB585" i="5"/>
  <c r="AB339" i="5"/>
  <c r="AB96" i="5"/>
  <c r="AB791" i="5"/>
  <c r="AB1068" i="5"/>
  <c r="AB499" i="5"/>
  <c r="AB434" i="5"/>
  <c r="AB737" i="5"/>
  <c r="AB680" i="5"/>
  <c r="AB63" i="5"/>
  <c r="AB893" i="5"/>
  <c r="AB477" i="5"/>
  <c r="AB481" i="5"/>
  <c r="AB91" i="5"/>
  <c r="AB1141" i="5"/>
  <c r="AB796" i="5"/>
  <c r="AB1077" i="5"/>
  <c r="AB826" i="5"/>
  <c r="AB441" i="5"/>
  <c r="AB736" i="5"/>
  <c r="AB218" i="5"/>
  <c r="AB219" i="5"/>
  <c r="AB220" i="5"/>
  <c r="AB221" i="5"/>
  <c r="AB1076" i="5"/>
  <c r="AB424" i="5"/>
  <c r="AB678" i="5"/>
  <c r="AB337" i="5"/>
  <c r="AB70" i="5"/>
  <c r="AB842" i="5"/>
  <c r="AB968" i="5"/>
  <c r="AB1049" i="5"/>
  <c r="AB841" i="5"/>
  <c r="AB371" i="5"/>
  <c r="AB222" i="5"/>
  <c r="AB223" i="5"/>
  <c r="AB224" i="5"/>
  <c r="AB225" i="5"/>
  <c r="AB226" i="5"/>
  <c r="AB1080" i="5"/>
  <c r="AB901" i="5"/>
  <c r="AB713" i="5"/>
  <c r="AB1152" i="5"/>
  <c r="AB1156" i="5"/>
  <c r="AB1153" i="5"/>
  <c r="AB1154" i="5"/>
  <c r="AB770" i="5"/>
  <c r="AB1150" i="5"/>
  <c r="AB1089" i="5"/>
  <c r="AB671" i="5"/>
  <c r="AB6" i="5"/>
  <c r="AB668" i="5"/>
  <c r="AB305" i="5"/>
  <c r="AB333" i="5"/>
  <c r="AB706" i="5"/>
  <c r="AB1151" i="5"/>
  <c r="AB954" i="5"/>
  <c r="AB387" i="5"/>
  <c r="AB919" i="5"/>
  <c r="AB888" i="5"/>
  <c r="AB990" i="5"/>
  <c r="AB732" i="5"/>
  <c r="AB1081" i="5"/>
  <c r="AB527" i="5"/>
  <c r="AB860" i="5"/>
  <c r="AB474" i="5"/>
  <c r="AB662" i="5"/>
  <c r="AB1021" i="5"/>
  <c r="AB523" i="5"/>
  <c r="AB406" i="5"/>
  <c r="AB19" i="5"/>
  <c r="AB1143" i="5"/>
  <c r="AB805" i="5"/>
  <c r="AB659" i="5"/>
  <c r="AB465" i="5"/>
  <c r="AB993" i="5"/>
  <c r="AB347" i="5"/>
  <c r="AB1086" i="5"/>
  <c r="AB594" i="5"/>
  <c r="AB227" i="5"/>
  <c r="AB910" i="5"/>
  <c r="AB744" i="5"/>
  <c r="AB547" i="5"/>
  <c r="AB902" i="5"/>
  <c r="AB631" i="5"/>
  <c r="AB331" i="5"/>
  <c r="AB700" i="5"/>
  <c r="AB569" i="5"/>
  <c r="AB428" i="5"/>
  <c r="AB228" i="5"/>
  <c r="AB229" i="5"/>
  <c r="AB230" i="5"/>
  <c r="AB231" i="5"/>
  <c r="AB232" i="5"/>
  <c r="AB233" i="5"/>
  <c r="AB234" i="5"/>
  <c r="AB235" i="5"/>
  <c r="AB236" i="5"/>
  <c r="AB237" i="5"/>
  <c r="AB238" i="5"/>
  <c r="AB239" i="5"/>
  <c r="AB240" i="5"/>
  <c r="AB241" i="5"/>
  <c r="AB1067" i="5"/>
  <c r="AB818" i="5"/>
  <c r="AB513" i="5"/>
  <c r="AB1027" i="5"/>
  <c r="AB1088" i="5"/>
  <c r="AB1045" i="5"/>
  <c r="AB1110" i="5"/>
  <c r="AB928" i="5"/>
  <c r="AB242" i="5"/>
  <c r="AB243" i="5"/>
  <c r="AB244" i="5"/>
  <c r="AB1037" i="5"/>
  <c r="AB1044" i="5"/>
  <c r="AB857" i="5"/>
  <c r="AB757" i="5"/>
  <c r="AB414" i="5"/>
  <c r="AB828" i="5"/>
  <c r="AB1092" i="5"/>
  <c r="AB1100" i="5"/>
  <c r="AB776" i="5"/>
  <c r="AB1030" i="5"/>
  <c r="AB398" i="5"/>
  <c r="AB745" i="5"/>
  <c r="AB970" i="5"/>
  <c r="AB654" i="5"/>
  <c r="AB1046" i="5"/>
  <c r="AB1050" i="5"/>
  <c r="AB51" i="5"/>
  <c r="AB1130" i="5"/>
  <c r="AB413" i="5"/>
  <c r="AB617" i="5"/>
  <c r="AB742" i="5"/>
  <c r="AB373" i="5"/>
  <c r="AB699" i="5"/>
  <c r="AB771" i="5"/>
  <c r="AB457" i="5"/>
  <c r="AB100" i="5"/>
  <c r="AB363" i="5"/>
  <c r="AB386" i="5"/>
  <c r="AB566" i="5"/>
  <c r="AB245" i="5"/>
  <c r="AB246" i="5"/>
  <c r="AB247" i="5"/>
  <c r="AB248" i="5"/>
  <c r="AB249" i="5"/>
  <c r="AB250" i="5"/>
  <c r="AB251" i="5"/>
  <c r="AB252" i="5"/>
  <c r="AB253" i="5"/>
  <c r="AB254" i="5"/>
  <c r="AB255" i="5"/>
  <c r="AB256" i="5"/>
  <c r="AB257" i="5"/>
  <c r="AB258" i="5"/>
  <c r="AB259" i="5"/>
  <c r="AB260" i="5"/>
  <c r="AB261" i="5"/>
  <c r="AB262" i="5"/>
  <c r="AB263" i="5"/>
  <c r="AB264" i="5"/>
  <c r="AB351" i="5"/>
  <c r="AB562" i="5"/>
  <c r="AB520" i="5"/>
  <c r="AB467" i="5"/>
  <c r="AB341" i="5"/>
  <c r="AB1071" i="5"/>
  <c r="AB938" i="5"/>
  <c r="AB864" i="5"/>
  <c r="AB265" i="5"/>
  <c r="AB1034" i="5"/>
  <c r="AB755" i="5"/>
  <c r="AB1132" i="5"/>
  <c r="AB322" i="5"/>
  <c r="AB26" i="5"/>
  <c r="AB88" i="5"/>
  <c r="AB9" i="5"/>
  <c r="AB438" i="5"/>
  <c r="AB1146" i="5"/>
  <c r="AB920" i="5"/>
  <c r="AB1134" i="5"/>
  <c r="AB266" i="5"/>
  <c r="AB267" i="5"/>
  <c r="AB712" i="5"/>
  <c r="AB1158" i="5"/>
  <c r="AB268" i="5"/>
  <c r="AB269" i="5"/>
  <c r="AB586" i="5"/>
  <c r="AB292" i="5"/>
  <c r="AB1010" i="5"/>
  <c r="AB985" i="5"/>
  <c r="AB940" i="5"/>
  <c r="AB936" i="5"/>
  <c r="AB529" i="5"/>
  <c r="AB62" i="5"/>
  <c r="AB693" i="5"/>
  <c r="AB41" i="5"/>
  <c r="AB303" i="5"/>
  <c r="AB23" i="5"/>
  <c r="AB912" i="5"/>
  <c r="AB1012" i="5"/>
  <c r="AB1145" i="5"/>
  <c r="AB848" i="5"/>
  <c r="AB1125" i="5"/>
  <c r="AB506" i="5"/>
  <c r="AB356" i="5"/>
  <c r="AB982" i="5"/>
  <c r="AB1019" i="5"/>
  <c r="AB397" i="5"/>
  <c r="AB945" i="5"/>
  <c r="AB1083" i="5"/>
  <c r="AB595" i="5"/>
  <c r="AB1128" i="5"/>
  <c r="AB1102" i="5"/>
  <c r="AB468" i="5"/>
  <c r="AB67" i="5"/>
  <c r="AB396" i="5"/>
  <c r="AB425" i="5"/>
  <c r="AB21" i="5"/>
  <c r="AB7" i="5"/>
  <c r="AB335" i="5"/>
  <c r="AB287" i="5"/>
  <c r="AB498" i="5"/>
  <c r="AB369" i="5"/>
  <c r="AB904" i="5"/>
  <c r="AB46" i="5"/>
  <c r="AB955" i="5"/>
  <c r="AB609" i="5"/>
  <c r="AB756" i="5"/>
  <c r="AB1155" i="5"/>
  <c r="AB672" i="5"/>
  <c r="AB65" i="5"/>
  <c r="AB518" i="5"/>
  <c r="AB411" i="5"/>
  <c r="AB307" i="5"/>
  <c r="AB1040" i="5"/>
  <c r="AB723" i="5"/>
  <c r="AB1109" i="5"/>
  <c r="AB326" i="5"/>
  <c r="AB758" i="5"/>
  <c r="AB312" i="5"/>
  <c r="AB1116" i="5"/>
  <c r="AB13" i="5"/>
  <c r="AB98" i="5"/>
  <c r="AB391" i="5"/>
  <c r="AB22" i="5"/>
  <c r="AB784" i="5"/>
  <c r="AB64" i="5"/>
  <c r="AB943" i="5"/>
  <c r="AB738" i="5"/>
  <c r="AB80" i="5"/>
  <c r="AB897" i="5"/>
  <c r="AB366" i="5"/>
  <c r="AB505" i="5"/>
  <c r="AB799" i="5"/>
  <c r="AB679" i="5"/>
  <c r="AB501" i="5"/>
  <c r="AB270" i="5"/>
  <c r="AB271" i="5"/>
  <c r="AB272" i="5"/>
  <c r="AB273" i="5"/>
  <c r="AB274" i="5"/>
  <c r="AB275" i="5"/>
  <c r="AB325" i="5"/>
  <c r="AB360" i="5"/>
  <c r="AB913" i="5"/>
  <c r="AB1023" i="5"/>
  <c r="AB978" i="5"/>
  <c r="AB753" i="5"/>
  <c r="AB460" i="5"/>
  <c r="AB944" i="5"/>
  <c r="AB470" i="5"/>
  <c r="AB31" i="5"/>
  <c r="AB291" i="5"/>
  <c r="AB36" i="5"/>
  <c r="AB59" i="5"/>
  <c r="AB778" i="5"/>
  <c r="AB340" i="5"/>
  <c r="AB610" i="5"/>
  <c r="AB1032" i="5"/>
  <c r="AB734" i="5"/>
  <c r="AB1129" i="5"/>
  <c r="AB1148" i="5"/>
  <c r="AB426" i="5"/>
  <c r="AB290" i="5"/>
  <c r="AB47" i="5"/>
  <c r="AB408" i="5"/>
  <c r="AB11" i="5"/>
  <c r="AB763" i="5"/>
  <c r="AB288" i="5"/>
  <c r="AB332" i="5"/>
  <c r="AB840" i="5"/>
  <c r="AB941" i="5"/>
  <c r="AB869" i="5"/>
  <c r="AB40" i="5"/>
  <c r="AB519" i="5"/>
  <c r="AB508" i="5"/>
  <c r="AB90" i="5"/>
  <c r="AB330" i="5"/>
  <c r="AB886" i="5"/>
  <c r="AB1038" i="5"/>
  <c r="AB601" i="5"/>
  <c r="AB514" i="5"/>
  <c r="AB572" i="5"/>
  <c r="AB472" i="5"/>
  <c r="AB293" i="5"/>
  <c r="AB959" i="5"/>
  <c r="AB401" i="5"/>
  <c r="AB5" i="5"/>
  <c r="AB34" i="5"/>
  <c r="AB1061" i="5"/>
  <c r="AB42" i="5"/>
  <c r="AB676" i="5"/>
  <c r="AB692" i="5"/>
  <c r="AB831" i="5"/>
  <c r="AB808" i="5"/>
  <c r="AB66" i="5"/>
  <c r="AB965" i="5"/>
  <c r="AB431" i="5"/>
  <c r="AB708" i="5"/>
  <c r="AB556" i="5"/>
  <c r="AB1029" i="5"/>
  <c r="AB626" i="5"/>
  <c r="AB1123" i="5"/>
  <c r="AB611" i="5"/>
  <c r="AB962" i="5"/>
  <c r="AB687" i="5"/>
  <c r="AB899" i="5"/>
  <c r="AB329" i="5"/>
  <c r="AB911" i="5"/>
  <c r="AB591" i="5"/>
  <c r="AB952" i="5"/>
  <c r="AB909" i="5"/>
  <c r="AB54" i="5"/>
  <c r="AB743" i="5"/>
  <c r="AB1052" i="5"/>
  <c r="AB541" i="5"/>
  <c r="AB276" i="5"/>
  <c r="AB277" i="5"/>
  <c r="AB278" i="5"/>
  <c r="AB279" i="5"/>
  <c r="AB1131" i="5"/>
  <c r="AB456" i="5"/>
  <c r="AB32" i="5"/>
  <c r="AB628" i="5"/>
  <c r="AB702" i="5"/>
  <c r="AB683" i="5"/>
  <c r="AB45" i="5"/>
  <c r="AB30" i="5"/>
  <c r="AB108" i="5"/>
  <c r="AB379" i="5"/>
  <c r="AB92" i="5"/>
  <c r="AB299" i="5"/>
  <c r="AB476" i="5"/>
  <c r="AB621" i="5"/>
  <c r="AB637" i="5"/>
  <c r="AB900" i="5"/>
  <c r="AB788" i="5"/>
  <c r="AB1060" i="5"/>
  <c r="AB43" i="5"/>
  <c r="AB837" i="5"/>
  <c r="AB447" i="5"/>
  <c r="AB565" i="5"/>
  <c r="AB95" i="5"/>
  <c r="AB777" i="5"/>
  <c r="AB1101" i="5"/>
  <c r="AB502" i="5"/>
  <c r="AB648" i="5"/>
  <c r="AB1095" i="5"/>
  <c r="AB979" i="5"/>
  <c r="AB787" i="5"/>
  <c r="AB933" i="5"/>
  <c r="AB1007" i="5"/>
  <c r="AB598" i="5"/>
  <c r="AB1056" i="5"/>
  <c r="AB966" i="5"/>
  <c r="AB652" i="5"/>
  <c r="AB525" i="5"/>
  <c r="AB1057" i="5"/>
  <c r="AB975" i="5"/>
  <c r="AB627" i="5"/>
  <c r="AB1063" i="5"/>
  <c r="AB884" i="5"/>
  <c r="AB437" i="5"/>
  <c r="AB97" i="5"/>
  <c r="AB102" i="5"/>
  <c r="AB1000" i="5"/>
  <c r="AB986" i="5"/>
  <c r="AB74" i="5"/>
  <c r="AB844" i="5"/>
  <c r="AB571" i="5"/>
  <c r="AB709" i="5"/>
  <c r="AB372" i="5"/>
  <c r="AB853" i="5"/>
  <c r="AB942" i="5"/>
  <c r="AB866" i="5"/>
  <c r="AB927" i="5"/>
  <c r="AB661" i="5"/>
  <c r="AB794" i="5"/>
  <c r="AB725" i="5"/>
  <c r="AB427" i="5"/>
  <c r="AB947" i="5"/>
  <c r="AB748" i="5"/>
  <c r="AB710" i="5"/>
  <c r="AB867" i="5"/>
  <c r="AB37" i="5"/>
  <c r="AB300" i="5"/>
  <c r="AB14" i="5"/>
  <c r="AB1117" i="5"/>
  <c r="AB321" i="5"/>
  <c r="AB319" i="5"/>
  <c r="AB984" i="5"/>
  <c r="AB688" i="5"/>
  <c r="AB660" i="5"/>
  <c r="AB362" i="5"/>
  <c r="AB876" i="5"/>
  <c r="AB714" i="5"/>
  <c r="AB99" i="5"/>
  <c r="AB1106" i="5"/>
  <c r="AB815" i="5"/>
  <c r="AB79" i="5"/>
  <c r="AB489" i="5"/>
  <c r="AB540" i="5"/>
  <c r="AB980" i="5"/>
  <c r="AB582" i="5"/>
  <c r="AB455" i="5"/>
  <c r="AB607" i="5"/>
  <c r="AB895" i="5"/>
  <c r="AB390" i="5"/>
  <c r="AB649" i="5"/>
  <c r="AB549" i="5"/>
  <c r="AB673" i="5"/>
  <c r="AB656" i="5"/>
  <c r="AB445" i="5"/>
  <c r="AB393" i="5"/>
  <c r="AB82" i="5"/>
  <c r="AB817" i="5"/>
  <c r="AB1082" i="5"/>
  <c r="AB892" i="5"/>
  <c r="AB490" i="5"/>
  <c r="AB384" i="5"/>
  <c r="AB613" i="5"/>
  <c r="AB1001" i="5"/>
  <c r="AB429" i="5"/>
  <c r="AB28" i="5"/>
  <c r="AB845" i="5"/>
  <c r="AB999" i="5"/>
  <c r="AB822" i="5"/>
  <c r="AB551" i="5"/>
  <c r="AB759" i="5"/>
  <c r="AB721" i="5"/>
  <c r="AB500" i="5"/>
  <c r="AB577" i="5"/>
  <c r="AB804" i="5"/>
  <c r="AF18" i="7"/>
  <c r="AF27" i="7"/>
  <c r="AF29" i="7"/>
  <c r="AF33" i="7"/>
  <c r="AF19" i="7"/>
  <c r="AF11" i="7"/>
  <c r="AF30" i="7"/>
  <c r="AF13" i="7"/>
  <c r="AF16" i="7"/>
  <c r="AF28" i="7"/>
  <c r="AF49" i="7"/>
  <c r="AF21" i="7"/>
  <c r="AF10" i="7"/>
  <c r="AF42" i="7"/>
  <c r="AF37" i="7"/>
  <c r="AF20" i="7"/>
  <c r="AF17" i="7"/>
  <c r="AF38" i="7"/>
  <c r="AF41" i="7"/>
  <c r="AF46" i="7"/>
  <c r="AF40" i="7"/>
  <c r="AF31" i="7"/>
  <c r="AF35" i="7"/>
  <c r="AF45" i="7"/>
  <c r="AF50" i="7"/>
  <c r="AF32" i="7"/>
  <c r="AF43" i="7"/>
  <c r="AF48" i="7"/>
  <c r="AF14" i="7"/>
  <c r="AF22" i="7"/>
  <c r="AF39" i="7"/>
  <c r="AF25" i="7"/>
  <c r="AF34" i="7"/>
  <c r="AF7" i="7"/>
  <c r="AF26" i="7"/>
  <c r="AF24" i="7"/>
  <c r="AF51" i="7"/>
  <c r="AF52" i="7"/>
  <c r="AF53" i="7"/>
  <c r="AF36" i="7"/>
  <c r="AF9" i="7"/>
  <c r="AF8" i="7"/>
  <c r="AF47" i="7"/>
  <c r="AF6" i="7"/>
  <c r="AF4" i="7"/>
  <c r="AF23" i="7"/>
  <c r="AF44" i="7"/>
  <c r="AF12" i="7"/>
  <c r="AF5" i="7"/>
  <c r="AF15" i="7"/>
  <c r="X18" i="7"/>
  <c r="Y1987" i="11" l="1"/>
  <c r="Y1187" i="11"/>
  <c r="Y74" i="11"/>
  <c r="Y1411" i="11"/>
  <c r="Y886" i="11"/>
  <c r="Y786" i="11"/>
  <c r="Y964" i="11"/>
  <c r="Y759" i="11"/>
  <c r="Y1185" i="11"/>
  <c r="Y1515" i="11"/>
  <c r="Y1547" i="11"/>
  <c r="Y1904" i="11"/>
  <c r="Y1586" i="11"/>
  <c r="Y24" i="11"/>
  <c r="Y571" i="11"/>
  <c r="Y765" i="11"/>
  <c r="Y479" i="11"/>
  <c r="Y472" i="11"/>
  <c r="Y1623" i="11"/>
  <c r="Y1035" i="11"/>
  <c r="Y1619" i="11"/>
  <c r="Y1638" i="11"/>
  <c r="Y730" i="11"/>
  <c r="Y585" i="11"/>
  <c r="Y990" i="11"/>
  <c r="Y1012" i="11"/>
  <c r="Y675" i="11"/>
  <c r="Y1068" i="11"/>
  <c r="Y1384" i="11"/>
  <c r="Y156" i="11"/>
  <c r="Y659" i="11"/>
  <c r="Y924" i="11"/>
  <c r="Y707" i="11"/>
  <c r="Y1134" i="11"/>
  <c r="Y582" i="11"/>
  <c r="Y1886" i="11"/>
  <c r="Y1759" i="11"/>
  <c r="Y1190" i="11"/>
  <c r="Y947" i="11"/>
  <c r="Y1131" i="11"/>
  <c r="Y1871" i="11"/>
  <c r="Y203" i="11"/>
  <c r="Y519" i="11"/>
  <c r="Y1772" i="11"/>
  <c r="Y734" i="11"/>
  <c r="Y507" i="11"/>
  <c r="Y547" i="11"/>
  <c r="Y215" i="11"/>
  <c r="Y997" i="11"/>
  <c r="Y535" i="11"/>
  <c r="Y1279" i="11"/>
  <c r="Y557" i="11"/>
  <c r="Y1317" i="11"/>
  <c r="Y1011" i="11"/>
  <c r="Y1342" i="11"/>
  <c r="Y780" i="11"/>
  <c r="Y4" i="11"/>
  <c r="Y486" i="11"/>
  <c r="Y1255" i="11"/>
  <c r="Y650" i="11"/>
  <c r="Y96" i="11"/>
  <c r="Y568" i="11"/>
  <c r="Y1025" i="11"/>
  <c r="Y706" i="11"/>
  <c r="Y1773" i="11"/>
  <c r="Y530" i="11"/>
  <c r="Y142" i="11"/>
  <c r="Y1878" i="11"/>
  <c r="Y1651" i="11"/>
  <c r="Y1612" i="11"/>
  <c r="Y499" i="11"/>
  <c r="Y1603" i="11"/>
  <c r="Y544" i="11"/>
  <c r="Y536" i="11"/>
  <c r="Y1684" i="11"/>
  <c r="Y1468" i="11"/>
  <c r="Y753" i="11"/>
  <c r="Y731" i="11"/>
  <c r="Y1665" i="11"/>
  <c r="Y1283" i="11"/>
  <c r="Y1572" i="11"/>
  <c r="Y1195" i="11"/>
  <c r="Y1936" i="11"/>
  <c r="Y968" i="11"/>
  <c r="Y10" i="11"/>
  <c r="Y27" i="11"/>
  <c r="Y1038" i="11"/>
  <c r="Y1910" i="11"/>
  <c r="Y1058" i="11"/>
  <c r="Y1749" i="11"/>
  <c r="Y1069" i="11"/>
  <c r="Y528" i="11"/>
  <c r="Y130" i="11"/>
  <c r="Y1567" i="11"/>
  <c r="Y1213" i="11"/>
  <c r="Y517" i="11"/>
  <c r="Y1559" i="11"/>
  <c r="Y801" i="11"/>
  <c r="Y1180" i="11"/>
  <c r="Y1084" i="11"/>
  <c r="Y1292" i="11"/>
  <c r="Y1635" i="11"/>
  <c r="Y1580" i="11"/>
  <c r="Y1114" i="11"/>
  <c r="Y505" i="11"/>
  <c r="Y199" i="11"/>
  <c r="Y1528" i="11"/>
  <c r="Y1115" i="11"/>
  <c r="Y1478" i="11"/>
  <c r="Y1626" i="11"/>
  <c r="Y213" i="11"/>
  <c r="Y542" i="11"/>
  <c r="Y538" i="11"/>
  <c r="Y1514" i="11"/>
  <c r="Y973" i="11"/>
  <c r="Y1680" i="11"/>
  <c r="Y1565" i="11"/>
  <c r="Y511" i="11"/>
  <c r="Y1116" i="11"/>
  <c r="Y198" i="11"/>
  <c r="Y561" i="11"/>
  <c r="Y609" i="11"/>
  <c r="Y821" i="11"/>
  <c r="Y1869" i="11"/>
  <c r="Y1844" i="11"/>
  <c r="Y1810" i="11"/>
  <c r="Y610" i="11"/>
  <c r="Y596" i="11"/>
  <c r="Y1775" i="11"/>
  <c r="Y196" i="11"/>
  <c r="Y1371" i="11"/>
  <c r="Y669" i="11"/>
  <c r="Y1086" i="11"/>
  <c r="Y1435" i="11"/>
  <c r="Y594" i="11"/>
  <c r="Y1412" i="11"/>
  <c r="Y484" i="11"/>
  <c r="Y929" i="11"/>
  <c r="Y116" i="11"/>
  <c r="Y1797" i="11"/>
  <c r="Y893" i="11"/>
  <c r="Y812" i="11"/>
  <c r="Y436" i="11"/>
  <c r="Y433" i="11"/>
  <c r="Y1117" i="11"/>
  <c r="Y1755" i="11"/>
  <c r="Y1639" i="11"/>
  <c r="Y1649" i="11"/>
  <c r="Y864" i="11"/>
  <c r="Y1683" i="11"/>
  <c r="Y423" i="11"/>
  <c r="Y1217" i="11"/>
  <c r="Y1920" i="11"/>
  <c r="Y971" i="11"/>
  <c r="Y418" i="11"/>
  <c r="Y1013" i="11"/>
  <c r="Y414" i="11"/>
  <c r="Y1577" i="11"/>
  <c r="Y1090" i="11"/>
  <c r="Y1896" i="11"/>
  <c r="Y1346" i="11"/>
  <c r="Y841" i="11"/>
  <c r="Y879" i="11"/>
  <c r="Y1796" i="11"/>
  <c r="Y1708" i="11"/>
  <c r="Y396" i="11"/>
  <c r="Y878" i="11"/>
  <c r="Y1803" i="11"/>
  <c r="Y1781" i="11"/>
  <c r="Y383" i="11"/>
  <c r="Y376" i="11"/>
  <c r="Y370" i="11"/>
  <c r="Y366" i="11"/>
  <c r="Y1402" i="11"/>
  <c r="Y1599" i="11"/>
  <c r="Y358" i="11"/>
  <c r="Y1429" i="11"/>
  <c r="Y1218" i="11"/>
  <c r="Y1909" i="11"/>
  <c r="Y1588" i="11"/>
  <c r="Y1460" i="11"/>
  <c r="Y898" i="11"/>
  <c r="Y354" i="11"/>
  <c r="Y1275" i="11"/>
  <c r="Y856" i="11"/>
  <c r="Y1284" i="11"/>
  <c r="Y1442" i="11"/>
  <c r="Y639" i="11"/>
  <c r="Y2025" i="11"/>
  <c r="Y2020" i="11"/>
  <c r="Y1032" i="11"/>
  <c r="Y1438" i="11"/>
  <c r="Y783" i="11"/>
  <c r="Y2014" i="11"/>
  <c r="Y1563" i="11"/>
  <c r="Y346" i="11"/>
  <c r="Y636" i="11"/>
  <c r="Y344" i="11"/>
  <c r="Y1816" i="11"/>
  <c r="Y1500" i="11"/>
  <c r="Y1620" i="11"/>
  <c r="Y1039" i="11"/>
  <c r="Y339" i="11"/>
  <c r="Y1710" i="11"/>
  <c r="Y1818" i="11"/>
  <c r="Y331" i="11"/>
  <c r="Y978" i="11"/>
  <c r="Y1595" i="11"/>
  <c r="Y1339" i="11"/>
  <c r="Y1521" i="11"/>
  <c r="Y1650" i="11"/>
  <c r="Y1241" i="11"/>
  <c r="Y843" i="11"/>
  <c r="Y1056" i="11"/>
  <c r="Y87" i="11"/>
  <c r="Y1697" i="11"/>
  <c r="Y1788" i="11"/>
  <c r="Y1847" i="11"/>
  <c r="Y1372" i="11"/>
  <c r="Y1310" i="11"/>
  <c r="Y1144" i="11"/>
  <c r="Y1408" i="11"/>
  <c r="Y1172" i="11"/>
  <c r="Y1146" i="11"/>
  <c r="Y1833" i="11"/>
  <c r="Y1165" i="11"/>
  <c r="Y1290" i="11"/>
  <c r="Y643" i="11"/>
  <c r="Y884" i="11"/>
  <c r="Y1953" i="11"/>
  <c r="Y92" i="11"/>
  <c r="Y75" i="11"/>
  <c r="Y36" i="11"/>
  <c r="Y58" i="11"/>
  <c r="Y1731" i="11"/>
  <c r="Y1945" i="11"/>
  <c r="Y647" i="11"/>
  <c r="Y1258" i="11"/>
  <c r="Y1686" i="11"/>
  <c r="Y1970" i="11"/>
  <c r="Y109" i="11"/>
  <c r="Y682" i="11"/>
  <c r="Y628" i="11"/>
  <c r="Y1898" i="11"/>
  <c r="Y940" i="11"/>
  <c r="Y464" i="11"/>
  <c r="Y794" i="11"/>
  <c r="Y1378" i="11"/>
  <c r="Y1403" i="11"/>
  <c r="Y1525" i="11"/>
  <c r="Y818" i="11"/>
  <c r="Y1072" i="11"/>
  <c r="Y732" i="11"/>
  <c r="Y188" i="11"/>
  <c r="Y567" i="11"/>
  <c r="Y1933" i="11"/>
  <c r="Y457" i="11"/>
  <c r="Y1942" i="11"/>
  <c r="Y451" i="11"/>
  <c r="Y1397" i="11"/>
  <c r="Y1789" i="11"/>
  <c r="Y445" i="11"/>
  <c r="Y583" i="11"/>
  <c r="Y1922" i="11"/>
  <c r="Y1663" i="11"/>
  <c r="Y431" i="11"/>
  <c r="Y1312" i="11"/>
  <c r="Y1568" i="11"/>
  <c r="Y134" i="11"/>
  <c r="Y1155" i="11"/>
  <c r="Y1551" i="11"/>
  <c r="Y1488" i="11"/>
  <c r="Y421" i="11"/>
  <c r="Y1338" i="11"/>
  <c r="Y1382" i="11"/>
  <c r="Y1831" i="11"/>
  <c r="Y1273" i="11"/>
  <c r="Y1444" i="11"/>
  <c r="Y1256" i="11"/>
  <c r="Y1160" i="11"/>
  <c r="Y1695" i="11"/>
  <c r="Y1369" i="11"/>
  <c r="Y1946" i="11"/>
  <c r="Y404" i="11"/>
  <c r="Y401" i="11"/>
  <c r="Y397" i="11"/>
  <c r="Y1915" i="11"/>
  <c r="Y395" i="11"/>
  <c r="Y391" i="11"/>
  <c r="Y1983" i="11"/>
  <c r="Y1357" i="11"/>
  <c r="Y381" i="11"/>
  <c r="Y761" i="11"/>
  <c r="Y671" i="11"/>
  <c r="Y1583" i="11"/>
  <c r="Y1320" i="11"/>
  <c r="Y1689" i="11"/>
  <c r="Y923" i="11"/>
  <c r="Y1737" i="11"/>
  <c r="Y1606" i="11"/>
  <c r="Y844" i="11"/>
  <c r="Y1543" i="11"/>
  <c r="Y1513" i="11"/>
  <c r="Y104" i="11"/>
  <c r="Y1162" i="11"/>
  <c r="Y1718" i="11"/>
  <c r="Y754" i="11"/>
  <c r="Y1177" i="11"/>
  <c r="Y1179" i="11"/>
  <c r="Y1799" i="11"/>
  <c r="Y353" i="11"/>
  <c r="Y350" i="11"/>
  <c r="Y1640" i="11"/>
  <c r="Y1725" i="11"/>
  <c r="Y1519" i="11"/>
  <c r="Y347" i="11"/>
  <c r="Y838" i="11"/>
  <c r="Y556" i="11"/>
  <c r="Y345" i="11"/>
  <c r="Y2012" i="11"/>
  <c r="Y1428" i="11"/>
  <c r="Y1226" i="11"/>
  <c r="Y1351" i="11"/>
  <c r="Y853" i="11"/>
  <c r="Y337" i="11"/>
  <c r="Y334" i="11"/>
  <c r="Y332" i="11"/>
  <c r="Y329" i="11"/>
  <c r="Y1071" i="11"/>
  <c r="Y957" i="11"/>
  <c r="Y1480" i="11"/>
  <c r="Y1401" i="11"/>
  <c r="Y1768" i="11"/>
  <c r="Y1135" i="11"/>
  <c r="Y953" i="11"/>
  <c r="Y71" i="11"/>
  <c r="Y1766" i="11"/>
  <c r="Y554" i="11"/>
  <c r="Y1424" i="11"/>
  <c r="Y1294" i="11"/>
  <c r="Y143" i="11"/>
  <c r="Y1095" i="11"/>
  <c r="Y926" i="11"/>
  <c r="Y598" i="11"/>
  <c r="Y234" i="11"/>
  <c r="Y777" i="11"/>
  <c r="Y1791" i="11"/>
  <c r="Y1263" i="11"/>
  <c r="Y1463" i="11"/>
  <c r="Y1960" i="11"/>
  <c r="Y227" i="11"/>
  <c r="Y172" i="11"/>
  <c r="Y1532" i="11"/>
  <c r="Y1594" i="11"/>
  <c r="Y1875" i="11"/>
  <c r="Y1335" i="11"/>
  <c r="Y1282" i="11"/>
  <c r="Y1473" i="11"/>
  <c r="Y1811" i="11"/>
  <c r="Y125" i="11"/>
  <c r="Y1625" i="11"/>
  <c r="Y217" i="11"/>
  <c r="Y1921" i="11"/>
  <c r="Y20" i="11"/>
  <c r="Y1763" i="11"/>
  <c r="Y1924" i="11"/>
  <c r="Y1975" i="11"/>
  <c r="Y1964" i="11"/>
  <c r="Y320" i="11"/>
  <c r="Y315" i="11"/>
  <c r="Y312" i="11"/>
  <c r="Y1884" i="11"/>
  <c r="Y1272" i="11"/>
  <c r="Y22" i="11"/>
  <c r="Y1511" i="11"/>
  <c r="Y1882" i="11"/>
  <c r="Y798" i="11"/>
  <c r="Y708" i="11"/>
  <c r="Y703" i="11"/>
  <c r="Y903" i="11"/>
  <c r="Y69" i="11"/>
  <c r="Y881" i="11"/>
  <c r="Y42" i="11"/>
  <c r="Y44" i="11"/>
  <c r="Y112" i="11"/>
  <c r="Y180" i="11"/>
  <c r="Y1754" i="11"/>
  <c r="Y294" i="11"/>
  <c r="Y1366" i="11"/>
  <c r="Y1210" i="11"/>
  <c r="Y2010" i="11"/>
  <c r="Y995" i="11"/>
  <c r="Y6" i="11"/>
  <c r="Y839" i="11"/>
  <c r="Y114" i="11"/>
  <c r="Y53" i="11"/>
  <c r="Y1244" i="11"/>
  <c r="Y283" i="11"/>
  <c r="Y94" i="11"/>
  <c r="Y72" i="11"/>
  <c r="Y1813" i="11"/>
  <c r="Y1779" i="11"/>
  <c r="Y2007" i="11"/>
  <c r="Y1293" i="11"/>
  <c r="Y1188" i="11"/>
  <c r="Y1812" i="11"/>
  <c r="Y1126" i="11"/>
  <c r="Y928" i="11"/>
  <c r="Y271" i="11"/>
  <c r="Y268" i="11"/>
  <c r="Y265" i="11"/>
  <c r="Y1026" i="11"/>
  <c r="Y1454" i="11"/>
  <c r="Y1214" i="11"/>
  <c r="Y258" i="11"/>
  <c r="Y1316" i="11"/>
  <c r="Y148" i="11"/>
  <c r="Y1356" i="11"/>
  <c r="Y668" i="11"/>
  <c r="Y1790" i="11"/>
  <c r="Y245" i="11"/>
  <c r="Y1958" i="11"/>
  <c r="Y1164" i="11"/>
  <c r="Y1617" i="11"/>
  <c r="Y1929" i="11"/>
  <c r="Y1712" i="11"/>
  <c r="Y1820" i="11"/>
  <c r="Y1864" i="11"/>
  <c r="Y233" i="11"/>
  <c r="Y1777" i="11"/>
  <c r="Y1739" i="11"/>
  <c r="Y958" i="11"/>
  <c r="Y1336" i="11"/>
  <c r="Y1125" i="11"/>
  <c r="Y173" i="11"/>
  <c r="Y1400" i="11"/>
  <c r="Y1706" i="11"/>
  <c r="Y1745" i="11"/>
  <c r="Y1100" i="11"/>
  <c r="Y223" i="11"/>
  <c r="Y1361" i="11"/>
  <c r="Y1201" i="11"/>
  <c r="Y1938" i="11"/>
  <c r="Y89" i="11"/>
  <c r="Y1082" i="11"/>
  <c r="Y1998" i="11"/>
  <c r="Y1928" i="11"/>
  <c r="Y905" i="11"/>
  <c r="Y739" i="11"/>
  <c r="Y576" i="11"/>
  <c r="Y1029" i="11"/>
  <c r="Y1897" i="11"/>
  <c r="Y1060" i="11"/>
  <c r="Y717" i="11"/>
  <c r="Y1592" i="11"/>
  <c r="Y1890" i="11"/>
  <c r="Y1051" i="11"/>
  <c r="Y1601" i="11"/>
  <c r="Y1907" i="11"/>
  <c r="Y1358" i="11"/>
  <c r="Y1748" i="11"/>
  <c r="Y1094" i="11"/>
  <c r="Y1266" i="11"/>
  <c r="Y580" i="11"/>
  <c r="Y305" i="11"/>
  <c r="Y592" i="11"/>
  <c r="Y579" i="11"/>
  <c r="Y653" i="11"/>
  <c r="Y1647" i="11"/>
  <c r="Y299" i="11"/>
  <c r="Y34" i="11"/>
  <c r="Y1830" i="11"/>
  <c r="Y1977" i="11"/>
  <c r="Y1597" i="11"/>
  <c r="Y1578" i="11"/>
  <c r="Y290" i="11"/>
  <c r="Y727" i="11"/>
  <c r="Y768" i="11"/>
  <c r="Y49" i="11"/>
  <c r="Y1673" i="11"/>
  <c r="Y1079" i="11"/>
  <c r="Y1504" i="11"/>
  <c r="Y1828" i="11"/>
  <c r="Y1696" i="11"/>
  <c r="Y1297" i="11"/>
  <c r="Y1329" i="11"/>
  <c r="Y870" i="11"/>
  <c r="Y1849" i="11"/>
  <c r="Y2006" i="11"/>
  <c r="Y1385" i="11"/>
  <c r="Y275" i="11"/>
  <c r="Y1111" i="11"/>
  <c r="Y1895" i="11"/>
  <c r="Y858" i="11"/>
  <c r="Y1934" i="11"/>
  <c r="Y177" i="11"/>
  <c r="Y263" i="11"/>
  <c r="Y1881" i="11"/>
  <c r="Y1879" i="11"/>
  <c r="Y1376" i="11"/>
  <c r="Y256" i="11"/>
  <c r="Y1771" i="11"/>
  <c r="Y1857" i="11"/>
  <c r="Y251" i="11"/>
  <c r="Y248" i="11"/>
  <c r="Y1157" i="11"/>
  <c r="Y1782" i="11"/>
  <c r="Y242" i="11"/>
  <c r="Y124" i="11"/>
  <c r="Y902" i="11"/>
  <c r="Y1325" i="11"/>
  <c r="Y239" i="11"/>
  <c r="Y29" i="11"/>
  <c r="Y1867" i="11"/>
  <c r="Y232" i="11"/>
  <c r="Y1396" i="11"/>
  <c r="Y1222" i="11"/>
  <c r="Y1652" i="11"/>
  <c r="Y1720" i="11"/>
  <c r="Y1654" i="11"/>
  <c r="Y1967" i="11"/>
  <c r="Y97" i="11"/>
  <c r="Y1658" i="11"/>
  <c r="Y224" i="11"/>
  <c r="Y743" i="11"/>
  <c r="Y785" i="11"/>
  <c r="Y145" i="11"/>
  <c r="Y852" i="11"/>
  <c r="Y220" i="11"/>
  <c r="Y771" i="11"/>
  <c r="Y1099" i="11"/>
  <c r="Y80" i="11"/>
  <c r="Y710" i="11"/>
  <c r="Y883" i="11"/>
  <c r="S521" i="5"/>
  <c r="U870" i="5" l="1"/>
  <c r="U999" i="5"/>
  <c r="U492" i="5"/>
  <c r="U49" i="5"/>
  <c r="U1065" i="5"/>
  <c r="U815" i="5"/>
  <c r="U794" i="5"/>
  <c r="U735" i="5"/>
  <c r="U804" i="5"/>
  <c r="U97" i="5"/>
  <c r="U819" i="5"/>
  <c r="U825" i="5"/>
  <c r="U846" i="5"/>
  <c r="U674" i="5"/>
  <c r="U1086" i="5"/>
  <c r="U195" i="5"/>
  <c r="U22" i="5"/>
  <c r="U390" i="5"/>
  <c r="U192" i="5"/>
  <c r="U485" i="5"/>
  <c r="U419" i="5"/>
  <c r="U74" i="5"/>
  <c r="U184" i="5"/>
  <c r="U330" i="5"/>
  <c r="U158" i="5"/>
  <c r="U750" i="5"/>
  <c r="U1032" i="5"/>
  <c r="U373" i="5"/>
  <c r="U188" i="5"/>
  <c r="U228" i="5"/>
  <c r="U88" i="5"/>
  <c r="U961" i="5"/>
  <c r="U312" i="5"/>
  <c r="U1110" i="5"/>
  <c r="U176" i="5"/>
  <c r="U524" i="5"/>
  <c r="U518" i="5"/>
  <c r="U51" i="5"/>
  <c r="U479" i="5"/>
  <c r="U13" i="5"/>
  <c r="U252" i="5"/>
  <c r="U868" i="5"/>
  <c r="U790" i="5"/>
  <c r="U1011" i="5"/>
  <c r="U1046" i="5"/>
  <c r="U331" i="5"/>
  <c r="U144" i="5"/>
  <c r="U791" i="5"/>
  <c r="U311" i="5"/>
  <c r="U448" i="5"/>
  <c r="U1001" i="5"/>
  <c r="U1077" i="5"/>
  <c r="U1143" i="5"/>
  <c r="U680" i="5"/>
  <c r="U231" i="5"/>
  <c r="U395" i="5"/>
  <c r="U783" i="5"/>
  <c r="U487" i="5"/>
  <c r="U593" i="5"/>
  <c r="U744" i="5"/>
  <c r="U939" i="5"/>
  <c r="U367" i="5"/>
  <c r="U451" i="5"/>
  <c r="U392" i="5"/>
  <c r="U636" i="5"/>
  <c r="U496" i="5"/>
  <c r="U293" i="5"/>
  <c r="U698" i="5"/>
  <c r="U503" i="5"/>
  <c r="U757" i="5"/>
  <c r="U304" i="5"/>
  <c r="U749" i="5"/>
  <c r="U947" i="5"/>
  <c r="U474" i="5"/>
  <c r="U816" i="5"/>
  <c r="U133" i="5"/>
  <c r="U763" i="5"/>
  <c r="U78" i="5"/>
  <c r="U571" i="5"/>
  <c r="U86" i="5"/>
  <c r="U890" i="5"/>
  <c r="U386" i="5"/>
  <c r="U880" i="5"/>
  <c r="U772" i="5"/>
  <c r="U858" i="5"/>
  <c r="U305" i="5"/>
  <c r="U963" i="5"/>
  <c r="U163" i="5"/>
  <c r="U504" i="5"/>
  <c r="U488" i="5"/>
  <c r="U995" i="5"/>
  <c r="U859" i="5"/>
  <c r="U666" i="5"/>
  <c r="U99" i="5"/>
  <c r="U968" i="5"/>
  <c r="U270" i="5"/>
  <c r="U754" i="5"/>
  <c r="U58" i="5"/>
  <c r="U807" i="5"/>
  <c r="U509" i="5"/>
  <c r="U258" i="5"/>
  <c r="U1093" i="5"/>
  <c r="U1007" i="5"/>
  <c r="U462" i="5"/>
  <c r="U742" i="5"/>
  <c r="U715" i="5"/>
  <c r="U620" i="5"/>
  <c r="U796" i="5"/>
  <c r="U605" i="5"/>
  <c r="U710" i="5"/>
  <c r="U166" i="5"/>
  <c r="U205" i="5"/>
  <c r="U847" i="5"/>
  <c r="U453" i="5"/>
  <c r="U156" i="5"/>
  <c r="U137" i="5"/>
  <c r="U351" i="5"/>
  <c r="U96" i="5"/>
  <c r="U282" i="5"/>
  <c r="U526" i="5"/>
  <c r="U180" i="5"/>
  <c r="U669" i="5"/>
  <c r="U435" i="5"/>
  <c r="U39" i="5"/>
  <c r="U1004" i="5"/>
  <c r="U801" i="5"/>
  <c r="U582" i="5"/>
  <c r="U539" i="5"/>
  <c r="U1126" i="5"/>
  <c r="U34" i="5"/>
  <c r="U42" i="5"/>
  <c r="U55" i="5"/>
  <c r="U60" i="5"/>
  <c r="U795" i="5"/>
  <c r="U797" i="5"/>
  <c r="U958" i="5"/>
  <c r="U970" i="5"/>
  <c r="U235" i="5"/>
  <c r="U765" i="5"/>
  <c r="U562" i="5"/>
  <c r="U943" i="5"/>
  <c r="U1013" i="5"/>
  <c r="U365" i="5"/>
  <c r="U780" i="5"/>
  <c r="U1075" i="5"/>
  <c r="U155" i="5"/>
  <c r="U147" i="5"/>
  <c r="U91" i="5"/>
  <c r="U775" i="5"/>
  <c r="U978" i="5"/>
  <c r="U1120" i="5"/>
  <c r="U936" i="5"/>
  <c r="U23" i="5"/>
  <c r="U809" i="5"/>
  <c r="U109" i="5"/>
  <c r="U353" i="5"/>
  <c r="U875" i="5"/>
  <c r="U104" i="5"/>
  <c r="U1002" i="5"/>
  <c r="U1091" i="5"/>
  <c r="U271" i="5"/>
  <c r="U626" i="5"/>
  <c r="U758" i="5"/>
  <c r="U920" i="5"/>
  <c r="U411" i="5"/>
  <c r="U249" i="5"/>
  <c r="U246" i="5"/>
  <c r="U225" i="5"/>
  <c r="U623" i="5"/>
  <c r="U383" i="5"/>
  <c r="U250" i="5"/>
  <c r="U416" i="5"/>
  <c r="U468" i="5"/>
  <c r="U688" i="5"/>
  <c r="U326" i="5"/>
  <c r="U862" i="5"/>
  <c r="U160" i="5"/>
  <c r="U545" i="5"/>
  <c r="U872" i="5"/>
  <c r="U747" i="5"/>
  <c r="U140" i="5"/>
  <c r="U1121" i="5"/>
  <c r="U863" i="5"/>
  <c r="U20" i="5"/>
  <c r="U138" i="5"/>
  <c r="U279" i="5"/>
  <c r="U737" i="5"/>
  <c r="U788" i="5"/>
  <c r="U728" i="5"/>
  <c r="U830" i="5"/>
  <c r="U90" i="5"/>
  <c r="U643" i="5"/>
  <c r="U433" i="5"/>
  <c r="U793" i="5"/>
  <c r="U110" i="5"/>
  <c r="U44" i="5"/>
  <c r="U597" i="5"/>
  <c r="U948" i="5"/>
  <c r="U101" i="5"/>
  <c r="U149" i="5"/>
  <c r="U745" i="5"/>
  <c r="U957" i="5"/>
  <c r="U635" i="5"/>
  <c r="U341" i="5"/>
  <c r="U568" i="5"/>
  <c r="U1027" i="5"/>
  <c r="U533" i="5"/>
  <c r="U916" i="5"/>
  <c r="U1066" i="5"/>
  <c r="U407" i="5"/>
  <c r="U349" i="5"/>
  <c r="U342" i="5"/>
  <c r="U111" i="5"/>
  <c r="U412" i="5"/>
  <c r="U377" i="5"/>
  <c r="U755" i="5"/>
  <c r="U595" i="5"/>
  <c r="U854" i="5"/>
  <c r="U381" i="5"/>
  <c r="U324" i="5"/>
  <c r="U1084" i="5"/>
  <c r="U833" i="5"/>
  <c r="U973" i="5"/>
  <c r="U334" i="5"/>
  <c r="U1031" i="5"/>
  <c r="U1116" i="5"/>
  <c r="U1025" i="5"/>
  <c r="U531" i="5"/>
  <c r="U112" i="5"/>
  <c r="U1092" i="5"/>
  <c r="U201" i="5"/>
  <c r="U361" i="5"/>
  <c r="U885" i="5"/>
  <c r="U1154" i="5"/>
  <c r="U782" i="5"/>
  <c r="U427" i="5"/>
  <c r="U1087" i="5"/>
  <c r="U883" i="5"/>
  <c r="U578" i="5"/>
  <c r="U596" i="5"/>
  <c r="U368" i="5"/>
  <c r="U1146" i="5"/>
  <c r="U792" i="5"/>
  <c r="U379" i="5"/>
  <c r="U135" i="5"/>
  <c r="U630" i="5"/>
  <c r="U301" i="5"/>
  <c r="U552" i="5"/>
  <c r="U299" i="5"/>
  <c r="U1096" i="5"/>
  <c r="U808" i="5"/>
  <c r="U432" i="5"/>
  <c r="U565" i="5"/>
  <c r="U490" i="5"/>
  <c r="U152" i="5"/>
  <c r="U638" i="5"/>
  <c r="U352" i="5"/>
  <c r="U803" i="5"/>
  <c r="U731" i="5"/>
  <c r="U940" i="5"/>
  <c r="U619" i="5"/>
  <c r="U1108" i="5"/>
  <c r="U1016" i="5"/>
  <c r="U591" i="5"/>
  <c r="U46" i="5"/>
  <c r="U21" i="5"/>
  <c r="U1040" i="5"/>
  <c r="U1014" i="5"/>
  <c r="U954" i="5"/>
  <c r="U1151" i="5"/>
  <c r="U944" i="5"/>
  <c r="U1052" i="5"/>
  <c r="U743" i="5"/>
  <c r="U827" i="5"/>
  <c r="U175" i="5"/>
  <c r="U857" i="5"/>
  <c r="U575" i="5"/>
  <c r="U960" i="5"/>
  <c r="U481" i="5"/>
  <c r="U679" i="5"/>
  <c r="U202" i="5"/>
  <c r="U67" i="5"/>
  <c r="U380" i="5"/>
  <c r="U1115" i="5"/>
  <c r="U320" i="5"/>
  <c r="U641" i="5"/>
  <c r="U733" i="5"/>
  <c r="U321" i="5"/>
  <c r="U169" i="5"/>
  <c r="U811" i="5"/>
  <c r="U821" i="5"/>
  <c r="U454" i="5"/>
  <c r="U234" i="5"/>
  <c r="U892" i="5"/>
  <c r="U741" i="5"/>
  <c r="U500" i="5"/>
  <c r="U906" i="5"/>
  <c r="U528" i="5"/>
  <c r="U430" i="5"/>
  <c r="U820" i="5"/>
  <c r="U62" i="5"/>
  <c r="U243" i="5"/>
  <c r="U18" i="5"/>
  <c r="U599" i="5"/>
  <c r="U567" i="5"/>
  <c r="U344" i="5"/>
  <c r="U856" i="5"/>
  <c r="U230" i="5"/>
  <c r="U237" i="5"/>
  <c r="U700" i="5"/>
  <c r="U650" i="5"/>
  <c r="U332" i="5"/>
  <c r="U217" i="5"/>
  <c r="U523" i="5"/>
  <c r="U14" i="5"/>
  <c r="U1047" i="5"/>
  <c r="U837" i="5"/>
  <c r="U642" i="5"/>
  <c r="U1059" i="5"/>
  <c r="U162" i="5"/>
  <c r="U1072" i="5"/>
  <c r="U470" i="5"/>
  <c r="U878" i="5"/>
  <c r="U699" i="5"/>
  <c r="U946" i="5"/>
  <c r="U976" i="5"/>
  <c r="U554" i="5"/>
  <c r="U516" i="5"/>
  <c r="U1130" i="5"/>
  <c r="U917" i="5"/>
  <c r="U1112" i="5"/>
  <c r="U27" i="5"/>
  <c r="U752" i="5"/>
  <c r="U718" i="5"/>
  <c r="U864" i="5"/>
  <c r="U417" i="5"/>
  <c r="U682" i="5"/>
  <c r="U1147" i="5"/>
  <c r="U193" i="5"/>
  <c r="U551" i="5"/>
  <c r="U207" i="5"/>
  <c r="U535" i="5"/>
  <c r="U85" i="5"/>
  <c r="U850" i="5"/>
  <c r="U646" i="5"/>
  <c r="U425" i="5"/>
  <c r="U654" i="5"/>
  <c r="U918" i="5"/>
  <c r="U283" i="5"/>
  <c r="U639" i="5"/>
  <c r="U895" i="5"/>
  <c r="U823" i="5"/>
  <c r="U826" i="5"/>
  <c r="U873" i="5"/>
  <c r="U254" i="5"/>
  <c r="U403" i="5"/>
  <c r="U975" i="5"/>
  <c r="U337" i="5"/>
  <c r="U81" i="5"/>
  <c r="U717" i="5"/>
  <c r="U611" i="5"/>
  <c r="U1061" i="5"/>
  <c r="U401" i="5"/>
  <c r="U278" i="5"/>
  <c r="U606" i="5"/>
  <c r="U658" i="5"/>
  <c r="U800" i="5"/>
  <c r="U645" i="5"/>
  <c r="U440" i="5"/>
  <c r="U26" i="5"/>
  <c r="U498" i="5"/>
  <c r="U901" i="5"/>
  <c r="U347" i="5"/>
  <c r="U477" i="5"/>
  <c r="U1104" i="5"/>
  <c r="U637" i="5"/>
  <c r="U1083" i="5"/>
  <c r="U532" i="5"/>
  <c r="U56" i="5"/>
  <c r="U1158" i="5"/>
  <c r="U668" i="5"/>
  <c r="U886" i="5"/>
  <c r="U739" i="5"/>
  <c r="U263" i="5"/>
  <c r="U94" i="5"/>
  <c r="U319" i="5"/>
  <c r="U502" i="5"/>
  <c r="U35" i="5"/>
  <c r="U844" i="5"/>
  <c r="U446" i="5"/>
  <c r="U143" i="5"/>
  <c r="U1000" i="5"/>
  <c r="U1063" i="5"/>
  <c r="U530" i="5"/>
  <c r="U475" i="5"/>
  <c r="U652" i="5"/>
  <c r="U1049" i="5"/>
  <c r="U1064" i="5"/>
  <c r="U519" i="5"/>
  <c r="U702" i="5"/>
  <c r="U11" i="5"/>
  <c r="U391" i="5"/>
  <c r="U555" i="5"/>
  <c r="U323" i="5"/>
  <c r="U610" i="5"/>
  <c r="U866" i="5"/>
  <c r="U408" i="5"/>
  <c r="U267" i="5"/>
  <c r="U232" i="5"/>
  <c r="U359" i="5"/>
  <c r="U413" i="5"/>
  <c r="U318" i="5"/>
  <c r="U517" i="5"/>
  <c r="U612" i="5"/>
  <c r="U751" i="5"/>
  <c r="U647" i="5"/>
  <c r="U651" i="5"/>
  <c r="U952" i="5"/>
  <c r="U1102" i="5"/>
  <c r="U586" i="5"/>
  <c r="U472" i="5"/>
  <c r="U1152" i="5"/>
  <c r="U295" i="5"/>
  <c r="U714" i="5"/>
  <c r="U170" i="5"/>
  <c r="U214" i="5"/>
  <c r="U1139" i="5"/>
  <c r="U439" i="5"/>
  <c r="U724" i="5"/>
  <c r="U842" i="5"/>
  <c r="U806" i="5"/>
  <c r="U108" i="5"/>
  <c r="U1058" i="5"/>
  <c r="U322" i="5"/>
  <c r="U350" i="5"/>
  <c r="U584" i="5"/>
  <c r="U686" i="5"/>
  <c r="U787" i="5"/>
  <c r="U1074" i="5"/>
  <c r="U559" i="5"/>
  <c r="U442" i="5"/>
  <c r="U929" i="5"/>
  <c r="U265" i="5"/>
  <c r="U1050" i="5"/>
  <c r="U1109" i="5"/>
  <c r="U208" i="5"/>
  <c r="U914" i="5"/>
  <c r="U275" i="5"/>
  <c r="U1142" i="5"/>
  <c r="U907" i="5"/>
  <c r="U313" i="5"/>
  <c r="U174" i="5"/>
  <c r="U285" i="5"/>
  <c r="U182" i="5"/>
  <c r="U1106" i="5"/>
  <c r="U511" i="5"/>
  <c r="U423" i="5"/>
  <c r="U17" i="5"/>
  <c r="U1129" i="5"/>
  <c r="U725" i="5"/>
  <c r="U269" i="5"/>
  <c r="U1155" i="5"/>
  <c r="U173" i="5"/>
  <c r="U893" i="5"/>
  <c r="U903" i="5"/>
  <c r="U618" i="5"/>
  <c r="U614" i="5"/>
  <c r="U769" i="5"/>
  <c r="U348" i="5"/>
  <c r="U764" i="5"/>
  <c r="U1132" i="5"/>
  <c r="U607" i="5"/>
  <c r="U798" i="5"/>
  <c r="U1057" i="5"/>
  <c r="U536" i="5"/>
  <c r="U720" i="5"/>
  <c r="U967" i="5"/>
  <c r="U1135" i="5"/>
  <c r="U542" i="5"/>
  <c r="U909" i="5"/>
  <c r="U456" i="5"/>
  <c r="U678" i="5"/>
  <c r="U839" i="5"/>
  <c r="U522" i="5"/>
  <c r="U993" i="5"/>
  <c r="U229" i="5"/>
  <c r="U72" i="5"/>
  <c r="U241" i="5"/>
  <c r="U662" i="5"/>
  <c r="U691" i="5"/>
  <c r="U828" i="5"/>
  <c r="U59" i="5"/>
  <c r="U923" i="5"/>
  <c r="U1100" i="5"/>
  <c r="U1054" i="5"/>
  <c r="U343" i="5"/>
  <c r="U616" i="5"/>
  <c r="U1127" i="5"/>
  <c r="U1156" i="5"/>
  <c r="U681" i="5"/>
  <c r="U1045" i="5"/>
  <c r="U461" i="5"/>
  <c r="U814" i="5"/>
  <c r="U1069" i="5"/>
  <c r="U703" i="5"/>
  <c r="U167" i="5"/>
  <c r="U634" i="5"/>
  <c r="U372" i="5"/>
  <c r="U585" i="5"/>
  <c r="U378" i="5"/>
  <c r="U159" i="5"/>
  <c r="U145" i="5"/>
  <c r="U346" i="5"/>
  <c r="U629" i="5"/>
  <c r="U362" i="5"/>
  <c r="U869" i="5"/>
  <c r="U297" i="5"/>
  <c r="U233" i="5"/>
  <c r="U937" i="5"/>
  <c r="U557" i="5"/>
  <c r="U761" i="5"/>
  <c r="U153" i="5"/>
  <c r="U43" i="5"/>
  <c r="U768" i="5"/>
  <c r="U77" i="5"/>
  <c r="U274" i="5"/>
  <c r="U452" i="5"/>
  <c r="U919" i="5"/>
  <c r="U1067" i="5"/>
  <c r="U560" i="5"/>
  <c r="U513" i="5"/>
  <c r="U253" i="5"/>
  <c r="U734" i="5"/>
  <c r="U248" i="5"/>
  <c r="U594" i="5"/>
  <c r="U953" i="5"/>
  <c r="U325" i="5"/>
  <c r="U482" i="5"/>
  <c r="U36" i="5"/>
  <c r="U165" i="5"/>
  <c r="U107" i="5"/>
  <c r="U971" i="5"/>
  <c r="U670" i="5"/>
  <c r="U204" i="5"/>
  <c r="U489" i="5"/>
  <c r="U1043" i="5"/>
  <c r="U298" i="5"/>
  <c r="U316" i="5"/>
  <c r="U61" i="5"/>
  <c r="U100" i="5"/>
  <c r="U561" i="5"/>
  <c r="U1085" i="5"/>
  <c r="U428" i="5"/>
  <c r="U897" i="5"/>
  <c r="U989" i="5"/>
  <c r="U218" i="5"/>
  <c r="U812" i="5"/>
  <c r="U240" i="5"/>
  <c r="U467" i="5"/>
  <c r="U183" i="5"/>
  <c r="U114" i="5"/>
  <c r="U115" i="5"/>
  <c r="U116" i="5"/>
  <c r="U389" i="5"/>
  <c r="U399" i="5"/>
  <c r="U102" i="5"/>
  <c r="U587" i="5"/>
  <c r="U1034" i="5"/>
  <c r="U424" i="5"/>
  <c r="U950" i="5"/>
  <c r="U987" i="5"/>
  <c r="U16" i="5"/>
  <c r="U409" i="5"/>
  <c r="U463" i="5"/>
  <c r="U840" i="5"/>
  <c r="U338" i="5"/>
  <c r="U813" i="5"/>
  <c r="U785" i="5"/>
  <c r="U564" i="5"/>
  <c r="U141" i="5"/>
  <c r="U154" i="5"/>
  <c r="U1012" i="5"/>
  <c r="U882" i="5"/>
  <c r="U369" i="5"/>
  <c r="U781" i="5"/>
  <c r="U286" i="5"/>
  <c r="U73" i="5"/>
  <c r="U1149" i="5"/>
  <c r="U434" i="5"/>
  <c r="U314" i="5"/>
  <c r="U178" i="5"/>
  <c r="U82" i="5"/>
  <c r="U894" i="5"/>
  <c r="U685" i="5"/>
  <c r="U799" i="5"/>
  <c r="U550" i="5"/>
  <c r="U640" i="5"/>
  <c r="U431" i="5"/>
  <c r="U1103" i="5"/>
  <c r="U622" i="5"/>
  <c r="U655" i="5"/>
  <c r="U494" i="5"/>
  <c r="U273" i="5"/>
  <c r="U284" i="5"/>
  <c r="U309" i="5"/>
  <c r="U1071" i="5"/>
  <c r="U835" i="5"/>
  <c r="U227" i="5"/>
  <c r="U1053" i="5"/>
  <c r="U29" i="5"/>
  <c r="U382" i="5"/>
  <c r="U538" i="5"/>
  <c r="U1140" i="5"/>
  <c r="U588" i="5"/>
  <c r="U287" i="5"/>
  <c r="U719" i="5"/>
  <c r="U280" i="5"/>
  <c r="U1160" i="5"/>
  <c r="U117" i="5"/>
  <c r="U994" i="5"/>
  <c r="U969" i="5"/>
  <c r="U118" i="5"/>
  <c r="U1107" i="5"/>
  <c r="U1137" i="5"/>
  <c r="U1122" i="5"/>
  <c r="U445" i="5"/>
  <c r="U222" i="5"/>
  <c r="U261" i="5"/>
  <c r="U576" i="5"/>
  <c r="U375" i="5"/>
  <c r="U1044" i="5"/>
  <c r="U1039" i="5"/>
  <c r="U905" i="5"/>
  <c r="U543" i="5"/>
  <c r="U1008" i="5"/>
  <c r="U996" i="5"/>
  <c r="U290" i="5"/>
  <c r="U54" i="5"/>
  <c r="U457" i="5"/>
  <c r="U181" i="5"/>
  <c r="U692" i="5"/>
  <c r="U671" i="5"/>
  <c r="U713" i="5"/>
  <c r="U508" i="5"/>
  <c r="U922" i="5"/>
  <c r="U221" i="5"/>
  <c r="U1021" i="5"/>
  <c r="U773" i="5"/>
  <c r="U851" i="5"/>
  <c r="U70" i="5"/>
  <c r="U577" i="5"/>
  <c r="U874" i="5"/>
  <c r="U289" i="5"/>
  <c r="U134" i="5"/>
  <c r="U861" i="5"/>
  <c r="U832" i="5"/>
  <c r="U164" i="5"/>
  <c r="U712" i="5"/>
  <c r="U84" i="5"/>
  <c r="U1056" i="5"/>
  <c r="U370" i="5"/>
  <c r="U41" i="5"/>
  <c r="U853" i="5"/>
  <c r="U711" i="5"/>
  <c r="U684" i="5"/>
  <c r="U824" i="5"/>
  <c r="U664" i="5"/>
  <c r="U247" i="5"/>
  <c r="U951" i="5"/>
  <c r="U1124" i="5"/>
  <c r="U831" i="5"/>
  <c r="U706" i="5"/>
  <c r="U915" i="5"/>
  <c r="U1015" i="5"/>
  <c r="U236" i="5"/>
  <c r="U696" i="5"/>
  <c r="U592" i="5"/>
  <c r="U179" i="5"/>
  <c r="U198" i="5"/>
  <c r="U87" i="5"/>
  <c r="U132" i="5"/>
  <c r="U709" i="5"/>
  <c r="U891" i="5"/>
  <c r="U580" i="5"/>
  <c r="U69" i="5"/>
  <c r="U151" i="5"/>
  <c r="U464" i="5"/>
  <c r="U139" i="5"/>
  <c r="U590" i="5"/>
  <c r="U746" i="5"/>
  <c r="U5" i="5"/>
  <c r="U822" i="5"/>
  <c r="U384" i="5"/>
  <c r="U704" i="5"/>
  <c r="U394" i="5"/>
  <c r="U53" i="5"/>
  <c r="U1081" i="5"/>
  <c r="U786" i="5"/>
  <c r="U484" i="5"/>
  <c r="U40" i="5"/>
  <c r="U1125" i="5"/>
  <c r="U185" i="5"/>
  <c r="U665" i="5"/>
  <c r="U9" i="5"/>
  <c r="U904" i="5"/>
  <c r="U834" i="5"/>
  <c r="U779" i="5"/>
  <c r="U356" i="5"/>
  <c r="U1038" i="5"/>
  <c r="U778" i="5"/>
  <c r="U845" i="5"/>
  <c r="U848" i="5"/>
  <c r="U600" i="5"/>
  <c r="U556" i="5"/>
  <c r="U660" i="5"/>
  <c r="U1068" i="5"/>
  <c r="U716" i="5"/>
  <c r="U219" i="5"/>
  <c r="U148" i="5"/>
  <c r="U444" i="5"/>
  <c r="U191" i="5"/>
  <c r="U76" i="5"/>
  <c r="U357" i="5"/>
  <c r="U136" i="5"/>
  <c r="U899" i="5"/>
  <c r="U50" i="5"/>
  <c r="U402" i="5"/>
  <c r="U980" i="5"/>
  <c r="U387" i="5"/>
  <c r="U729" i="5"/>
  <c r="U213" i="5"/>
  <c r="U215" i="5"/>
  <c r="U889" i="5"/>
  <c r="U1033" i="5"/>
  <c r="U938" i="5"/>
  <c r="U66" i="5"/>
  <c r="U31" i="5"/>
  <c r="U224" i="5"/>
  <c r="U1010" i="5"/>
  <c r="U541" i="5"/>
  <c r="U4" i="5"/>
  <c r="U1022" i="5"/>
  <c r="U276" i="5"/>
  <c r="U209" i="5"/>
  <c r="U902" i="5"/>
  <c r="U760" i="5"/>
  <c r="U930" i="5"/>
  <c r="U506" i="5"/>
  <c r="U1150" i="5"/>
  <c r="U10" i="5"/>
  <c r="U460" i="5"/>
  <c r="U63" i="5"/>
  <c r="U194" i="5"/>
  <c r="U659" i="5"/>
  <c r="U1095" i="5"/>
  <c r="U291" i="5"/>
  <c r="U613" i="5"/>
  <c r="U473" i="5"/>
  <c r="U491" i="5"/>
  <c r="U421" i="5"/>
  <c r="U589" i="5"/>
  <c r="U355" i="5"/>
  <c r="U251" i="5"/>
  <c r="U189" i="5"/>
  <c r="U38" i="5"/>
  <c r="U771" i="5"/>
  <c r="U296" i="5"/>
  <c r="U572" i="5"/>
  <c r="U465" i="5"/>
  <c r="U495" i="5"/>
  <c r="U986" i="5"/>
  <c r="U415" i="5"/>
  <c r="U150" i="5"/>
  <c r="U829" i="5"/>
  <c r="U913" i="5"/>
  <c r="U676" i="5"/>
  <c r="U945" i="5"/>
  <c r="U900" i="5"/>
  <c r="U984" i="5"/>
  <c r="U879" i="5"/>
  <c r="U458" i="5"/>
  <c r="U308" i="5"/>
  <c r="U1098" i="5"/>
  <c r="U1020" i="5"/>
  <c r="U525" i="5"/>
  <c r="U942" i="5"/>
  <c r="U443" i="5"/>
  <c r="U512" i="5"/>
  <c r="U1060" i="5"/>
  <c r="U71" i="5"/>
  <c r="U649" i="5"/>
  <c r="U306" i="5"/>
  <c r="U79" i="5"/>
  <c r="U992" i="5"/>
  <c r="U690" i="5"/>
  <c r="U876" i="5"/>
  <c r="U288" i="5"/>
  <c r="U553" i="5"/>
  <c r="U1097" i="5"/>
  <c r="U759" i="5"/>
  <c r="U730" i="5"/>
  <c r="U1141" i="5"/>
  <c r="U653" i="5"/>
  <c r="U570" i="5"/>
  <c r="U776" i="5"/>
  <c r="U400" i="5"/>
  <c r="U294" i="5"/>
  <c r="U171" i="5"/>
  <c r="U881" i="5"/>
  <c r="U1070" i="5"/>
  <c r="U8" i="5"/>
  <c r="U501" i="5"/>
  <c r="U598" i="5"/>
  <c r="U604" i="5"/>
  <c r="U1023" i="5"/>
  <c r="U672" i="5"/>
  <c r="U977" i="5"/>
  <c r="U1101" i="5"/>
  <c r="U177" i="5"/>
  <c r="U852" i="5"/>
  <c r="U573" i="5"/>
  <c r="U406" i="5"/>
  <c r="U1144" i="5"/>
  <c r="U997" i="5"/>
  <c r="U1024" i="5"/>
  <c r="U628" i="5"/>
  <c r="U520" i="5"/>
  <c r="U272" i="5"/>
  <c r="U633" i="5"/>
  <c r="U836" i="5"/>
  <c r="U849" i="5"/>
  <c r="U924" i="5"/>
  <c r="U410" i="5"/>
  <c r="U119" i="5"/>
  <c r="U120" i="5"/>
  <c r="U340" i="5"/>
  <c r="U466" i="5"/>
  <c r="U1048" i="5"/>
  <c r="U697" i="5"/>
  <c r="U932" i="5"/>
  <c r="U210" i="5"/>
  <c r="U239" i="5"/>
  <c r="U7" i="5"/>
  <c r="U12" i="5"/>
  <c r="U867" i="5"/>
  <c r="U1041" i="5"/>
  <c r="U1003" i="5"/>
  <c r="U1051" i="5"/>
  <c r="U1019" i="5"/>
  <c r="U220" i="5"/>
  <c r="U187" i="5"/>
  <c r="U1099" i="5"/>
  <c r="U277" i="5"/>
  <c r="U426" i="5"/>
  <c r="U172" i="5"/>
  <c r="U661" i="5"/>
  <c r="U1157" i="5"/>
  <c r="U478" i="5"/>
  <c r="U988" i="5"/>
  <c r="U385" i="5"/>
  <c r="U329" i="5"/>
  <c r="U260" i="5"/>
  <c r="U748" i="5"/>
  <c r="U1026" i="5"/>
  <c r="U6" i="5"/>
  <c r="U264" i="5"/>
  <c r="U964" i="5"/>
  <c r="U366" i="5"/>
  <c r="U722" i="5"/>
  <c r="U1076" i="5"/>
  <c r="U998" i="5"/>
  <c r="U206" i="5"/>
  <c r="U438" i="5"/>
  <c r="U663" i="5"/>
  <c r="U707" i="5"/>
  <c r="U981" i="5"/>
  <c r="U708" i="5"/>
  <c r="U190" i="5"/>
  <c r="U339" i="5"/>
  <c r="U510" i="5"/>
  <c r="U259" i="5"/>
  <c r="U602" i="5"/>
  <c r="U257" i="5"/>
  <c r="U161" i="5"/>
  <c r="U121" i="5"/>
  <c r="U122" i="5"/>
  <c r="U990" i="5"/>
  <c r="U450" i="5"/>
  <c r="U266" i="5"/>
  <c r="U581" i="5"/>
  <c r="U925" i="5"/>
  <c r="U991" i="5"/>
  <c r="U1111" i="5"/>
  <c r="U57" i="5"/>
  <c r="U974" i="5"/>
  <c r="U33" i="5"/>
  <c r="U926" i="5"/>
  <c r="U912" i="5"/>
  <c r="U838" i="5"/>
  <c r="U106" i="5"/>
  <c r="U480" i="5"/>
  <c r="U959" i="5"/>
  <c r="U949" i="5"/>
  <c r="U871" i="5"/>
  <c r="U1119" i="5"/>
  <c r="U941" i="5"/>
  <c r="U693" i="5"/>
  <c r="U211" i="5"/>
  <c r="U89" i="5"/>
  <c r="U1128" i="5"/>
  <c r="U1148" i="5"/>
  <c r="U32" i="5"/>
  <c r="U965" i="5"/>
  <c r="U732" i="5"/>
  <c r="U855" i="5"/>
  <c r="U624" i="5"/>
  <c r="U24" i="5"/>
  <c r="U1145" i="5"/>
  <c r="U292" i="5"/>
  <c r="U310" i="5"/>
  <c r="U537" i="5"/>
  <c r="U1009" i="5"/>
  <c r="U689" i="5"/>
  <c r="U360" i="5"/>
  <c r="U245" i="5"/>
  <c r="U931" i="5"/>
  <c r="U841" i="5"/>
  <c r="U469" i="5"/>
  <c r="U1073" i="5"/>
  <c r="U805" i="5"/>
  <c r="U548" i="5"/>
  <c r="U609" i="5"/>
  <c r="U753" i="5"/>
  <c r="U437" i="5"/>
  <c r="U75" i="5"/>
  <c r="U677" i="5"/>
  <c r="U376" i="5"/>
  <c r="U934" i="5"/>
  <c r="U186" i="5"/>
  <c r="U199" i="5"/>
  <c r="U1136" i="5"/>
  <c r="U721" i="5"/>
  <c r="U146" i="5"/>
  <c r="U1090" i="5"/>
  <c r="U1079" i="5"/>
  <c r="U818" i="5"/>
  <c r="U212" i="5"/>
  <c r="U268" i="5"/>
  <c r="U223" i="5"/>
  <c r="U397" i="5"/>
  <c r="U1042" i="5"/>
  <c r="U48" i="5"/>
  <c r="U98" i="5"/>
  <c r="U1030" i="5"/>
  <c r="U203" i="5"/>
  <c r="U303" i="5"/>
  <c r="U738" i="5"/>
  <c r="U1062" i="5"/>
  <c r="U65" i="5"/>
  <c r="U546" i="5"/>
  <c r="U1088" i="5"/>
  <c r="U534" i="5"/>
  <c r="U784" i="5"/>
  <c r="U64" i="5"/>
  <c r="U168" i="5"/>
  <c r="U414" i="5"/>
  <c r="U888" i="5"/>
  <c r="U695" i="5"/>
  <c r="U93" i="5"/>
  <c r="U766" i="5"/>
  <c r="U507" i="5"/>
  <c r="U315" i="5"/>
  <c r="U723" i="5"/>
  <c r="U910" i="5"/>
  <c r="U226" i="5"/>
  <c r="U521" i="5"/>
  <c r="U505" i="5"/>
  <c r="U449" i="5"/>
  <c r="U45" i="5"/>
  <c r="U436" i="5"/>
  <c r="U404" i="5"/>
  <c r="U455" i="5"/>
  <c r="U540" i="5"/>
  <c r="U774" i="5"/>
  <c r="U527" i="5"/>
  <c r="U1131" i="5"/>
  <c r="U985" i="5"/>
  <c r="U200" i="5"/>
  <c r="U1105" i="5"/>
  <c r="U908" i="5"/>
  <c r="U418" i="5"/>
  <c r="U558" i="5"/>
  <c r="U1028" i="5"/>
  <c r="U767" i="5"/>
  <c r="U1089" i="5"/>
  <c r="U617" i="5"/>
  <c r="U242" i="5"/>
  <c r="U244" i="5"/>
  <c r="U515" i="5"/>
  <c r="U694" i="5"/>
  <c r="U615" i="5"/>
  <c r="U966" i="5"/>
  <c r="U843" i="5"/>
  <c r="U393" i="5"/>
  <c r="U238" i="5"/>
  <c r="U1134" i="5"/>
  <c r="U30" i="5"/>
  <c r="U956" i="5"/>
  <c r="U962" i="5"/>
  <c r="U877" i="5"/>
  <c r="U673" i="5"/>
  <c r="U736" i="5"/>
  <c r="U80" i="5"/>
  <c r="U345" i="5"/>
  <c r="U860" i="5"/>
  <c r="U307" i="5"/>
  <c r="U972" i="5"/>
  <c r="U1029" i="5"/>
  <c r="U47" i="5"/>
  <c r="U563" i="5"/>
  <c r="U656" i="5"/>
  <c r="U887" i="5"/>
  <c r="U157" i="5"/>
  <c r="U762" i="5"/>
  <c r="U549" i="5"/>
  <c r="U281" i="5"/>
  <c r="U15" i="5"/>
  <c r="U354" i="5"/>
  <c r="U358" i="5"/>
  <c r="U928" i="5"/>
  <c r="U459" i="5"/>
  <c r="U197" i="5"/>
  <c r="U1006" i="5"/>
  <c r="U471" i="5"/>
  <c r="U644" i="5"/>
  <c r="U621" i="5"/>
  <c r="U105" i="5"/>
  <c r="U1133" i="5"/>
  <c r="U374" i="5"/>
  <c r="U955" i="5"/>
  <c r="U865" i="5"/>
  <c r="U514" i="5"/>
  <c r="U740" i="5"/>
  <c r="U441" i="5"/>
  <c r="U898" i="5"/>
  <c r="U601" i="5"/>
  <c r="U933" i="5"/>
  <c r="U422" i="5"/>
  <c r="U777" i="5"/>
  <c r="U447" i="5"/>
  <c r="U216" i="5"/>
  <c r="U476" i="5"/>
  <c r="U398" i="5"/>
  <c r="U497" i="5"/>
  <c r="U28" i="5"/>
  <c r="U333" i="5"/>
  <c r="U789" i="5"/>
  <c r="U196" i="5"/>
  <c r="U657" i="5"/>
  <c r="U499" i="5"/>
  <c r="U83" i="5"/>
  <c r="U544" i="5"/>
  <c r="U123" i="5"/>
  <c r="U124" i="5"/>
  <c r="U1005" i="5"/>
  <c r="U1118" i="5"/>
  <c r="U125" i="5"/>
  <c r="U574" i="5"/>
  <c r="U1117" i="5"/>
  <c r="U1094" i="5"/>
  <c r="U569" i="5"/>
  <c r="U529" i="5"/>
  <c r="U256" i="5"/>
  <c r="U726" i="5"/>
  <c r="U802" i="5"/>
  <c r="U363" i="5"/>
  <c r="U405" i="5"/>
  <c r="U667" i="5"/>
  <c r="U92" i="5"/>
  <c r="U648" i="5"/>
  <c r="U884" i="5"/>
  <c r="U632" i="5"/>
  <c r="U625" i="5"/>
  <c r="U579" i="5"/>
  <c r="U756" i="5"/>
  <c r="U388" i="5"/>
  <c r="U1123" i="5"/>
  <c r="U683" i="5"/>
  <c r="U1017" i="5"/>
  <c r="U327" i="5"/>
  <c r="U429" i="5"/>
  <c r="U810" i="5"/>
  <c r="U896" i="5"/>
  <c r="U608" i="5"/>
  <c r="U701" i="5"/>
  <c r="U95" i="5"/>
  <c r="U547" i="5"/>
  <c r="U1153" i="5"/>
  <c r="U328" i="5"/>
  <c r="U37" i="5"/>
  <c r="U1078" i="5"/>
  <c r="U1018" i="5"/>
  <c r="U927" i="5"/>
  <c r="U979" i="5"/>
  <c r="U371" i="5"/>
  <c r="U396" i="5"/>
  <c r="U1035" i="5"/>
  <c r="U1159" i="5"/>
  <c r="U983" i="5"/>
  <c r="U52" i="5"/>
  <c r="U921" i="5"/>
  <c r="U1037" i="5"/>
  <c r="U1082" i="5"/>
  <c r="U300" i="5"/>
  <c r="U420" i="5"/>
  <c r="U335" i="5"/>
  <c r="U817" i="5"/>
  <c r="U603" i="5"/>
  <c r="U25" i="5"/>
  <c r="U770" i="5"/>
  <c r="U935" i="5"/>
  <c r="U627" i="5"/>
  <c r="U631" i="5"/>
  <c r="U68" i="5"/>
  <c r="U483" i="5"/>
  <c r="U493" i="5"/>
  <c r="U982" i="5"/>
  <c r="U336" i="5"/>
  <c r="U911" i="5"/>
  <c r="U364" i="5"/>
  <c r="U566" i="5"/>
  <c r="U486" i="5"/>
  <c r="U1080" i="5"/>
  <c r="U142" i="5"/>
  <c r="U262" i="5"/>
  <c r="U1138" i="5"/>
  <c r="U255" i="5"/>
  <c r="U19" i="5"/>
  <c r="U103" i="5"/>
  <c r="U675" i="5"/>
  <c r="U583" i="5"/>
  <c r="U705" i="5"/>
  <c r="U126" i="5"/>
  <c r="U127" i="5"/>
  <c r="U302" i="5"/>
  <c r="U128" i="5"/>
  <c r="U317" i="5"/>
  <c r="U1113" i="5"/>
  <c r="U727" i="5"/>
  <c r="U1036" i="5"/>
  <c r="U1114" i="5"/>
  <c r="U1055" i="5"/>
  <c r="U129" i="5"/>
  <c r="U130" i="5"/>
  <c r="U131" i="5"/>
  <c r="U687" i="5"/>
  <c r="T870" i="5"/>
  <c r="T999" i="5"/>
  <c r="T492" i="5"/>
  <c r="T49" i="5"/>
  <c r="T1065" i="5"/>
  <c r="T815" i="5"/>
  <c r="T794" i="5"/>
  <c r="T735" i="5"/>
  <c r="T804" i="5"/>
  <c r="T97" i="5"/>
  <c r="T819" i="5"/>
  <c r="T825" i="5"/>
  <c r="T846" i="5"/>
  <c r="T674" i="5"/>
  <c r="T1086" i="5"/>
  <c r="T195" i="5"/>
  <c r="T22" i="5"/>
  <c r="T390" i="5"/>
  <c r="T192" i="5"/>
  <c r="T485" i="5"/>
  <c r="T419" i="5"/>
  <c r="T74" i="5"/>
  <c r="T184" i="5"/>
  <c r="T330" i="5"/>
  <c r="T158" i="5"/>
  <c r="T750" i="5"/>
  <c r="T1032" i="5"/>
  <c r="T373" i="5"/>
  <c r="T188" i="5"/>
  <c r="T228" i="5"/>
  <c r="T88" i="5"/>
  <c r="T961" i="5"/>
  <c r="T312" i="5"/>
  <c r="T1110" i="5"/>
  <c r="T176" i="5"/>
  <c r="T524" i="5"/>
  <c r="T518" i="5"/>
  <c r="T51" i="5"/>
  <c r="T479" i="5"/>
  <c r="T13" i="5"/>
  <c r="T252" i="5"/>
  <c r="T868" i="5"/>
  <c r="T790" i="5"/>
  <c r="T1011" i="5"/>
  <c r="T1046" i="5"/>
  <c r="T331" i="5"/>
  <c r="T144" i="5"/>
  <c r="T791" i="5"/>
  <c r="T311" i="5"/>
  <c r="T448" i="5"/>
  <c r="T1001" i="5"/>
  <c r="T1077" i="5"/>
  <c r="T1143" i="5"/>
  <c r="T680" i="5"/>
  <c r="T231" i="5"/>
  <c r="T395" i="5"/>
  <c r="T783" i="5"/>
  <c r="T487" i="5"/>
  <c r="T593" i="5"/>
  <c r="T744" i="5"/>
  <c r="T939" i="5"/>
  <c r="T367" i="5"/>
  <c r="T451" i="5"/>
  <c r="T392" i="5"/>
  <c r="T636" i="5"/>
  <c r="T496" i="5"/>
  <c r="T293" i="5"/>
  <c r="T698" i="5"/>
  <c r="T503" i="5"/>
  <c r="T757" i="5"/>
  <c r="T304" i="5"/>
  <c r="T749" i="5"/>
  <c r="T947" i="5"/>
  <c r="T474" i="5"/>
  <c r="T816" i="5"/>
  <c r="T133" i="5"/>
  <c r="T763" i="5"/>
  <c r="T78" i="5"/>
  <c r="T571" i="5"/>
  <c r="T86" i="5"/>
  <c r="T890" i="5"/>
  <c r="T386" i="5"/>
  <c r="T880" i="5"/>
  <c r="T772" i="5"/>
  <c r="T858" i="5"/>
  <c r="T305" i="5"/>
  <c r="T963" i="5"/>
  <c r="T163" i="5"/>
  <c r="T504" i="5"/>
  <c r="T488" i="5"/>
  <c r="T995" i="5"/>
  <c r="T859" i="5"/>
  <c r="T666" i="5"/>
  <c r="T99" i="5"/>
  <c r="T968" i="5"/>
  <c r="T270" i="5"/>
  <c r="T754" i="5"/>
  <c r="T58" i="5"/>
  <c r="T807" i="5"/>
  <c r="T509" i="5"/>
  <c r="T258" i="5"/>
  <c r="T1093" i="5"/>
  <c r="T1007" i="5"/>
  <c r="T462" i="5"/>
  <c r="T742" i="5"/>
  <c r="T715" i="5"/>
  <c r="T620" i="5"/>
  <c r="T796" i="5"/>
  <c r="T605" i="5"/>
  <c r="T710" i="5"/>
  <c r="T166" i="5"/>
  <c r="T205" i="5"/>
  <c r="T847" i="5"/>
  <c r="T453" i="5"/>
  <c r="T156" i="5"/>
  <c r="T137" i="5"/>
  <c r="T351" i="5"/>
  <c r="T96" i="5"/>
  <c r="T282" i="5"/>
  <c r="T526" i="5"/>
  <c r="T180" i="5"/>
  <c r="T669" i="5"/>
  <c r="T435" i="5"/>
  <c r="T39" i="5"/>
  <c r="T1004" i="5"/>
  <c r="T801" i="5"/>
  <c r="T582" i="5"/>
  <c r="T539" i="5"/>
  <c r="T1126" i="5"/>
  <c r="T34" i="5"/>
  <c r="T42" i="5"/>
  <c r="T55" i="5"/>
  <c r="T60" i="5"/>
  <c r="T795" i="5"/>
  <c r="T797" i="5"/>
  <c r="T958" i="5"/>
  <c r="T970" i="5"/>
  <c r="T235" i="5"/>
  <c r="T765" i="5"/>
  <c r="T562" i="5"/>
  <c r="T943" i="5"/>
  <c r="T1013" i="5"/>
  <c r="T365" i="5"/>
  <c r="T780" i="5"/>
  <c r="T1075" i="5"/>
  <c r="T155" i="5"/>
  <c r="T147" i="5"/>
  <c r="T91" i="5"/>
  <c r="T775" i="5"/>
  <c r="T978" i="5"/>
  <c r="T1120" i="5"/>
  <c r="T936" i="5"/>
  <c r="T23" i="5"/>
  <c r="T809" i="5"/>
  <c r="T109" i="5"/>
  <c r="T353" i="5"/>
  <c r="T875" i="5"/>
  <c r="T104" i="5"/>
  <c r="T1002" i="5"/>
  <c r="T1091" i="5"/>
  <c r="T271" i="5"/>
  <c r="T626" i="5"/>
  <c r="T758" i="5"/>
  <c r="T920" i="5"/>
  <c r="T411" i="5"/>
  <c r="T249" i="5"/>
  <c r="T246" i="5"/>
  <c r="T225" i="5"/>
  <c r="T623" i="5"/>
  <c r="T383" i="5"/>
  <c r="T250" i="5"/>
  <c r="T416" i="5"/>
  <c r="T468" i="5"/>
  <c r="T688" i="5"/>
  <c r="T326" i="5"/>
  <c r="T862" i="5"/>
  <c r="T160" i="5"/>
  <c r="T545" i="5"/>
  <c r="T872" i="5"/>
  <c r="T747" i="5"/>
  <c r="T140" i="5"/>
  <c r="T1121" i="5"/>
  <c r="T863" i="5"/>
  <c r="T20" i="5"/>
  <c r="T138" i="5"/>
  <c r="T279" i="5"/>
  <c r="T737" i="5"/>
  <c r="T788" i="5"/>
  <c r="T728" i="5"/>
  <c r="T830" i="5"/>
  <c r="T90" i="5"/>
  <c r="T643" i="5"/>
  <c r="T433" i="5"/>
  <c r="T793" i="5"/>
  <c r="T110" i="5"/>
  <c r="T44" i="5"/>
  <c r="T597" i="5"/>
  <c r="T948" i="5"/>
  <c r="T101" i="5"/>
  <c r="T149" i="5"/>
  <c r="T745" i="5"/>
  <c r="T957" i="5"/>
  <c r="T635" i="5"/>
  <c r="T341" i="5"/>
  <c r="T568" i="5"/>
  <c r="T1027" i="5"/>
  <c r="T533" i="5"/>
  <c r="T916" i="5"/>
  <c r="T1066" i="5"/>
  <c r="T407" i="5"/>
  <c r="T349" i="5"/>
  <c r="T342" i="5"/>
  <c r="T111" i="5"/>
  <c r="T412" i="5"/>
  <c r="T377" i="5"/>
  <c r="T755" i="5"/>
  <c r="T595" i="5"/>
  <c r="T854" i="5"/>
  <c r="T381" i="5"/>
  <c r="T324" i="5"/>
  <c r="T1084" i="5"/>
  <c r="T833" i="5"/>
  <c r="T973" i="5"/>
  <c r="T334" i="5"/>
  <c r="T1031" i="5"/>
  <c r="T1116" i="5"/>
  <c r="T1025" i="5"/>
  <c r="T531" i="5"/>
  <c r="T112" i="5"/>
  <c r="T1092" i="5"/>
  <c r="T201" i="5"/>
  <c r="T361" i="5"/>
  <c r="T885" i="5"/>
  <c r="T1154" i="5"/>
  <c r="T782" i="5"/>
  <c r="T427" i="5"/>
  <c r="T1087" i="5"/>
  <c r="T883" i="5"/>
  <c r="T578" i="5"/>
  <c r="T596" i="5"/>
  <c r="T368" i="5"/>
  <c r="T1146" i="5"/>
  <c r="T792" i="5"/>
  <c r="T379" i="5"/>
  <c r="T135" i="5"/>
  <c r="T630" i="5"/>
  <c r="T301" i="5"/>
  <c r="T552" i="5"/>
  <c r="T299" i="5"/>
  <c r="T1096" i="5"/>
  <c r="T808" i="5"/>
  <c r="T432" i="5"/>
  <c r="T565" i="5"/>
  <c r="T490" i="5"/>
  <c r="T152" i="5"/>
  <c r="T638" i="5"/>
  <c r="T352" i="5"/>
  <c r="T803" i="5"/>
  <c r="T731" i="5"/>
  <c r="T940" i="5"/>
  <c r="T619" i="5"/>
  <c r="T1108" i="5"/>
  <c r="T1016" i="5"/>
  <c r="T591" i="5"/>
  <c r="T46" i="5"/>
  <c r="T21" i="5"/>
  <c r="T1040" i="5"/>
  <c r="T1014" i="5"/>
  <c r="T954" i="5"/>
  <c r="T1151" i="5"/>
  <c r="T944" i="5"/>
  <c r="T1052" i="5"/>
  <c r="T743" i="5"/>
  <c r="T827" i="5"/>
  <c r="T175" i="5"/>
  <c r="T857" i="5"/>
  <c r="T575" i="5"/>
  <c r="T960" i="5"/>
  <c r="T481" i="5"/>
  <c r="T679" i="5"/>
  <c r="T202" i="5"/>
  <c r="T67" i="5"/>
  <c r="T380" i="5"/>
  <c r="T1115" i="5"/>
  <c r="T320" i="5"/>
  <c r="T641" i="5"/>
  <c r="T733" i="5"/>
  <c r="T321" i="5"/>
  <c r="T169" i="5"/>
  <c r="T811" i="5"/>
  <c r="T821" i="5"/>
  <c r="T454" i="5"/>
  <c r="T234" i="5"/>
  <c r="T892" i="5"/>
  <c r="T741" i="5"/>
  <c r="T500" i="5"/>
  <c r="T906" i="5"/>
  <c r="T528" i="5"/>
  <c r="T430" i="5"/>
  <c r="T820" i="5"/>
  <c r="T62" i="5"/>
  <c r="T243" i="5"/>
  <c r="T18" i="5"/>
  <c r="T599" i="5"/>
  <c r="T567" i="5"/>
  <c r="T344" i="5"/>
  <c r="T856" i="5"/>
  <c r="T230" i="5"/>
  <c r="T237" i="5"/>
  <c r="T700" i="5"/>
  <c r="T650" i="5"/>
  <c r="T332" i="5"/>
  <c r="T217" i="5"/>
  <c r="T523" i="5"/>
  <c r="T14" i="5"/>
  <c r="T1047" i="5"/>
  <c r="T837" i="5"/>
  <c r="T642" i="5"/>
  <c r="T1059" i="5"/>
  <c r="T162" i="5"/>
  <c r="T1072" i="5"/>
  <c r="T470" i="5"/>
  <c r="T878" i="5"/>
  <c r="T699" i="5"/>
  <c r="T946" i="5"/>
  <c r="T976" i="5"/>
  <c r="T554" i="5"/>
  <c r="T516" i="5"/>
  <c r="T1130" i="5"/>
  <c r="T917" i="5"/>
  <c r="T1112" i="5"/>
  <c r="T27" i="5"/>
  <c r="T752" i="5"/>
  <c r="T718" i="5"/>
  <c r="T864" i="5"/>
  <c r="T417" i="5"/>
  <c r="T682" i="5"/>
  <c r="T1147" i="5"/>
  <c r="T193" i="5"/>
  <c r="T551" i="5"/>
  <c r="T207" i="5"/>
  <c r="T535" i="5"/>
  <c r="T85" i="5"/>
  <c r="T850" i="5"/>
  <c r="T646" i="5"/>
  <c r="T425" i="5"/>
  <c r="T654" i="5"/>
  <c r="T918" i="5"/>
  <c r="T283" i="5"/>
  <c r="T639" i="5"/>
  <c r="T895" i="5"/>
  <c r="T823" i="5"/>
  <c r="T826" i="5"/>
  <c r="T873" i="5"/>
  <c r="T254" i="5"/>
  <c r="T403" i="5"/>
  <c r="T975" i="5"/>
  <c r="T337" i="5"/>
  <c r="T81" i="5"/>
  <c r="T717" i="5"/>
  <c r="T611" i="5"/>
  <c r="T1061" i="5"/>
  <c r="T401" i="5"/>
  <c r="T278" i="5"/>
  <c r="T606" i="5"/>
  <c r="T658" i="5"/>
  <c r="T800" i="5"/>
  <c r="T645" i="5"/>
  <c r="T440" i="5"/>
  <c r="T26" i="5"/>
  <c r="T498" i="5"/>
  <c r="T901" i="5"/>
  <c r="T347" i="5"/>
  <c r="T477" i="5"/>
  <c r="T1104" i="5"/>
  <c r="T637" i="5"/>
  <c r="T1083" i="5"/>
  <c r="T532" i="5"/>
  <c r="T56" i="5"/>
  <c r="T1158" i="5"/>
  <c r="T668" i="5"/>
  <c r="T886" i="5"/>
  <c r="T739" i="5"/>
  <c r="T263" i="5"/>
  <c r="T94" i="5"/>
  <c r="T319" i="5"/>
  <c r="T502" i="5"/>
  <c r="T35" i="5"/>
  <c r="T844" i="5"/>
  <c r="T446" i="5"/>
  <c r="T143" i="5"/>
  <c r="T1000" i="5"/>
  <c r="T1063" i="5"/>
  <c r="T530" i="5"/>
  <c r="T475" i="5"/>
  <c r="T652" i="5"/>
  <c r="T1049" i="5"/>
  <c r="T1064" i="5"/>
  <c r="T519" i="5"/>
  <c r="T702" i="5"/>
  <c r="T11" i="5"/>
  <c r="T391" i="5"/>
  <c r="T555" i="5"/>
  <c r="T323" i="5"/>
  <c r="T610" i="5"/>
  <c r="T866" i="5"/>
  <c r="T408" i="5"/>
  <c r="T267" i="5"/>
  <c r="T232" i="5"/>
  <c r="T359" i="5"/>
  <c r="T413" i="5"/>
  <c r="T318" i="5"/>
  <c r="T517" i="5"/>
  <c r="T612" i="5"/>
  <c r="T751" i="5"/>
  <c r="T647" i="5"/>
  <c r="T651" i="5"/>
  <c r="T952" i="5"/>
  <c r="T1102" i="5"/>
  <c r="T586" i="5"/>
  <c r="T472" i="5"/>
  <c r="T1152" i="5"/>
  <c r="T295" i="5"/>
  <c r="T714" i="5"/>
  <c r="T170" i="5"/>
  <c r="T214" i="5"/>
  <c r="T1139" i="5"/>
  <c r="T439" i="5"/>
  <c r="T724" i="5"/>
  <c r="T842" i="5"/>
  <c r="T113" i="5"/>
  <c r="T806" i="5"/>
  <c r="T108" i="5"/>
  <c r="T1058" i="5"/>
  <c r="T322" i="5"/>
  <c r="T350" i="5"/>
  <c r="T584" i="5"/>
  <c r="T686" i="5"/>
  <c r="T787" i="5"/>
  <c r="T1074" i="5"/>
  <c r="T559" i="5"/>
  <c r="T442" i="5"/>
  <c r="T929" i="5"/>
  <c r="T265" i="5"/>
  <c r="T1050" i="5"/>
  <c r="T1109" i="5"/>
  <c r="T208" i="5"/>
  <c r="T914" i="5"/>
  <c r="T275" i="5"/>
  <c r="T1142" i="5"/>
  <c r="T907" i="5"/>
  <c r="T313" i="5"/>
  <c r="T174" i="5"/>
  <c r="T285" i="5"/>
  <c r="T182" i="5"/>
  <c r="T1106" i="5"/>
  <c r="T511" i="5"/>
  <c r="T423" i="5"/>
  <c r="T17" i="5"/>
  <c r="T1129" i="5"/>
  <c r="T725" i="5"/>
  <c r="T269" i="5"/>
  <c r="T1155" i="5"/>
  <c r="T173" i="5"/>
  <c r="T893" i="5"/>
  <c r="T903" i="5"/>
  <c r="T618" i="5"/>
  <c r="T614" i="5"/>
  <c r="T769" i="5"/>
  <c r="T348" i="5"/>
  <c r="T764" i="5"/>
  <c r="T1132" i="5"/>
  <c r="T607" i="5"/>
  <c r="T798" i="5"/>
  <c r="T1057" i="5"/>
  <c r="T536" i="5"/>
  <c r="T720" i="5"/>
  <c r="T967" i="5"/>
  <c r="T1135" i="5"/>
  <c r="T542" i="5"/>
  <c r="T909" i="5"/>
  <c r="T456" i="5"/>
  <c r="T678" i="5"/>
  <c r="T839" i="5"/>
  <c r="T522" i="5"/>
  <c r="T993" i="5"/>
  <c r="T229" i="5"/>
  <c r="T72" i="5"/>
  <c r="T241" i="5"/>
  <c r="T662" i="5"/>
  <c r="T691" i="5"/>
  <c r="T828" i="5"/>
  <c r="T59" i="5"/>
  <c r="T923" i="5"/>
  <c r="T1100" i="5"/>
  <c r="T1054" i="5"/>
  <c r="T343" i="5"/>
  <c r="T616" i="5"/>
  <c r="T1127" i="5"/>
  <c r="T1156" i="5"/>
  <c r="T681" i="5"/>
  <c r="T1045" i="5"/>
  <c r="T461" i="5"/>
  <c r="T814" i="5"/>
  <c r="T1069" i="5"/>
  <c r="T703" i="5"/>
  <c r="T167" i="5"/>
  <c r="T634" i="5"/>
  <c r="T372" i="5"/>
  <c r="T585" i="5"/>
  <c r="T378" i="5"/>
  <c r="T159" i="5"/>
  <c r="T145" i="5"/>
  <c r="T346" i="5"/>
  <c r="T629" i="5"/>
  <c r="T362" i="5"/>
  <c r="T869" i="5"/>
  <c r="T297" i="5"/>
  <c r="T233" i="5"/>
  <c r="T937" i="5"/>
  <c r="T557" i="5"/>
  <c r="T761" i="5"/>
  <c r="T153" i="5"/>
  <c r="T43" i="5"/>
  <c r="T768" i="5"/>
  <c r="T77" i="5"/>
  <c r="T274" i="5"/>
  <c r="T452" i="5"/>
  <c r="T919" i="5"/>
  <c r="T1067" i="5"/>
  <c r="T560" i="5"/>
  <c r="T513" i="5"/>
  <c r="T253" i="5"/>
  <c r="T734" i="5"/>
  <c r="T248" i="5"/>
  <c r="T594" i="5"/>
  <c r="T953" i="5"/>
  <c r="T325" i="5"/>
  <c r="T482" i="5"/>
  <c r="T36" i="5"/>
  <c r="T165" i="5"/>
  <c r="T107" i="5"/>
  <c r="T971" i="5"/>
  <c r="T670" i="5"/>
  <c r="T204" i="5"/>
  <c r="T489" i="5"/>
  <c r="T1043" i="5"/>
  <c r="T298" i="5"/>
  <c r="T316" i="5"/>
  <c r="T61" i="5"/>
  <c r="T100" i="5"/>
  <c r="T561" i="5"/>
  <c r="T1085" i="5"/>
  <c r="T428" i="5"/>
  <c r="T897" i="5"/>
  <c r="T989" i="5"/>
  <c r="T218" i="5"/>
  <c r="T812" i="5"/>
  <c r="T240" i="5"/>
  <c r="T467" i="5"/>
  <c r="T183" i="5"/>
  <c r="T114" i="5"/>
  <c r="T115" i="5"/>
  <c r="T116" i="5"/>
  <c r="T389" i="5"/>
  <c r="T399" i="5"/>
  <c r="T102" i="5"/>
  <c r="T587" i="5"/>
  <c r="T1034" i="5"/>
  <c r="T424" i="5"/>
  <c r="T950" i="5"/>
  <c r="T987" i="5"/>
  <c r="T16" i="5"/>
  <c r="T409" i="5"/>
  <c r="T463" i="5"/>
  <c r="T840" i="5"/>
  <c r="T338" i="5"/>
  <c r="T813" i="5"/>
  <c r="T785" i="5"/>
  <c r="T564" i="5"/>
  <c r="T141" i="5"/>
  <c r="T154" i="5"/>
  <c r="T1012" i="5"/>
  <c r="T882" i="5"/>
  <c r="T369" i="5"/>
  <c r="T781" i="5"/>
  <c r="T286" i="5"/>
  <c r="T73" i="5"/>
  <c r="T1149" i="5"/>
  <c r="T434" i="5"/>
  <c r="T314" i="5"/>
  <c r="T178" i="5"/>
  <c r="T82" i="5"/>
  <c r="T894" i="5"/>
  <c r="T685" i="5"/>
  <c r="T799" i="5"/>
  <c r="T550" i="5"/>
  <c r="T640" i="5"/>
  <c r="T431" i="5"/>
  <c r="T1103" i="5"/>
  <c r="T622" i="5"/>
  <c r="T655" i="5"/>
  <c r="T494" i="5"/>
  <c r="T273" i="5"/>
  <c r="T284" i="5"/>
  <c r="T309" i="5"/>
  <c r="T1071" i="5"/>
  <c r="T835" i="5"/>
  <c r="T227" i="5"/>
  <c r="T1053" i="5"/>
  <c r="T29" i="5"/>
  <c r="T382" i="5"/>
  <c r="T538" i="5"/>
  <c r="T1140" i="5"/>
  <c r="T588" i="5"/>
  <c r="T287" i="5"/>
  <c r="T719" i="5"/>
  <c r="T280" i="5"/>
  <c r="T1160" i="5"/>
  <c r="T117" i="5"/>
  <c r="T994" i="5"/>
  <c r="T969" i="5"/>
  <c r="T118" i="5"/>
  <c r="T1107" i="5"/>
  <c r="T1137" i="5"/>
  <c r="T1122" i="5"/>
  <c r="T445" i="5"/>
  <c r="T222" i="5"/>
  <c r="T261" i="5"/>
  <c r="T576" i="5"/>
  <c r="T375" i="5"/>
  <c r="T1044" i="5"/>
  <c r="T1039" i="5"/>
  <c r="T905" i="5"/>
  <c r="T543" i="5"/>
  <c r="T1008" i="5"/>
  <c r="T996" i="5"/>
  <c r="T290" i="5"/>
  <c r="T54" i="5"/>
  <c r="T457" i="5"/>
  <c r="T181" i="5"/>
  <c r="T692" i="5"/>
  <c r="T671" i="5"/>
  <c r="T713" i="5"/>
  <c r="T508" i="5"/>
  <c r="T922" i="5"/>
  <c r="T221" i="5"/>
  <c r="T1021" i="5"/>
  <c r="T773" i="5"/>
  <c r="T851" i="5"/>
  <c r="T70" i="5"/>
  <c r="T577" i="5"/>
  <c r="T874" i="5"/>
  <c r="T289" i="5"/>
  <c r="T134" i="5"/>
  <c r="T861" i="5"/>
  <c r="T832" i="5"/>
  <c r="T164" i="5"/>
  <c r="T712" i="5"/>
  <c r="T84" i="5"/>
  <c r="T1056" i="5"/>
  <c r="T370" i="5"/>
  <c r="T41" i="5"/>
  <c r="T853" i="5"/>
  <c r="T711" i="5"/>
  <c r="T684" i="5"/>
  <c r="T824" i="5"/>
  <c r="T664" i="5"/>
  <c r="T247" i="5"/>
  <c r="T951" i="5"/>
  <c r="T1124" i="5"/>
  <c r="T831" i="5"/>
  <c r="T706" i="5"/>
  <c r="T915" i="5"/>
  <c r="T1015" i="5"/>
  <c r="T236" i="5"/>
  <c r="T696" i="5"/>
  <c r="T592" i="5"/>
  <c r="T179" i="5"/>
  <c r="T198" i="5"/>
  <c r="T87" i="5"/>
  <c r="T132" i="5"/>
  <c r="T709" i="5"/>
  <c r="T891" i="5"/>
  <c r="T580" i="5"/>
  <c r="T69" i="5"/>
  <c r="T151" i="5"/>
  <c r="T464" i="5"/>
  <c r="T139" i="5"/>
  <c r="T590" i="5"/>
  <c r="T746" i="5"/>
  <c r="T5" i="5"/>
  <c r="T822" i="5"/>
  <c r="T384" i="5"/>
  <c r="T704" i="5"/>
  <c r="T394" i="5"/>
  <c r="T53" i="5"/>
  <c r="T1081" i="5"/>
  <c r="T786" i="5"/>
  <c r="T484" i="5"/>
  <c r="T40" i="5"/>
  <c r="T1125" i="5"/>
  <c r="T185" i="5"/>
  <c r="T665" i="5"/>
  <c r="T9" i="5"/>
  <c r="T904" i="5"/>
  <c r="T834" i="5"/>
  <c r="T779" i="5"/>
  <c r="T356" i="5"/>
  <c r="T1038" i="5"/>
  <c r="T778" i="5"/>
  <c r="T845" i="5"/>
  <c r="T848" i="5"/>
  <c r="T600" i="5"/>
  <c r="T556" i="5"/>
  <c r="T660" i="5"/>
  <c r="T1068" i="5"/>
  <c r="T716" i="5"/>
  <c r="T219" i="5"/>
  <c r="T148" i="5"/>
  <c r="T444" i="5"/>
  <c r="T191" i="5"/>
  <c r="T76" i="5"/>
  <c r="T357" i="5"/>
  <c r="T136" i="5"/>
  <c r="T899" i="5"/>
  <c r="T50" i="5"/>
  <c r="T402" i="5"/>
  <c r="T980" i="5"/>
  <c r="T387" i="5"/>
  <c r="T729" i="5"/>
  <c r="T213" i="5"/>
  <c r="T215" i="5"/>
  <c r="T889" i="5"/>
  <c r="T1033" i="5"/>
  <c r="T938" i="5"/>
  <c r="T66" i="5"/>
  <c r="T31" i="5"/>
  <c r="T224" i="5"/>
  <c r="T1010" i="5"/>
  <c r="T541" i="5"/>
  <c r="T4" i="5"/>
  <c r="T1022" i="5"/>
  <c r="T276" i="5"/>
  <c r="T209" i="5"/>
  <c r="T902" i="5"/>
  <c r="T760" i="5"/>
  <c r="T930" i="5"/>
  <c r="T506" i="5"/>
  <c r="T1150" i="5"/>
  <c r="T10" i="5"/>
  <c r="T460" i="5"/>
  <c r="T63" i="5"/>
  <c r="T194" i="5"/>
  <c r="T659" i="5"/>
  <c r="T1095" i="5"/>
  <c r="T291" i="5"/>
  <c r="T613" i="5"/>
  <c r="T473" i="5"/>
  <c r="T491" i="5"/>
  <c r="T421" i="5"/>
  <c r="T589" i="5"/>
  <c r="T355" i="5"/>
  <c r="T251" i="5"/>
  <c r="T189" i="5"/>
  <c r="T38" i="5"/>
  <c r="T771" i="5"/>
  <c r="T296" i="5"/>
  <c r="T572" i="5"/>
  <c r="T465" i="5"/>
  <c r="T495" i="5"/>
  <c r="T986" i="5"/>
  <c r="T415" i="5"/>
  <c r="T150" i="5"/>
  <c r="T829" i="5"/>
  <c r="T913" i="5"/>
  <c r="T676" i="5"/>
  <c r="T945" i="5"/>
  <c r="T900" i="5"/>
  <c r="T984" i="5"/>
  <c r="T879" i="5"/>
  <c r="T458" i="5"/>
  <c r="T308" i="5"/>
  <c r="T1098" i="5"/>
  <c r="T1020" i="5"/>
  <c r="T525" i="5"/>
  <c r="T942" i="5"/>
  <c r="T443" i="5"/>
  <c r="T512" i="5"/>
  <c r="T1060" i="5"/>
  <c r="T71" i="5"/>
  <c r="T649" i="5"/>
  <c r="T306" i="5"/>
  <c r="T79" i="5"/>
  <c r="T992" i="5"/>
  <c r="T690" i="5"/>
  <c r="T876" i="5"/>
  <c r="T288" i="5"/>
  <c r="T553" i="5"/>
  <c r="T1097" i="5"/>
  <c r="T759" i="5"/>
  <c r="T730" i="5"/>
  <c r="T1141" i="5"/>
  <c r="T653" i="5"/>
  <c r="T570" i="5"/>
  <c r="T776" i="5"/>
  <c r="T400" i="5"/>
  <c r="T294" i="5"/>
  <c r="T171" i="5"/>
  <c r="T881" i="5"/>
  <c r="T1070" i="5"/>
  <c r="T8" i="5"/>
  <c r="T501" i="5"/>
  <c r="T598" i="5"/>
  <c r="T604" i="5"/>
  <c r="T1023" i="5"/>
  <c r="T672" i="5"/>
  <c r="T977" i="5"/>
  <c r="T1101" i="5"/>
  <c r="T177" i="5"/>
  <c r="T852" i="5"/>
  <c r="T573" i="5"/>
  <c r="T406" i="5"/>
  <c r="T1144" i="5"/>
  <c r="T997" i="5"/>
  <c r="T1024" i="5"/>
  <c r="T628" i="5"/>
  <c r="T520" i="5"/>
  <c r="T272" i="5"/>
  <c r="T633" i="5"/>
  <c r="T836" i="5"/>
  <c r="T849" i="5"/>
  <c r="T924" i="5"/>
  <c r="T410" i="5"/>
  <c r="T119" i="5"/>
  <c r="T120" i="5"/>
  <c r="T340" i="5"/>
  <c r="T466" i="5"/>
  <c r="T1048" i="5"/>
  <c r="T697" i="5"/>
  <c r="T932" i="5"/>
  <c r="T210" i="5"/>
  <c r="T239" i="5"/>
  <c r="T7" i="5"/>
  <c r="T12" i="5"/>
  <c r="T867" i="5"/>
  <c r="T1041" i="5"/>
  <c r="T1003" i="5"/>
  <c r="T1051" i="5"/>
  <c r="T1019" i="5"/>
  <c r="T220" i="5"/>
  <c r="T187" i="5"/>
  <c r="T1099" i="5"/>
  <c r="T277" i="5"/>
  <c r="T426" i="5"/>
  <c r="T172" i="5"/>
  <c r="T661" i="5"/>
  <c r="T1157" i="5"/>
  <c r="T478" i="5"/>
  <c r="T988" i="5"/>
  <c r="T385" i="5"/>
  <c r="T329" i="5"/>
  <c r="T260" i="5"/>
  <c r="T748" i="5"/>
  <c r="T1026" i="5"/>
  <c r="T6" i="5"/>
  <c r="T264" i="5"/>
  <c r="T964" i="5"/>
  <c r="T366" i="5"/>
  <c r="T722" i="5"/>
  <c r="T1076" i="5"/>
  <c r="T998" i="5"/>
  <c r="T206" i="5"/>
  <c r="T438" i="5"/>
  <c r="T663" i="5"/>
  <c r="T707" i="5"/>
  <c r="T981" i="5"/>
  <c r="T708" i="5"/>
  <c r="T190" i="5"/>
  <c r="T339" i="5"/>
  <c r="T510" i="5"/>
  <c r="T259" i="5"/>
  <c r="T602" i="5"/>
  <c r="T257" i="5"/>
  <c r="T161" i="5"/>
  <c r="T121" i="5"/>
  <c r="T122" i="5"/>
  <c r="T990" i="5"/>
  <c r="T450" i="5"/>
  <c r="T266" i="5"/>
  <c r="T581" i="5"/>
  <c r="T925" i="5"/>
  <c r="T991" i="5"/>
  <c r="T1111" i="5"/>
  <c r="T57" i="5"/>
  <c r="T974" i="5"/>
  <c r="T33" i="5"/>
  <c r="T926" i="5"/>
  <c r="T912" i="5"/>
  <c r="T838" i="5"/>
  <c r="T106" i="5"/>
  <c r="T480" i="5"/>
  <c r="T959" i="5"/>
  <c r="T949" i="5"/>
  <c r="T871" i="5"/>
  <c r="T1119" i="5"/>
  <c r="T941" i="5"/>
  <c r="T693" i="5"/>
  <c r="T211" i="5"/>
  <c r="T89" i="5"/>
  <c r="T1128" i="5"/>
  <c r="T1148" i="5"/>
  <c r="T32" i="5"/>
  <c r="T965" i="5"/>
  <c r="T732" i="5"/>
  <c r="T855" i="5"/>
  <c r="T624" i="5"/>
  <c r="T24" i="5"/>
  <c r="T1145" i="5"/>
  <c r="T292" i="5"/>
  <c r="T310" i="5"/>
  <c r="T537" i="5"/>
  <c r="T1009" i="5"/>
  <c r="T689" i="5"/>
  <c r="T360" i="5"/>
  <c r="T245" i="5"/>
  <c r="T931" i="5"/>
  <c r="T841" i="5"/>
  <c r="T469" i="5"/>
  <c r="T1073" i="5"/>
  <c r="T805" i="5"/>
  <c r="T548" i="5"/>
  <c r="T609" i="5"/>
  <c r="T753" i="5"/>
  <c r="T437" i="5"/>
  <c r="T75" i="5"/>
  <c r="T677" i="5"/>
  <c r="T376" i="5"/>
  <c r="T934" i="5"/>
  <c r="T186" i="5"/>
  <c r="T199" i="5"/>
  <c r="T1136" i="5"/>
  <c r="T721" i="5"/>
  <c r="T146" i="5"/>
  <c r="T1090" i="5"/>
  <c r="T1079" i="5"/>
  <c r="T818" i="5"/>
  <c r="T212" i="5"/>
  <c r="T268" i="5"/>
  <c r="T223" i="5"/>
  <c r="T397" i="5"/>
  <c r="T1042" i="5"/>
  <c r="T48" i="5"/>
  <c r="T98" i="5"/>
  <c r="T1030" i="5"/>
  <c r="T203" i="5"/>
  <c r="T303" i="5"/>
  <c r="T738" i="5"/>
  <c r="T1062" i="5"/>
  <c r="T65" i="5"/>
  <c r="T546" i="5"/>
  <c r="T1088" i="5"/>
  <c r="T534" i="5"/>
  <c r="T784" i="5"/>
  <c r="T64" i="5"/>
  <c r="T168" i="5"/>
  <c r="T414" i="5"/>
  <c r="T888" i="5"/>
  <c r="T695" i="5"/>
  <c r="T93" i="5"/>
  <c r="T766" i="5"/>
  <c r="T507" i="5"/>
  <c r="T315" i="5"/>
  <c r="T723" i="5"/>
  <c r="T910" i="5"/>
  <c r="T226" i="5"/>
  <c r="T521" i="5"/>
  <c r="T505" i="5"/>
  <c r="T449" i="5"/>
  <c r="T45" i="5"/>
  <c r="T436" i="5"/>
  <c r="T404" i="5"/>
  <c r="T455" i="5"/>
  <c r="T540" i="5"/>
  <c r="T774" i="5"/>
  <c r="T527" i="5"/>
  <c r="T1131" i="5"/>
  <c r="T985" i="5"/>
  <c r="T200" i="5"/>
  <c r="T1105" i="5"/>
  <c r="T908" i="5"/>
  <c r="T418" i="5"/>
  <c r="T558" i="5"/>
  <c r="T1028" i="5"/>
  <c r="T767" i="5"/>
  <c r="T1089" i="5"/>
  <c r="T617" i="5"/>
  <c r="T242" i="5"/>
  <c r="T244" i="5"/>
  <c r="T515" i="5"/>
  <c r="T694" i="5"/>
  <c r="T615" i="5"/>
  <c r="T966" i="5"/>
  <c r="T843" i="5"/>
  <c r="T393" i="5"/>
  <c r="T238" i="5"/>
  <c r="T1134" i="5"/>
  <c r="T30" i="5"/>
  <c r="T956" i="5"/>
  <c r="T962" i="5"/>
  <c r="T877" i="5"/>
  <c r="T673" i="5"/>
  <c r="T736" i="5"/>
  <c r="T80" i="5"/>
  <c r="T345" i="5"/>
  <c r="T860" i="5"/>
  <c r="T307" i="5"/>
  <c r="T972" i="5"/>
  <c r="T1029" i="5"/>
  <c r="T47" i="5"/>
  <c r="T563" i="5"/>
  <c r="T656" i="5"/>
  <c r="T887" i="5"/>
  <c r="T157" i="5"/>
  <c r="T762" i="5"/>
  <c r="T549" i="5"/>
  <c r="T281" i="5"/>
  <c r="T15" i="5"/>
  <c r="T354" i="5"/>
  <c r="T358" i="5"/>
  <c r="T928" i="5"/>
  <c r="T459" i="5"/>
  <c r="T197" i="5"/>
  <c r="T1006" i="5"/>
  <c r="T471" i="5"/>
  <c r="T644" i="5"/>
  <c r="T621" i="5"/>
  <c r="T105" i="5"/>
  <c r="T1133" i="5"/>
  <c r="T374" i="5"/>
  <c r="T955" i="5"/>
  <c r="T865" i="5"/>
  <c r="T514" i="5"/>
  <c r="T740" i="5"/>
  <c r="T441" i="5"/>
  <c r="T898" i="5"/>
  <c r="T601" i="5"/>
  <c r="T933" i="5"/>
  <c r="T422" i="5"/>
  <c r="T777" i="5"/>
  <c r="T447" i="5"/>
  <c r="T216" i="5"/>
  <c r="T476" i="5"/>
  <c r="T398" i="5"/>
  <c r="T497" i="5"/>
  <c r="T28" i="5"/>
  <c r="T333" i="5"/>
  <c r="T789" i="5"/>
  <c r="T196" i="5"/>
  <c r="T657" i="5"/>
  <c r="T499" i="5"/>
  <c r="T83" i="5"/>
  <c r="T544" i="5"/>
  <c r="T123" i="5"/>
  <c r="T124" i="5"/>
  <c r="T1005" i="5"/>
  <c r="T1118" i="5"/>
  <c r="T125" i="5"/>
  <c r="T574" i="5"/>
  <c r="T1117" i="5"/>
  <c r="T1094" i="5"/>
  <c r="T569" i="5"/>
  <c r="T529" i="5"/>
  <c r="T256" i="5"/>
  <c r="T726" i="5"/>
  <c r="T802" i="5"/>
  <c r="T363" i="5"/>
  <c r="T405" i="5"/>
  <c r="T667" i="5"/>
  <c r="T92" i="5"/>
  <c r="T648" i="5"/>
  <c r="T884" i="5"/>
  <c r="T632" i="5"/>
  <c r="T625" i="5"/>
  <c r="T579" i="5"/>
  <c r="T756" i="5"/>
  <c r="T388" i="5"/>
  <c r="T1123" i="5"/>
  <c r="T683" i="5"/>
  <c r="T1017" i="5"/>
  <c r="T327" i="5"/>
  <c r="T429" i="5"/>
  <c r="T810" i="5"/>
  <c r="T896" i="5"/>
  <c r="T608" i="5"/>
  <c r="T701" i="5"/>
  <c r="T95" i="5"/>
  <c r="T547" i="5"/>
  <c r="T1153" i="5"/>
  <c r="T328" i="5"/>
  <c r="T37" i="5"/>
  <c r="T1078" i="5"/>
  <c r="T1018" i="5"/>
  <c r="T927" i="5"/>
  <c r="T979" i="5"/>
  <c r="T371" i="5"/>
  <c r="T396" i="5"/>
  <c r="T1035" i="5"/>
  <c r="T1159" i="5"/>
  <c r="T983" i="5"/>
  <c r="T52" i="5"/>
  <c r="T921" i="5"/>
  <c r="T1037" i="5"/>
  <c r="T1082" i="5"/>
  <c r="T300" i="5"/>
  <c r="T420" i="5"/>
  <c r="T335" i="5"/>
  <c r="T817" i="5"/>
  <c r="T603" i="5"/>
  <c r="T25" i="5"/>
  <c r="T770" i="5"/>
  <c r="T935" i="5"/>
  <c r="T627" i="5"/>
  <c r="T631" i="5"/>
  <c r="T68" i="5"/>
  <c r="T483" i="5"/>
  <c r="T493" i="5"/>
  <c r="T982" i="5"/>
  <c r="T336" i="5"/>
  <c r="T911" i="5"/>
  <c r="T364" i="5"/>
  <c r="T566" i="5"/>
  <c r="T486" i="5"/>
  <c r="T1080" i="5"/>
  <c r="T142" i="5"/>
  <c r="T262" i="5"/>
  <c r="T1138" i="5"/>
  <c r="T255" i="5"/>
  <c r="T19" i="5"/>
  <c r="T103" i="5"/>
  <c r="T675" i="5"/>
  <c r="T583" i="5"/>
  <c r="T705" i="5"/>
  <c r="T126" i="5"/>
  <c r="T127" i="5"/>
  <c r="T302" i="5"/>
  <c r="T128" i="5"/>
  <c r="T317" i="5"/>
  <c r="T1113" i="5"/>
  <c r="T727" i="5"/>
  <c r="T1036" i="5"/>
  <c r="T1114" i="5"/>
  <c r="T1055" i="5"/>
  <c r="T129" i="5"/>
  <c r="T130" i="5"/>
  <c r="V130" i="5" s="1"/>
  <c r="T131" i="5"/>
  <c r="V131" i="5" s="1"/>
  <c r="T687" i="5"/>
  <c r="S870" i="5"/>
  <c r="S999" i="5"/>
  <c r="S492" i="5"/>
  <c r="S49" i="5"/>
  <c r="S1065" i="5"/>
  <c r="S815" i="5"/>
  <c r="S794" i="5"/>
  <c r="V794" i="5" s="1"/>
  <c r="S735" i="5"/>
  <c r="S804" i="5"/>
  <c r="S97" i="5"/>
  <c r="S819" i="5"/>
  <c r="S825" i="5"/>
  <c r="S846" i="5"/>
  <c r="S674" i="5"/>
  <c r="S1086" i="5"/>
  <c r="S195" i="5"/>
  <c r="S22" i="5"/>
  <c r="S390" i="5"/>
  <c r="S192" i="5"/>
  <c r="S485" i="5"/>
  <c r="S419" i="5"/>
  <c r="S74" i="5"/>
  <c r="S184" i="5"/>
  <c r="S330" i="5"/>
  <c r="S158" i="5"/>
  <c r="S750" i="5"/>
  <c r="S1032" i="5"/>
  <c r="S373" i="5"/>
  <c r="S188" i="5"/>
  <c r="S228" i="5"/>
  <c r="S88" i="5"/>
  <c r="S961" i="5"/>
  <c r="S312" i="5"/>
  <c r="S1110" i="5"/>
  <c r="S176" i="5"/>
  <c r="S524" i="5"/>
  <c r="S518" i="5"/>
  <c r="S51" i="5"/>
  <c r="S479" i="5"/>
  <c r="S13" i="5"/>
  <c r="S252" i="5"/>
  <c r="S868" i="5"/>
  <c r="S790" i="5"/>
  <c r="S1011" i="5"/>
  <c r="S1046" i="5"/>
  <c r="S331" i="5"/>
  <c r="S144" i="5"/>
  <c r="S791" i="5"/>
  <c r="S311" i="5"/>
  <c r="S448" i="5"/>
  <c r="S1001" i="5"/>
  <c r="S1077" i="5"/>
  <c r="S1143" i="5"/>
  <c r="S680" i="5"/>
  <c r="S231" i="5"/>
  <c r="S395" i="5"/>
  <c r="S783" i="5"/>
  <c r="S487" i="5"/>
  <c r="S593" i="5"/>
  <c r="S744" i="5"/>
  <c r="S939" i="5"/>
  <c r="S367" i="5"/>
  <c r="S451" i="5"/>
  <c r="S392" i="5"/>
  <c r="S636" i="5"/>
  <c r="S496" i="5"/>
  <c r="S293" i="5"/>
  <c r="S698" i="5"/>
  <c r="S503" i="5"/>
  <c r="S757" i="5"/>
  <c r="S304" i="5"/>
  <c r="S749" i="5"/>
  <c r="S947" i="5"/>
  <c r="S474" i="5"/>
  <c r="S816" i="5"/>
  <c r="S133" i="5"/>
  <c r="S763" i="5"/>
  <c r="S78" i="5"/>
  <c r="S571" i="5"/>
  <c r="S86" i="5"/>
  <c r="S890" i="5"/>
  <c r="S386" i="5"/>
  <c r="S880" i="5"/>
  <c r="S772" i="5"/>
  <c r="S858" i="5"/>
  <c r="S305" i="5"/>
  <c r="S963" i="5"/>
  <c r="S163" i="5"/>
  <c r="S504" i="5"/>
  <c r="S488" i="5"/>
  <c r="S995" i="5"/>
  <c r="S859" i="5"/>
  <c r="S666" i="5"/>
  <c r="S99" i="5"/>
  <c r="S968" i="5"/>
  <c r="S270" i="5"/>
  <c r="S754" i="5"/>
  <c r="S58" i="5"/>
  <c r="S807" i="5"/>
  <c r="S509" i="5"/>
  <c r="S258" i="5"/>
  <c r="S1093" i="5"/>
  <c r="S1007" i="5"/>
  <c r="S462" i="5"/>
  <c r="S742" i="5"/>
  <c r="S715" i="5"/>
  <c r="S620" i="5"/>
  <c r="S796" i="5"/>
  <c r="S605" i="5"/>
  <c r="S710" i="5"/>
  <c r="S166" i="5"/>
  <c r="S205" i="5"/>
  <c r="S847" i="5"/>
  <c r="S453" i="5"/>
  <c r="S156" i="5"/>
  <c r="S137" i="5"/>
  <c r="S351" i="5"/>
  <c r="S96" i="5"/>
  <c r="S282" i="5"/>
  <c r="S526" i="5"/>
  <c r="S180" i="5"/>
  <c r="S669" i="5"/>
  <c r="S435" i="5"/>
  <c r="S39" i="5"/>
  <c r="S1004" i="5"/>
  <c r="S801" i="5"/>
  <c r="S582" i="5"/>
  <c r="S539" i="5"/>
  <c r="S1126" i="5"/>
  <c r="S34" i="5"/>
  <c r="S42" i="5"/>
  <c r="S55" i="5"/>
  <c r="S60" i="5"/>
  <c r="S795" i="5"/>
  <c r="S797" i="5"/>
  <c r="S958" i="5"/>
  <c r="S970" i="5"/>
  <c r="S235" i="5"/>
  <c r="S765" i="5"/>
  <c r="S562" i="5"/>
  <c r="S943" i="5"/>
  <c r="S1013" i="5"/>
  <c r="S365" i="5"/>
  <c r="S780" i="5"/>
  <c r="S1075" i="5"/>
  <c r="S155" i="5"/>
  <c r="S147" i="5"/>
  <c r="S91" i="5"/>
  <c r="S775" i="5"/>
  <c r="S978" i="5"/>
  <c r="S1120" i="5"/>
  <c r="S936" i="5"/>
  <c r="S23" i="5"/>
  <c r="S809" i="5"/>
  <c r="S109" i="5"/>
  <c r="S353" i="5"/>
  <c r="S875" i="5"/>
  <c r="S104" i="5"/>
  <c r="S1002" i="5"/>
  <c r="S1091" i="5"/>
  <c r="S271" i="5"/>
  <c r="S626" i="5"/>
  <c r="S758" i="5"/>
  <c r="S920" i="5"/>
  <c r="S411" i="5"/>
  <c r="S249" i="5"/>
  <c r="S246" i="5"/>
  <c r="S225" i="5"/>
  <c r="S623" i="5"/>
  <c r="S383" i="5"/>
  <c r="S250" i="5"/>
  <c r="S416" i="5"/>
  <c r="S468" i="5"/>
  <c r="S688" i="5"/>
  <c r="S326" i="5"/>
  <c r="S862" i="5"/>
  <c r="S160" i="5"/>
  <c r="S545" i="5"/>
  <c r="S872" i="5"/>
  <c r="S747" i="5"/>
  <c r="S140" i="5"/>
  <c r="S1121" i="5"/>
  <c r="S863" i="5"/>
  <c r="S20" i="5"/>
  <c r="S138" i="5"/>
  <c r="S279" i="5"/>
  <c r="S737" i="5"/>
  <c r="S788" i="5"/>
  <c r="S728" i="5"/>
  <c r="S830" i="5"/>
  <c r="S90" i="5"/>
  <c r="S643" i="5"/>
  <c r="S433" i="5"/>
  <c r="S793" i="5"/>
  <c r="S110" i="5"/>
  <c r="S44" i="5"/>
  <c r="S597" i="5"/>
  <c r="S948" i="5"/>
  <c r="S101" i="5"/>
  <c r="S149" i="5"/>
  <c r="S745" i="5"/>
  <c r="S957" i="5"/>
  <c r="S635" i="5"/>
  <c r="S341" i="5"/>
  <c r="S568" i="5"/>
  <c r="S1027" i="5"/>
  <c r="S533" i="5"/>
  <c r="S916" i="5"/>
  <c r="S1066" i="5"/>
  <c r="S407" i="5"/>
  <c r="S349" i="5"/>
  <c r="S342" i="5"/>
  <c r="S111" i="5"/>
  <c r="S412" i="5"/>
  <c r="S377" i="5"/>
  <c r="S755" i="5"/>
  <c r="S595" i="5"/>
  <c r="S854" i="5"/>
  <c r="S381" i="5"/>
  <c r="S324" i="5"/>
  <c r="S1084" i="5"/>
  <c r="S833" i="5"/>
  <c r="S973" i="5"/>
  <c r="S334" i="5"/>
  <c r="S1031" i="5"/>
  <c r="S1116" i="5"/>
  <c r="S1025" i="5"/>
  <c r="S531" i="5"/>
  <c r="S112" i="5"/>
  <c r="S1092" i="5"/>
  <c r="S201" i="5"/>
  <c r="S361" i="5"/>
  <c r="S885" i="5"/>
  <c r="S1154" i="5"/>
  <c r="S782" i="5"/>
  <c r="S427" i="5"/>
  <c r="S1087" i="5"/>
  <c r="S883" i="5"/>
  <c r="S578" i="5"/>
  <c r="S596" i="5"/>
  <c r="S368" i="5"/>
  <c r="S1146" i="5"/>
  <c r="S792" i="5"/>
  <c r="S379" i="5"/>
  <c r="S135" i="5"/>
  <c r="S630" i="5"/>
  <c r="S301" i="5"/>
  <c r="S552" i="5"/>
  <c r="S299" i="5"/>
  <c r="S1096" i="5"/>
  <c r="S808" i="5"/>
  <c r="S432" i="5"/>
  <c r="S565" i="5"/>
  <c r="S490" i="5"/>
  <c r="S152" i="5"/>
  <c r="S638" i="5"/>
  <c r="S352" i="5"/>
  <c r="S803" i="5"/>
  <c r="S731" i="5"/>
  <c r="S940" i="5"/>
  <c r="S619" i="5"/>
  <c r="S1108" i="5"/>
  <c r="S1016" i="5"/>
  <c r="S591" i="5"/>
  <c r="S46" i="5"/>
  <c r="S21" i="5"/>
  <c r="S1040" i="5"/>
  <c r="S1014" i="5"/>
  <c r="S954" i="5"/>
  <c r="S1151" i="5"/>
  <c r="S944" i="5"/>
  <c r="S1052" i="5"/>
  <c r="S743" i="5"/>
  <c r="S827" i="5"/>
  <c r="S175" i="5"/>
  <c r="S857" i="5"/>
  <c r="S575" i="5"/>
  <c r="S960" i="5"/>
  <c r="S481" i="5"/>
  <c r="S679" i="5"/>
  <c r="S202" i="5"/>
  <c r="S67" i="5"/>
  <c r="S380" i="5"/>
  <c r="S1115" i="5"/>
  <c r="S320" i="5"/>
  <c r="S641" i="5"/>
  <c r="S733" i="5"/>
  <c r="S321" i="5"/>
  <c r="S169" i="5"/>
  <c r="S811" i="5"/>
  <c r="S821" i="5"/>
  <c r="S454" i="5"/>
  <c r="S234" i="5"/>
  <c r="S892" i="5"/>
  <c r="S741" i="5"/>
  <c r="S500" i="5"/>
  <c r="S906" i="5"/>
  <c r="S528" i="5"/>
  <c r="S430" i="5"/>
  <c r="S820" i="5"/>
  <c r="S62" i="5"/>
  <c r="S243" i="5"/>
  <c r="S18" i="5"/>
  <c r="S599" i="5"/>
  <c r="S567" i="5"/>
  <c r="S344" i="5"/>
  <c r="S856" i="5"/>
  <c r="S230" i="5"/>
  <c r="S237" i="5"/>
  <c r="S700" i="5"/>
  <c r="S650" i="5"/>
  <c r="S332" i="5"/>
  <c r="S217" i="5"/>
  <c r="S523" i="5"/>
  <c r="S14" i="5"/>
  <c r="S1047" i="5"/>
  <c r="S837" i="5"/>
  <c r="S642" i="5"/>
  <c r="S1059" i="5"/>
  <c r="S162" i="5"/>
  <c r="S1072" i="5"/>
  <c r="S470" i="5"/>
  <c r="S878" i="5"/>
  <c r="S699" i="5"/>
  <c r="S946" i="5"/>
  <c r="S976" i="5"/>
  <c r="S554" i="5"/>
  <c r="S516" i="5"/>
  <c r="S1130" i="5"/>
  <c r="S917" i="5"/>
  <c r="S1112" i="5"/>
  <c r="S27" i="5"/>
  <c r="S752" i="5"/>
  <c r="S718" i="5"/>
  <c r="S864" i="5"/>
  <c r="S417" i="5"/>
  <c r="S682" i="5"/>
  <c r="S1147" i="5"/>
  <c r="S193" i="5"/>
  <c r="S551" i="5"/>
  <c r="S207" i="5"/>
  <c r="S535" i="5"/>
  <c r="S85" i="5"/>
  <c r="S850" i="5"/>
  <c r="S646" i="5"/>
  <c r="S425" i="5"/>
  <c r="S654" i="5"/>
  <c r="S918" i="5"/>
  <c r="S283" i="5"/>
  <c r="S639" i="5"/>
  <c r="S895" i="5"/>
  <c r="S823" i="5"/>
  <c r="S826" i="5"/>
  <c r="S873" i="5"/>
  <c r="S254" i="5"/>
  <c r="S403" i="5"/>
  <c r="S975" i="5"/>
  <c r="S337" i="5"/>
  <c r="S81" i="5"/>
  <c r="S717" i="5"/>
  <c r="S611" i="5"/>
  <c r="S1061" i="5"/>
  <c r="S401" i="5"/>
  <c r="S278" i="5"/>
  <c r="S606" i="5"/>
  <c r="S658" i="5"/>
  <c r="S800" i="5"/>
  <c r="S645" i="5"/>
  <c r="S440" i="5"/>
  <c r="S26" i="5"/>
  <c r="S498" i="5"/>
  <c r="S901" i="5"/>
  <c r="S347" i="5"/>
  <c r="S477" i="5"/>
  <c r="S1104" i="5"/>
  <c r="S637" i="5"/>
  <c r="S1083" i="5"/>
  <c r="S532" i="5"/>
  <c r="S56" i="5"/>
  <c r="S1158" i="5"/>
  <c r="S668" i="5"/>
  <c r="S886" i="5"/>
  <c r="S739" i="5"/>
  <c r="S263" i="5"/>
  <c r="S94" i="5"/>
  <c r="S319" i="5"/>
  <c r="S502" i="5"/>
  <c r="S35" i="5"/>
  <c r="S844" i="5"/>
  <c r="S446" i="5"/>
  <c r="S143" i="5"/>
  <c r="S1000" i="5"/>
  <c r="S1063" i="5"/>
  <c r="S530" i="5"/>
  <c r="S475" i="5"/>
  <c r="S652" i="5"/>
  <c r="S1049" i="5"/>
  <c r="S1064" i="5"/>
  <c r="S519" i="5"/>
  <c r="S702" i="5"/>
  <c r="S11" i="5"/>
  <c r="S391" i="5"/>
  <c r="S555" i="5"/>
  <c r="S323" i="5"/>
  <c r="S610" i="5"/>
  <c r="S866" i="5"/>
  <c r="S408" i="5"/>
  <c r="S267" i="5"/>
  <c r="S232" i="5"/>
  <c r="S359" i="5"/>
  <c r="S413" i="5"/>
  <c r="S318" i="5"/>
  <c r="S517" i="5"/>
  <c r="S612" i="5"/>
  <c r="S751" i="5"/>
  <c r="S647" i="5"/>
  <c r="S651" i="5"/>
  <c r="S952" i="5"/>
  <c r="S1102" i="5"/>
  <c r="S586" i="5"/>
  <c r="S472" i="5"/>
  <c r="S1152" i="5"/>
  <c r="S295" i="5"/>
  <c r="S714" i="5"/>
  <c r="S170" i="5"/>
  <c r="S214" i="5"/>
  <c r="S1139" i="5"/>
  <c r="S439" i="5"/>
  <c r="S724" i="5"/>
  <c r="S842" i="5"/>
  <c r="S113" i="5"/>
  <c r="S806" i="5"/>
  <c r="S108" i="5"/>
  <c r="S1058" i="5"/>
  <c r="S322" i="5"/>
  <c r="S350" i="5"/>
  <c r="S584" i="5"/>
  <c r="S686" i="5"/>
  <c r="S787" i="5"/>
  <c r="S1074" i="5"/>
  <c r="S559" i="5"/>
  <c r="S442" i="5"/>
  <c r="S929" i="5"/>
  <c r="S265" i="5"/>
  <c r="S1050" i="5"/>
  <c r="S1109" i="5"/>
  <c r="S208" i="5"/>
  <c r="S914" i="5"/>
  <c r="S275" i="5"/>
  <c r="S1142" i="5"/>
  <c r="S907" i="5"/>
  <c r="S313" i="5"/>
  <c r="S174" i="5"/>
  <c r="S285" i="5"/>
  <c r="S182" i="5"/>
  <c r="S1106" i="5"/>
  <c r="S511" i="5"/>
  <c r="S423" i="5"/>
  <c r="S17" i="5"/>
  <c r="S1129" i="5"/>
  <c r="S725" i="5"/>
  <c r="S269" i="5"/>
  <c r="S1155" i="5"/>
  <c r="S173" i="5"/>
  <c r="S893" i="5"/>
  <c r="S903" i="5"/>
  <c r="S618" i="5"/>
  <c r="S614" i="5"/>
  <c r="S769" i="5"/>
  <c r="S348" i="5"/>
  <c r="S764" i="5"/>
  <c r="S1132" i="5"/>
  <c r="S607" i="5"/>
  <c r="S798" i="5"/>
  <c r="S1057" i="5"/>
  <c r="S536" i="5"/>
  <c r="S720" i="5"/>
  <c r="S967" i="5"/>
  <c r="S1135" i="5"/>
  <c r="S542" i="5"/>
  <c r="S909" i="5"/>
  <c r="S456" i="5"/>
  <c r="S678" i="5"/>
  <c r="S839" i="5"/>
  <c r="S522" i="5"/>
  <c r="S993" i="5"/>
  <c r="S229" i="5"/>
  <c r="S72" i="5"/>
  <c r="S241" i="5"/>
  <c r="S662" i="5"/>
  <c r="S691" i="5"/>
  <c r="S828" i="5"/>
  <c r="S59" i="5"/>
  <c r="S923" i="5"/>
  <c r="S1100" i="5"/>
  <c r="S1054" i="5"/>
  <c r="S343" i="5"/>
  <c r="S616" i="5"/>
  <c r="S1127" i="5"/>
  <c r="S1156" i="5"/>
  <c r="S681" i="5"/>
  <c r="S1045" i="5"/>
  <c r="S461" i="5"/>
  <c r="S814" i="5"/>
  <c r="S1069" i="5"/>
  <c r="S703" i="5"/>
  <c r="S167" i="5"/>
  <c r="S634" i="5"/>
  <c r="S372" i="5"/>
  <c r="S585" i="5"/>
  <c r="S378" i="5"/>
  <c r="S159" i="5"/>
  <c r="S145" i="5"/>
  <c r="S346" i="5"/>
  <c r="S629" i="5"/>
  <c r="S362" i="5"/>
  <c r="S869" i="5"/>
  <c r="S297" i="5"/>
  <c r="S233" i="5"/>
  <c r="S937" i="5"/>
  <c r="S557" i="5"/>
  <c r="S761" i="5"/>
  <c r="S153" i="5"/>
  <c r="S43" i="5"/>
  <c r="S768" i="5"/>
  <c r="S77" i="5"/>
  <c r="S274" i="5"/>
  <c r="S452" i="5"/>
  <c r="S919" i="5"/>
  <c r="S1067" i="5"/>
  <c r="S560" i="5"/>
  <c r="S513" i="5"/>
  <c r="S253" i="5"/>
  <c r="S734" i="5"/>
  <c r="S248" i="5"/>
  <c r="S594" i="5"/>
  <c r="S953" i="5"/>
  <c r="S325" i="5"/>
  <c r="S482" i="5"/>
  <c r="S36" i="5"/>
  <c r="S165" i="5"/>
  <c r="S107" i="5"/>
  <c r="S971" i="5"/>
  <c r="S670" i="5"/>
  <c r="S204" i="5"/>
  <c r="S489" i="5"/>
  <c r="S1043" i="5"/>
  <c r="S298" i="5"/>
  <c r="S316" i="5"/>
  <c r="S61" i="5"/>
  <c r="S100" i="5"/>
  <c r="S561" i="5"/>
  <c r="S1085" i="5"/>
  <c r="S428" i="5"/>
  <c r="S897" i="5"/>
  <c r="S989" i="5"/>
  <c r="S218" i="5"/>
  <c r="S812" i="5"/>
  <c r="S240" i="5"/>
  <c r="S467" i="5"/>
  <c r="S183" i="5"/>
  <c r="S114" i="5"/>
  <c r="S115" i="5"/>
  <c r="S116" i="5"/>
  <c r="S389" i="5"/>
  <c r="S399" i="5"/>
  <c r="S102" i="5"/>
  <c r="S587" i="5"/>
  <c r="S1034" i="5"/>
  <c r="S424" i="5"/>
  <c r="S950" i="5"/>
  <c r="S987" i="5"/>
  <c r="S16" i="5"/>
  <c r="S409" i="5"/>
  <c r="S463" i="5"/>
  <c r="S840" i="5"/>
  <c r="S338" i="5"/>
  <c r="S813" i="5"/>
  <c r="S785" i="5"/>
  <c r="S564" i="5"/>
  <c r="S141" i="5"/>
  <c r="S154" i="5"/>
  <c r="S1012" i="5"/>
  <c r="S882" i="5"/>
  <c r="S369" i="5"/>
  <c r="S781" i="5"/>
  <c r="S286" i="5"/>
  <c r="S73" i="5"/>
  <c r="S1149" i="5"/>
  <c r="S434" i="5"/>
  <c r="S314" i="5"/>
  <c r="S178" i="5"/>
  <c r="S82" i="5"/>
  <c r="S894" i="5"/>
  <c r="S685" i="5"/>
  <c r="S799" i="5"/>
  <c r="S550" i="5"/>
  <c r="S640" i="5"/>
  <c r="S431" i="5"/>
  <c r="S1103" i="5"/>
  <c r="S622" i="5"/>
  <c r="S655" i="5"/>
  <c r="S494" i="5"/>
  <c r="S273" i="5"/>
  <c r="S284" i="5"/>
  <c r="S309" i="5"/>
  <c r="S1071" i="5"/>
  <c r="S835" i="5"/>
  <c r="S227" i="5"/>
  <c r="S1053" i="5"/>
  <c r="S29" i="5"/>
  <c r="S382" i="5"/>
  <c r="S538" i="5"/>
  <c r="S1140" i="5"/>
  <c r="S588" i="5"/>
  <c r="S287" i="5"/>
  <c r="S719" i="5"/>
  <c r="S280" i="5"/>
  <c r="S1160" i="5"/>
  <c r="S117" i="5"/>
  <c r="S994" i="5"/>
  <c r="S969" i="5"/>
  <c r="S118" i="5"/>
  <c r="S1107" i="5"/>
  <c r="S1137" i="5"/>
  <c r="S1122" i="5"/>
  <c r="S445" i="5"/>
  <c r="S222" i="5"/>
  <c r="S261" i="5"/>
  <c r="S576" i="5"/>
  <c r="S375" i="5"/>
  <c r="S1044" i="5"/>
  <c r="S1039" i="5"/>
  <c r="S905" i="5"/>
  <c r="S543" i="5"/>
  <c r="S1008" i="5"/>
  <c r="S996" i="5"/>
  <c r="S290" i="5"/>
  <c r="S54" i="5"/>
  <c r="S457" i="5"/>
  <c r="S181" i="5"/>
  <c r="S692" i="5"/>
  <c r="S671" i="5"/>
  <c r="S713" i="5"/>
  <c r="S508" i="5"/>
  <c r="S922" i="5"/>
  <c r="S221" i="5"/>
  <c r="S1021" i="5"/>
  <c r="S773" i="5"/>
  <c r="S851" i="5"/>
  <c r="S70" i="5"/>
  <c r="S577" i="5"/>
  <c r="S874" i="5"/>
  <c r="S289" i="5"/>
  <c r="S134" i="5"/>
  <c r="S861" i="5"/>
  <c r="S832" i="5"/>
  <c r="S164" i="5"/>
  <c r="S712" i="5"/>
  <c r="S84" i="5"/>
  <c r="S1056" i="5"/>
  <c r="S370" i="5"/>
  <c r="S41" i="5"/>
  <c r="S853" i="5"/>
  <c r="S711" i="5"/>
  <c r="S684" i="5"/>
  <c r="S824" i="5"/>
  <c r="S664" i="5"/>
  <c r="S247" i="5"/>
  <c r="S951" i="5"/>
  <c r="S1124" i="5"/>
  <c r="S831" i="5"/>
  <c r="S706" i="5"/>
  <c r="S915" i="5"/>
  <c r="S1015" i="5"/>
  <c r="S236" i="5"/>
  <c r="S696" i="5"/>
  <c r="S592" i="5"/>
  <c r="S179" i="5"/>
  <c r="S198" i="5"/>
  <c r="S87" i="5"/>
  <c r="S132" i="5"/>
  <c r="S709" i="5"/>
  <c r="S891" i="5"/>
  <c r="S580" i="5"/>
  <c r="S69" i="5"/>
  <c r="S151" i="5"/>
  <c r="S464" i="5"/>
  <c r="S139" i="5"/>
  <c r="S590" i="5"/>
  <c r="S746" i="5"/>
  <c r="S5" i="5"/>
  <c r="S822" i="5"/>
  <c r="S384" i="5"/>
  <c r="S704" i="5"/>
  <c r="S394" i="5"/>
  <c r="S53" i="5"/>
  <c r="S1081" i="5"/>
  <c r="S786" i="5"/>
  <c r="S484" i="5"/>
  <c r="S40" i="5"/>
  <c r="S1125" i="5"/>
  <c r="S185" i="5"/>
  <c r="S665" i="5"/>
  <c r="S9" i="5"/>
  <c r="S904" i="5"/>
  <c r="S834" i="5"/>
  <c r="S779" i="5"/>
  <c r="S356" i="5"/>
  <c r="S1038" i="5"/>
  <c r="S778" i="5"/>
  <c r="S845" i="5"/>
  <c r="S848" i="5"/>
  <c r="S600" i="5"/>
  <c r="S556" i="5"/>
  <c r="S660" i="5"/>
  <c r="S1068" i="5"/>
  <c r="S716" i="5"/>
  <c r="S219" i="5"/>
  <c r="S148" i="5"/>
  <c r="S444" i="5"/>
  <c r="S191" i="5"/>
  <c r="S76" i="5"/>
  <c r="S357" i="5"/>
  <c r="S136" i="5"/>
  <c r="S899" i="5"/>
  <c r="S50" i="5"/>
  <c r="S402" i="5"/>
  <c r="S980" i="5"/>
  <c r="S387" i="5"/>
  <c r="S729" i="5"/>
  <c r="S213" i="5"/>
  <c r="S215" i="5"/>
  <c r="S889" i="5"/>
  <c r="S1033" i="5"/>
  <c r="S938" i="5"/>
  <c r="S66" i="5"/>
  <c r="S31" i="5"/>
  <c r="S224" i="5"/>
  <c r="S1010" i="5"/>
  <c r="S541" i="5"/>
  <c r="S4" i="5"/>
  <c r="S1022" i="5"/>
  <c r="S276" i="5"/>
  <c r="S209" i="5"/>
  <c r="S902" i="5"/>
  <c r="S760" i="5"/>
  <c r="S930" i="5"/>
  <c r="S506" i="5"/>
  <c r="S1150" i="5"/>
  <c r="S10" i="5"/>
  <c r="S460" i="5"/>
  <c r="S63" i="5"/>
  <c r="S194" i="5"/>
  <c r="S659" i="5"/>
  <c r="S1095" i="5"/>
  <c r="S291" i="5"/>
  <c r="S613" i="5"/>
  <c r="S473" i="5"/>
  <c r="S491" i="5"/>
  <c r="S421" i="5"/>
  <c r="S589" i="5"/>
  <c r="S355" i="5"/>
  <c r="S251" i="5"/>
  <c r="S189" i="5"/>
  <c r="S38" i="5"/>
  <c r="S771" i="5"/>
  <c r="S296" i="5"/>
  <c r="S572" i="5"/>
  <c r="S465" i="5"/>
  <c r="S495" i="5"/>
  <c r="S986" i="5"/>
  <c r="S415" i="5"/>
  <c r="S150" i="5"/>
  <c r="S829" i="5"/>
  <c r="S913" i="5"/>
  <c r="S676" i="5"/>
  <c r="S945" i="5"/>
  <c r="S900" i="5"/>
  <c r="S984" i="5"/>
  <c r="S879" i="5"/>
  <c r="S458" i="5"/>
  <c r="S308" i="5"/>
  <c r="S1098" i="5"/>
  <c r="S1020" i="5"/>
  <c r="S525" i="5"/>
  <c r="S942" i="5"/>
  <c r="S443" i="5"/>
  <c r="S512" i="5"/>
  <c r="S1060" i="5"/>
  <c r="S71" i="5"/>
  <c r="S649" i="5"/>
  <c r="S306" i="5"/>
  <c r="S79" i="5"/>
  <c r="S992" i="5"/>
  <c r="S690" i="5"/>
  <c r="S876" i="5"/>
  <c r="S288" i="5"/>
  <c r="S553" i="5"/>
  <c r="S1097" i="5"/>
  <c r="S759" i="5"/>
  <c r="S730" i="5"/>
  <c r="S1141" i="5"/>
  <c r="S653" i="5"/>
  <c r="S570" i="5"/>
  <c r="S776" i="5"/>
  <c r="S400" i="5"/>
  <c r="S294" i="5"/>
  <c r="S171" i="5"/>
  <c r="S881" i="5"/>
  <c r="S1070" i="5"/>
  <c r="S8" i="5"/>
  <c r="S501" i="5"/>
  <c r="S598" i="5"/>
  <c r="S604" i="5"/>
  <c r="S1023" i="5"/>
  <c r="S672" i="5"/>
  <c r="S977" i="5"/>
  <c r="S1101" i="5"/>
  <c r="S177" i="5"/>
  <c r="S852" i="5"/>
  <c r="S573" i="5"/>
  <c r="S406" i="5"/>
  <c r="S1144" i="5"/>
  <c r="S997" i="5"/>
  <c r="S1024" i="5"/>
  <c r="S628" i="5"/>
  <c r="S520" i="5"/>
  <c r="S272" i="5"/>
  <c r="S633" i="5"/>
  <c r="S836" i="5"/>
  <c r="S849" i="5"/>
  <c r="S924" i="5"/>
  <c r="S410" i="5"/>
  <c r="S119" i="5"/>
  <c r="S120" i="5"/>
  <c r="S340" i="5"/>
  <c r="S466" i="5"/>
  <c r="S1048" i="5"/>
  <c r="S697" i="5"/>
  <c r="S932" i="5"/>
  <c r="S210" i="5"/>
  <c r="S239" i="5"/>
  <c r="S7" i="5"/>
  <c r="S12" i="5"/>
  <c r="S867" i="5"/>
  <c r="S1041" i="5"/>
  <c r="S1003" i="5"/>
  <c r="S1051" i="5"/>
  <c r="S1019" i="5"/>
  <c r="S220" i="5"/>
  <c r="S187" i="5"/>
  <c r="S1099" i="5"/>
  <c r="S277" i="5"/>
  <c r="S426" i="5"/>
  <c r="S172" i="5"/>
  <c r="S661" i="5"/>
  <c r="S1157" i="5"/>
  <c r="S478" i="5"/>
  <c r="S988" i="5"/>
  <c r="S385" i="5"/>
  <c r="S329" i="5"/>
  <c r="S260" i="5"/>
  <c r="S748" i="5"/>
  <c r="S1026" i="5"/>
  <c r="S6" i="5"/>
  <c r="S264" i="5"/>
  <c r="S964" i="5"/>
  <c r="S366" i="5"/>
  <c r="S722" i="5"/>
  <c r="S1076" i="5"/>
  <c r="S998" i="5"/>
  <c r="S206" i="5"/>
  <c r="S438" i="5"/>
  <c r="S663" i="5"/>
  <c r="S707" i="5"/>
  <c r="S981" i="5"/>
  <c r="S708" i="5"/>
  <c r="S190" i="5"/>
  <c r="S339" i="5"/>
  <c r="S510" i="5"/>
  <c r="S259" i="5"/>
  <c r="S602" i="5"/>
  <c r="S257" i="5"/>
  <c r="S161" i="5"/>
  <c r="S121" i="5"/>
  <c r="S122" i="5"/>
  <c r="S990" i="5"/>
  <c r="S450" i="5"/>
  <c r="S266" i="5"/>
  <c r="S581" i="5"/>
  <c r="S925" i="5"/>
  <c r="S991" i="5"/>
  <c r="S1111" i="5"/>
  <c r="S57" i="5"/>
  <c r="S974" i="5"/>
  <c r="S33" i="5"/>
  <c r="S926" i="5"/>
  <c r="S912" i="5"/>
  <c r="S838" i="5"/>
  <c r="S106" i="5"/>
  <c r="S480" i="5"/>
  <c r="S959" i="5"/>
  <c r="S949" i="5"/>
  <c r="S871" i="5"/>
  <c r="S1119" i="5"/>
  <c r="S941" i="5"/>
  <c r="S693" i="5"/>
  <c r="S211" i="5"/>
  <c r="S89" i="5"/>
  <c r="S1128" i="5"/>
  <c r="S1148" i="5"/>
  <c r="S32" i="5"/>
  <c r="S965" i="5"/>
  <c r="S732" i="5"/>
  <c r="S855" i="5"/>
  <c r="S624" i="5"/>
  <c r="S24" i="5"/>
  <c r="S1145" i="5"/>
  <c r="S292" i="5"/>
  <c r="S310" i="5"/>
  <c r="S537" i="5"/>
  <c r="S1009" i="5"/>
  <c r="S689" i="5"/>
  <c r="S360" i="5"/>
  <c r="S245" i="5"/>
  <c r="S931" i="5"/>
  <c r="S841" i="5"/>
  <c r="S469" i="5"/>
  <c r="S1073" i="5"/>
  <c r="S805" i="5"/>
  <c r="S548" i="5"/>
  <c r="S609" i="5"/>
  <c r="S753" i="5"/>
  <c r="S437" i="5"/>
  <c r="S75" i="5"/>
  <c r="S677" i="5"/>
  <c r="S376" i="5"/>
  <c r="S934" i="5"/>
  <c r="S186" i="5"/>
  <c r="S199" i="5"/>
  <c r="S1136" i="5"/>
  <c r="S721" i="5"/>
  <c r="S146" i="5"/>
  <c r="S1090" i="5"/>
  <c r="S1079" i="5"/>
  <c r="S818" i="5"/>
  <c r="S212" i="5"/>
  <c r="S268" i="5"/>
  <c r="S223" i="5"/>
  <c r="S397" i="5"/>
  <c r="S1042" i="5"/>
  <c r="S48" i="5"/>
  <c r="S98" i="5"/>
  <c r="S1030" i="5"/>
  <c r="S203" i="5"/>
  <c r="S303" i="5"/>
  <c r="S738" i="5"/>
  <c r="S1062" i="5"/>
  <c r="S65" i="5"/>
  <c r="S546" i="5"/>
  <c r="S1088" i="5"/>
  <c r="S534" i="5"/>
  <c r="S784" i="5"/>
  <c r="S64" i="5"/>
  <c r="S168" i="5"/>
  <c r="S414" i="5"/>
  <c r="S888" i="5"/>
  <c r="S695" i="5"/>
  <c r="S93" i="5"/>
  <c r="S766" i="5"/>
  <c r="S507" i="5"/>
  <c r="S315" i="5"/>
  <c r="S723" i="5"/>
  <c r="S910" i="5"/>
  <c r="S226" i="5"/>
  <c r="S505" i="5"/>
  <c r="S449" i="5"/>
  <c r="S45" i="5"/>
  <c r="S436" i="5"/>
  <c r="S404" i="5"/>
  <c r="S455" i="5"/>
  <c r="S540" i="5"/>
  <c r="S774" i="5"/>
  <c r="S527" i="5"/>
  <c r="S1131" i="5"/>
  <c r="S985" i="5"/>
  <c r="S200" i="5"/>
  <c r="S1105" i="5"/>
  <c r="S908" i="5"/>
  <c r="S418" i="5"/>
  <c r="S558" i="5"/>
  <c r="S1028" i="5"/>
  <c r="S767" i="5"/>
  <c r="S1089" i="5"/>
  <c r="S617" i="5"/>
  <c r="S242" i="5"/>
  <c r="S244" i="5"/>
  <c r="S515" i="5"/>
  <c r="S694" i="5"/>
  <c r="S615" i="5"/>
  <c r="S966" i="5"/>
  <c r="S843" i="5"/>
  <c r="S393" i="5"/>
  <c r="S238" i="5"/>
  <c r="S1134" i="5"/>
  <c r="S30" i="5"/>
  <c r="S956" i="5"/>
  <c r="S962" i="5"/>
  <c r="S877" i="5"/>
  <c r="S673" i="5"/>
  <c r="S736" i="5"/>
  <c r="S80" i="5"/>
  <c r="S345" i="5"/>
  <c r="S860" i="5"/>
  <c r="S307" i="5"/>
  <c r="S972" i="5"/>
  <c r="S1029" i="5"/>
  <c r="S47" i="5"/>
  <c r="S563" i="5"/>
  <c r="S656" i="5"/>
  <c r="S887" i="5"/>
  <c r="S157" i="5"/>
  <c r="S762" i="5"/>
  <c r="S549" i="5"/>
  <c r="S281" i="5"/>
  <c r="S15" i="5"/>
  <c r="S354" i="5"/>
  <c r="S358" i="5"/>
  <c r="S928" i="5"/>
  <c r="S459" i="5"/>
  <c r="S197" i="5"/>
  <c r="S1006" i="5"/>
  <c r="S471" i="5"/>
  <c r="S644" i="5"/>
  <c r="S621" i="5"/>
  <c r="S105" i="5"/>
  <c r="S1133" i="5"/>
  <c r="S374" i="5"/>
  <c r="S955" i="5"/>
  <c r="S865" i="5"/>
  <c r="S514" i="5"/>
  <c r="S740" i="5"/>
  <c r="S441" i="5"/>
  <c r="S898" i="5"/>
  <c r="S601" i="5"/>
  <c r="S933" i="5"/>
  <c r="S422" i="5"/>
  <c r="S777" i="5"/>
  <c r="S447" i="5"/>
  <c r="S216" i="5"/>
  <c r="S476" i="5"/>
  <c r="S398" i="5"/>
  <c r="S497" i="5"/>
  <c r="S28" i="5"/>
  <c r="S333" i="5"/>
  <c r="S789" i="5"/>
  <c r="S196" i="5"/>
  <c r="S657" i="5"/>
  <c r="S499" i="5"/>
  <c r="S83" i="5"/>
  <c r="S544" i="5"/>
  <c r="S123" i="5"/>
  <c r="S124" i="5"/>
  <c r="S1005" i="5"/>
  <c r="S1118" i="5"/>
  <c r="S125" i="5"/>
  <c r="S574" i="5"/>
  <c r="S1117" i="5"/>
  <c r="S1094" i="5"/>
  <c r="S569" i="5"/>
  <c r="S529" i="5"/>
  <c r="S256" i="5"/>
  <c r="S726" i="5"/>
  <c r="S802" i="5"/>
  <c r="S363" i="5"/>
  <c r="S405" i="5"/>
  <c r="S667" i="5"/>
  <c r="S92" i="5"/>
  <c r="S648" i="5"/>
  <c r="S884" i="5"/>
  <c r="S632" i="5"/>
  <c r="S625" i="5"/>
  <c r="S579" i="5"/>
  <c r="S756" i="5"/>
  <c r="S388" i="5"/>
  <c r="S1123" i="5"/>
  <c r="S683" i="5"/>
  <c r="S1017" i="5"/>
  <c r="S327" i="5"/>
  <c r="S429" i="5"/>
  <c r="S810" i="5"/>
  <c r="S896" i="5"/>
  <c r="S608" i="5"/>
  <c r="S701" i="5"/>
  <c r="S95" i="5"/>
  <c r="S547" i="5"/>
  <c r="S1153" i="5"/>
  <c r="S328" i="5"/>
  <c r="S37" i="5"/>
  <c r="S1078" i="5"/>
  <c r="S1018" i="5"/>
  <c r="S927" i="5"/>
  <c r="S979" i="5"/>
  <c r="S371" i="5"/>
  <c r="S396" i="5"/>
  <c r="S1035" i="5"/>
  <c r="S1159" i="5"/>
  <c r="S983" i="5"/>
  <c r="S52" i="5"/>
  <c r="S921" i="5"/>
  <c r="S1037" i="5"/>
  <c r="S1082" i="5"/>
  <c r="S300" i="5"/>
  <c r="S420" i="5"/>
  <c r="S335" i="5"/>
  <c r="S817" i="5"/>
  <c r="S603" i="5"/>
  <c r="S25" i="5"/>
  <c r="S770" i="5"/>
  <c r="S935" i="5"/>
  <c r="S627" i="5"/>
  <c r="S631" i="5"/>
  <c r="S68" i="5"/>
  <c r="S483" i="5"/>
  <c r="S493" i="5"/>
  <c r="S982" i="5"/>
  <c r="S336" i="5"/>
  <c r="S911" i="5"/>
  <c r="S364" i="5"/>
  <c r="S566" i="5"/>
  <c r="S486" i="5"/>
  <c r="S1080" i="5"/>
  <c r="S142" i="5"/>
  <c r="S262" i="5"/>
  <c r="S1138" i="5"/>
  <c r="S255" i="5"/>
  <c r="S19" i="5"/>
  <c r="S687" i="5"/>
  <c r="V142" i="5" l="1"/>
  <c r="V255" i="5"/>
  <c r="V911" i="5"/>
  <c r="V627" i="5"/>
  <c r="V300" i="5"/>
  <c r="V396" i="5"/>
  <c r="V1153" i="5"/>
  <c r="V327" i="5"/>
  <c r="V632" i="5"/>
  <c r="V726" i="5"/>
  <c r="V196" i="5"/>
  <c r="V447" i="5"/>
  <c r="V514" i="5"/>
  <c r="V15" i="5"/>
  <c r="V47" i="5"/>
  <c r="V673" i="5"/>
  <c r="V843" i="5"/>
  <c r="V617" i="5"/>
  <c r="V527" i="5"/>
  <c r="V449" i="5"/>
  <c r="V766" i="5"/>
  <c r="V534" i="5"/>
  <c r="V203" i="5"/>
  <c r="V212" i="5"/>
  <c r="V186" i="5"/>
  <c r="V609" i="5"/>
  <c r="V360" i="5"/>
  <c r="V211" i="5"/>
  <c r="V959" i="5"/>
  <c r="V57" i="5"/>
  <c r="V122" i="5"/>
  <c r="V190" i="5"/>
  <c r="V1076" i="5"/>
  <c r="V260" i="5"/>
  <c r="V426" i="5"/>
  <c r="V220" i="5"/>
  <c r="V239" i="5"/>
  <c r="V628" i="5"/>
  <c r="V1101" i="5"/>
  <c r="V1070" i="5"/>
  <c r="V1141" i="5"/>
  <c r="V992" i="5"/>
  <c r="V942" i="5"/>
  <c r="V900" i="5"/>
  <c r="V495" i="5"/>
  <c r="V355" i="5"/>
  <c r="V1095" i="5"/>
  <c r="V506" i="5"/>
  <c r="V276" i="5"/>
  <c r="V31" i="5"/>
  <c r="V387" i="5"/>
  <c r="V191" i="5"/>
  <c r="V600" i="5"/>
  <c r="V904" i="5"/>
  <c r="V1081" i="5"/>
  <c r="V590" i="5"/>
  <c r="V132" i="5"/>
  <c r="V915" i="5"/>
  <c r="V684" i="5"/>
  <c r="V164" i="5"/>
  <c r="V851" i="5"/>
  <c r="V692" i="5"/>
  <c r="V905" i="5"/>
  <c r="V1053" i="5"/>
  <c r="V655" i="5"/>
  <c r="V894" i="5"/>
  <c r="V781" i="5"/>
  <c r="V813" i="5"/>
  <c r="V424" i="5"/>
  <c r="V428" i="5"/>
  <c r="V489" i="5"/>
  <c r="V325" i="5"/>
  <c r="V1067" i="5"/>
  <c r="V761" i="5"/>
  <c r="V346" i="5"/>
  <c r="V703" i="5"/>
  <c r="V1127" i="5"/>
  <c r="V691" i="5"/>
  <c r="V839" i="5"/>
  <c r="V720" i="5"/>
  <c r="V769" i="5"/>
  <c r="V725" i="5"/>
  <c r="V174" i="5"/>
  <c r="V1050" i="5"/>
  <c r="V584" i="5"/>
  <c r="V724" i="5"/>
  <c r="V472" i="5"/>
  <c r="V517" i="5"/>
  <c r="V610" i="5"/>
  <c r="V1049" i="5"/>
  <c r="V446" i="5"/>
  <c r="V886" i="5"/>
  <c r="V477" i="5"/>
  <c r="V658" i="5"/>
  <c r="V337" i="5"/>
  <c r="V639" i="5"/>
  <c r="V535" i="5"/>
  <c r="V718" i="5"/>
  <c r="V976" i="5"/>
  <c r="V642" i="5"/>
  <c r="V700" i="5"/>
  <c r="V243" i="5"/>
  <c r="V892" i="5"/>
  <c r="V641" i="5"/>
  <c r="V960" i="5"/>
  <c r="V1151" i="5"/>
  <c r="V1108" i="5"/>
  <c r="V490" i="5"/>
  <c r="V630" i="5"/>
  <c r="V883" i="5"/>
  <c r="V1092" i="5"/>
  <c r="V1027" i="5"/>
  <c r="V90" i="5"/>
  <c r="V863" i="5"/>
  <c r="V326" i="5"/>
  <c r="V246" i="5"/>
  <c r="V1091" i="5"/>
  <c r="V936" i="5"/>
  <c r="V780" i="5"/>
  <c r="V958" i="5"/>
  <c r="V539" i="5"/>
  <c r="V526" i="5"/>
  <c r="V205" i="5"/>
  <c r="V462" i="5"/>
  <c r="V270" i="5"/>
  <c r="V163" i="5"/>
  <c r="V86" i="5"/>
  <c r="V749" i="5"/>
  <c r="V392" i="5"/>
  <c r="V395" i="5"/>
  <c r="V791" i="5"/>
  <c r="V13" i="5"/>
  <c r="V961" i="5"/>
  <c r="V330" i="5"/>
  <c r="V195" i="5"/>
  <c r="V1118" i="5"/>
  <c r="V418" i="5"/>
  <c r="V119" i="5"/>
  <c r="V1122" i="5"/>
  <c r="V280" i="5"/>
  <c r="V114" i="5"/>
  <c r="V833" i="5"/>
  <c r="V412" i="5"/>
  <c r="V948" i="5"/>
  <c r="V735" i="5"/>
  <c r="V624" i="5"/>
  <c r="V464" i="5"/>
  <c r="V676" i="5"/>
  <c r="V572" i="5"/>
  <c r="V194" i="5"/>
  <c r="V1022" i="5"/>
  <c r="V394" i="5"/>
  <c r="V845" i="5"/>
  <c r="V665" i="5"/>
  <c r="V148" i="5"/>
  <c r="V1051" i="5"/>
  <c r="V421" i="5"/>
  <c r="V930" i="5"/>
  <c r="V938" i="5"/>
  <c r="V402" i="5"/>
  <c r="V198" i="5"/>
  <c r="V831" i="5"/>
  <c r="V853" i="5"/>
  <c r="V861" i="5"/>
  <c r="V1021" i="5"/>
  <c r="V457" i="5"/>
  <c r="V1044" i="5"/>
  <c r="V1107" i="5"/>
  <c r="V287" i="5"/>
  <c r="V835" i="5"/>
  <c r="V1103" i="5"/>
  <c r="V178" i="5"/>
  <c r="V882" i="5"/>
  <c r="V840" i="5"/>
  <c r="V587" i="5"/>
  <c r="V467" i="5"/>
  <c r="V561" i="5"/>
  <c r="V670" i="5"/>
  <c r="V594" i="5"/>
  <c r="V452" i="5"/>
  <c r="V937" i="5"/>
  <c r="V159" i="5"/>
  <c r="V814" i="5"/>
  <c r="V343" i="5"/>
  <c r="V241" i="5"/>
  <c r="V1057" i="5"/>
  <c r="V618" i="5"/>
  <c r="V17" i="5"/>
  <c r="V907" i="5"/>
  <c r="V929" i="5"/>
  <c r="V322" i="5"/>
  <c r="V1139" i="5"/>
  <c r="V1102" i="5"/>
  <c r="V413" i="5"/>
  <c r="V555" i="5"/>
  <c r="V475" i="5"/>
  <c r="V35" i="5"/>
  <c r="V1158" i="5"/>
  <c r="V901" i="5"/>
  <c r="V278" i="5"/>
  <c r="V403" i="5"/>
  <c r="V918" i="5"/>
  <c r="V551" i="5"/>
  <c r="V27" i="5"/>
  <c r="V699" i="5"/>
  <c r="V1047" i="5"/>
  <c r="V230" i="5"/>
  <c r="V820" i="5"/>
  <c r="V454" i="5"/>
  <c r="V1115" i="5"/>
  <c r="V857" i="5"/>
  <c r="V1014" i="5"/>
  <c r="V940" i="5"/>
  <c r="V432" i="5"/>
  <c r="V379" i="5"/>
  <c r="V427" i="5"/>
  <c r="V531" i="5"/>
  <c r="V324" i="5"/>
  <c r="V342" i="5"/>
  <c r="V341" i="5"/>
  <c r="V597" i="5"/>
  <c r="V728" i="5"/>
  <c r="V140" i="5"/>
  <c r="V468" i="5"/>
  <c r="V411" i="5"/>
  <c r="V104" i="5"/>
  <c r="V978" i="5"/>
  <c r="V1013" i="5"/>
  <c r="V795" i="5"/>
  <c r="V801" i="5"/>
  <c r="V96" i="5"/>
  <c r="V710" i="5"/>
  <c r="V1093" i="5"/>
  <c r="V99" i="5"/>
  <c r="V305" i="5"/>
  <c r="V78" i="5"/>
  <c r="V757" i="5"/>
  <c r="V367" i="5"/>
  <c r="V680" i="5"/>
  <c r="V331" i="5"/>
  <c r="V51" i="5"/>
  <c r="V228" i="5"/>
  <c r="V74" i="5"/>
  <c r="V674" i="5"/>
  <c r="V965" i="5"/>
  <c r="V1036" i="5"/>
  <c r="V770" i="5"/>
  <c r="V648" i="5"/>
  <c r="V955" i="5"/>
  <c r="V972" i="5"/>
  <c r="V1105" i="5"/>
  <c r="V1079" i="5"/>
  <c r="V366" i="5"/>
  <c r="V672" i="5"/>
  <c r="V979" i="5"/>
  <c r="V529" i="5"/>
  <c r="V1006" i="5"/>
  <c r="V1028" i="5"/>
  <c r="V546" i="5"/>
  <c r="V805" i="5"/>
  <c r="V161" i="5"/>
  <c r="V1099" i="5"/>
  <c r="V171" i="5"/>
  <c r="V1037" i="5"/>
  <c r="V124" i="5"/>
  <c r="V549" i="5"/>
  <c r="V774" i="5"/>
  <c r="V98" i="5"/>
  <c r="V1009" i="5"/>
  <c r="V991" i="5"/>
  <c r="V385" i="5"/>
  <c r="V924" i="5"/>
  <c r="V759" i="5"/>
  <c r="V1114" i="5"/>
  <c r="V126" i="5"/>
  <c r="V683" i="5"/>
  <c r="V333" i="5"/>
  <c r="V962" i="5"/>
  <c r="V521" i="5"/>
  <c r="V376" i="5"/>
  <c r="V106" i="5"/>
  <c r="V981" i="5"/>
  <c r="V932" i="5"/>
  <c r="V997" i="5"/>
  <c r="V1020" i="5"/>
  <c r="V687" i="5"/>
  <c r="V262" i="5"/>
  <c r="V95" i="5"/>
  <c r="V422" i="5"/>
  <c r="V695" i="5"/>
  <c r="V732" i="5"/>
  <c r="V306" i="5"/>
  <c r="V727" i="5"/>
  <c r="V583" i="5"/>
  <c r="V1055" i="5"/>
  <c r="V999" i="5"/>
  <c r="V870" i="5"/>
  <c r="V566" i="5"/>
  <c r="V68" i="5"/>
  <c r="V335" i="5"/>
  <c r="V1159" i="5"/>
  <c r="V37" i="5"/>
  <c r="V810" i="5"/>
  <c r="V579" i="5"/>
  <c r="V363" i="5"/>
  <c r="V574" i="5"/>
  <c r="V499" i="5"/>
  <c r="V476" i="5"/>
  <c r="V441" i="5"/>
  <c r="V621" i="5"/>
  <c r="V358" i="5"/>
  <c r="V656" i="5"/>
  <c r="V80" i="5"/>
  <c r="V238" i="5"/>
  <c r="V244" i="5"/>
  <c r="V985" i="5"/>
  <c r="V436" i="5"/>
  <c r="V315" i="5"/>
  <c r="V64" i="5"/>
  <c r="V738" i="5"/>
  <c r="V223" i="5"/>
  <c r="V1136" i="5"/>
  <c r="V437" i="5"/>
  <c r="V931" i="5"/>
  <c r="V1145" i="5"/>
  <c r="V1128" i="5"/>
  <c r="V871" i="5"/>
  <c r="V33" i="5"/>
  <c r="V450" i="5"/>
  <c r="V510" i="5"/>
  <c r="V206" i="5"/>
  <c r="V1026" i="5"/>
  <c r="V661" i="5"/>
  <c r="V12" i="5"/>
  <c r="V340" i="5"/>
  <c r="V272" i="5"/>
  <c r="V852" i="5"/>
  <c r="V501" i="5"/>
  <c r="V570" i="5"/>
  <c r="V876" i="5"/>
  <c r="V512" i="5"/>
  <c r="V879" i="5"/>
  <c r="V415" i="5"/>
  <c r="V189" i="5"/>
  <c r="V613" i="5"/>
  <c r="V10" i="5"/>
  <c r="V902" i="5"/>
  <c r="V1010" i="5"/>
  <c r="V213" i="5"/>
  <c r="V357" i="5"/>
  <c r="V660" i="5"/>
  <c r="V779" i="5"/>
  <c r="V484" i="5"/>
  <c r="V5" i="5"/>
  <c r="V891" i="5"/>
  <c r="V236" i="5"/>
  <c r="V664" i="5"/>
  <c r="V84" i="5"/>
  <c r="V577" i="5"/>
  <c r="V713" i="5"/>
  <c r="V1008" i="5"/>
  <c r="V222" i="5"/>
  <c r="V117" i="5"/>
  <c r="V382" i="5"/>
  <c r="V273" i="5"/>
  <c r="V799" i="5"/>
  <c r="V73" i="5"/>
  <c r="V564" i="5"/>
  <c r="V987" i="5"/>
  <c r="V116" i="5"/>
  <c r="V989" i="5"/>
  <c r="V298" i="5"/>
  <c r="V36" i="5"/>
  <c r="V513" i="5"/>
  <c r="V43" i="5"/>
  <c r="V362" i="5"/>
  <c r="V634" i="5"/>
  <c r="V59" i="5"/>
  <c r="V522" i="5"/>
  <c r="V1135" i="5"/>
  <c r="V764" i="5"/>
  <c r="V1155" i="5"/>
  <c r="V182" i="5"/>
  <c r="V208" i="5"/>
  <c r="V787" i="5"/>
  <c r="V113" i="5"/>
  <c r="V295" i="5"/>
  <c r="V751" i="5"/>
  <c r="V408" i="5"/>
  <c r="V519" i="5"/>
  <c r="V263" i="5"/>
  <c r="V637" i="5"/>
  <c r="V645" i="5"/>
  <c r="V717" i="5"/>
  <c r="V823" i="5"/>
  <c r="V850" i="5"/>
  <c r="V417" i="5"/>
  <c r="V516" i="5"/>
  <c r="V162" i="5"/>
  <c r="V332" i="5"/>
  <c r="V599" i="5"/>
  <c r="V500" i="5"/>
  <c r="V321" i="5"/>
  <c r="V679" i="5"/>
  <c r="V1052" i="5"/>
  <c r="V591" i="5"/>
  <c r="V638" i="5"/>
  <c r="V552" i="5"/>
  <c r="V596" i="5"/>
  <c r="V361" i="5"/>
  <c r="V334" i="5"/>
  <c r="V755" i="5"/>
  <c r="V916" i="5"/>
  <c r="V149" i="5"/>
  <c r="V433" i="5"/>
  <c r="V138" i="5"/>
  <c r="V160" i="5"/>
  <c r="V623" i="5"/>
  <c r="V809" i="5"/>
  <c r="V155" i="5"/>
  <c r="V235" i="5"/>
  <c r="V34" i="5"/>
  <c r="V669" i="5"/>
  <c r="V453" i="5"/>
  <c r="V715" i="5"/>
  <c r="V58" i="5"/>
  <c r="V488" i="5"/>
  <c r="V386" i="5"/>
  <c r="V474" i="5"/>
  <c r="V496" i="5"/>
  <c r="V487" i="5"/>
  <c r="V448" i="5"/>
  <c r="V868" i="5"/>
  <c r="V1110" i="5"/>
  <c r="V750" i="5"/>
  <c r="V390" i="5"/>
  <c r="V97" i="5"/>
  <c r="V302" i="5"/>
  <c r="V705" i="5"/>
  <c r="V19" i="5"/>
  <c r="V364" i="5"/>
  <c r="V631" i="5"/>
  <c r="V420" i="5"/>
  <c r="V1035" i="5"/>
  <c r="V328" i="5"/>
  <c r="V429" i="5"/>
  <c r="V625" i="5"/>
  <c r="V802" i="5"/>
  <c r="V125" i="5"/>
  <c r="V657" i="5"/>
  <c r="V216" i="5"/>
  <c r="V740" i="5"/>
  <c r="V644" i="5"/>
  <c r="V354" i="5"/>
  <c r="V563" i="5"/>
  <c r="V736" i="5"/>
  <c r="V393" i="5"/>
  <c r="V242" i="5"/>
  <c r="V558" i="5"/>
  <c r="V1131" i="5"/>
  <c r="V45" i="5"/>
  <c r="V507" i="5"/>
  <c r="V784" i="5"/>
  <c r="V303" i="5"/>
  <c r="V268" i="5"/>
  <c r="V199" i="5"/>
  <c r="V753" i="5"/>
  <c r="V245" i="5"/>
  <c r="V24" i="5"/>
  <c r="V89" i="5"/>
  <c r="V949" i="5"/>
  <c r="V974" i="5"/>
  <c r="V990" i="5"/>
  <c r="V339" i="5"/>
  <c r="V998" i="5"/>
  <c r="V748" i="5"/>
  <c r="V172" i="5"/>
  <c r="V187" i="5"/>
  <c r="V7" i="5"/>
  <c r="V120" i="5"/>
  <c r="V520" i="5"/>
  <c r="V177" i="5"/>
  <c r="V8" i="5"/>
  <c r="V653" i="5"/>
  <c r="V690" i="5"/>
  <c r="V443" i="5"/>
  <c r="V984" i="5"/>
  <c r="V986" i="5"/>
  <c r="V251" i="5"/>
  <c r="V291" i="5"/>
  <c r="V1150" i="5"/>
  <c r="V209" i="5"/>
  <c r="V224" i="5"/>
  <c r="V729" i="5"/>
  <c r="V76" i="5"/>
  <c r="V556" i="5"/>
  <c r="V834" i="5"/>
  <c r="V786" i="5"/>
  <c r="V746" i="5"/>
  <c r="V709" i="5"/>
  <c r="V1015" i="5"/>
  <c r="V1138" i="5"/>
  <c r="V336" i="5"/>
  <c r="V935" i="5"/>
  <c r="V1082" i="5"/>
  <c r="V371" i="5"/>
  <c r="V547" i="5"/>
  <c r="V1017" i="5"/>
  <c r="V884" i="5"/>
  <c r="V256" i="5"/>
  <c r="V1005" i="5"/>
  <c r="V789" i="5"/>
  <c r="V777" i="5"/>
  <c r="V865" i="5"/>
  <c r="V471" i="5"/>
  <c r="V281" i="5"/>
  <c r="V1029" i="5"/>
  <c r="V877" i="5"/>
  <c r="V966" i="5"/>
  <c r="V1089" i="5"/>
  <c r="V767" i="5"/>
  <c r="V908" i="5"/>
  <c r="V505" i="5"/>
  <c r="V93" i="5"/>
  <c r="V1088" i="5"/>
  <c r="V1030" i="5"/>
  <c r="V818" i="5"/>
  <c r="V934" i="5"/>
  <c r="V548" i="5"/>
  <c r="V689" i="5"/>
  <c r="V855" i="5"/>
  <c r="V693" i="5"/>
  <c r="V480" i="5"/>
  <c r="V1111" i="5"/>
  <c r="V121" i="5"/>
  <c r="V708" i="5"/>
  <c r="V722" i="5"/>
  <c r="V329" i="5"/>
  <c r="V277" i="5"/>
  <c r="V1019" i="5"/>
  <c r="V210" i="5"/>
  <c r="V410" i="5"/>
  <c r="V1024" i="5"/>
  <c r="V977" i="5"/>
  <c r="V881" i="5"/>
  <c r="V730" i="5"/>
  <c r="V79" i="5"/>
  <c r="V525" i="5"/>
  <c r="V945" i="5"/>
  <c r="V465" i="5"/>
  <c r="V589" i="5"/>
  <c r="V659" i="5"/>
  <c r="V66" i="5"/>
  <c r="V980" i="5"/>
  <c r="V444" i="5"/>
  <c r="V848" i="5"/>
  <c r="V9" i="5"/>
  <c r="V53" i="5"/>
  <c r="V139" i="5"/>
  <c r="V87" i="5"/>
  <c r="V706" i="5"/>
  <c r="V711" i="5"/>
  <c r="V832" i="5"/>
  <c r="V773" i="5"/>
  <c r="V181" i="5"/>
  <c r="V1039" i="5"/>
  <c r="V1137" i="5"/>
  <c r="V719" i="5"/>
  <c r="V227" i="5"/>
  <c r="V622" i="5"/>
  <c r="V82" i="5"/>
  <c r="V369" i="5"/>
  <c r="V338" i="5"/>
  <c r="V1034" i="5"/>
  <c r="V183" i="5"/>
  <c r="V1085" i="5"/>
  <c r="V204" i="5"/>
  <c r="V824" i="5"/>
  <c r="V712" i="5"/>
  <c r="V70" i="5"/>
  <c r="V671" i="5"/>
  <c r="V543" i="5"/>
  <c r="V445" i="5"/>
  <c r="V1160" i="5"/>
  <c r="V29" i="5"/>
  <c r="V494" i="5"/>
  <c r="V685" i="5"/>
  <c r="V286" i="5"/>
  <c r="V785" i="5"/>
  <c r="V950" i="5"/>
  <c r="V115" i="5"/>
  <c r="V897" i="5"/>
  <c r="V1043" i="5"/>
  <c r="V482" i="5"/>
  <c r="V560" i="5"/>
  <c r="V153" i="5"/>
  <c r="V629" i="5"/>
  <c r="V167" i="5"/>
  <c r="V1156" i="5"/>
  <c r="V828" i="5"/>
  <c r="V967" i="5"/>
  <c r="V348" i="5"/>
  <c r="V269" i="5"/>
  <c r="V285" i="5"/>
  <c r="V1109" i="5"/>
  <c r="V686" i="5"/>
  <c r="V842" i="5"/>
  <c r="V1152" i="5"/>
  <c r="V612" i="5"/>
  <c r="V866" i="5"/>
  <c r="V1064" i="5"/>
  <c r="V143" i="5"/>
  <c r="V739" i="5"/>
  <c r="V1104" i="5"/>
  <c r="V800" i="5"/>
  <c r="V81" i="5"/>
  <c r="V895" i="5"/>
  <c r="V85" i="5"/>
  <c r="V864" i="5"/>
  <c r="V554" i="5"/>
  <c r="V1059" i="5"/>
  <c r="V650" i="5"/>
  <c r="V18" i="5"/>
  <c r="V741" i="5"/>
  <c r="V733" i="5"/>
  <c r="V481" i="5"/>
  <c r="V944" i="5"/>
  <c r="V1016" i="5"/>
  <c r="V152" i="5"/>
  <c r="V301" i="5"/>
  <c r="V578" i="5"/>
  <c r="V201" i="5"/>
  <c r="V973" i="5"/>
  <c r="V377" i="5"/>
  <c r="V533" i="5"/>
  <c r="V101" i="5"/>
  <c r="V643" i="5"/>
  <c r="V20" i="5"/>
  <c r="V862" i="5"/>
  <c r="V225" i="5"/>
  <c r="V271" i="5"/>
  <c r="V23" i="5"/>
  <c r="V1075" i="5"/>
  <c r="V970" i="5"/>
  <c r="V1126" i="5"/>
  <c r="V180" i="5"/>
  <c r="V847" i="5"/>
  <c r="V742" i="5"/>
  <c r="V754" i="5"/>
  <c r="V504" i="5"/>
  <c r="V890" i="5"/>
  <c r="V947" i="5"/>
  <c r="V636" i="5"/>
  <c r="V783" i="5"/>
  <c r="V311" i="5"/>
  <c r="V252" i="5"/>
  <c r="V312" i="5"/>
  <c r="V158" i="5"/>
  <c r="V22" i="5"/>
  <c r="V804" i="5"/>
  <c r="V127" i="5"/>
  <c r="V953" i="5"/>
  <c r="V919" i="5"/>
  <c r="V557" i="5"/>
  <c r="V145" i="5"/>
  <c r="V1069" i="5"/>
  <c r="V616" i="5"/>
  <c r="V662" i="5"/>
  <c r="V678" i="5"/>
  <c r="V536" i="5"/>
  <c r="V614" i="5"/>
  <c r="V1129" i="5"/>
  <c r="V313" i="5"/>
  <c r="V265" i="5"/>
  <c r="V350" i="5"/>
  <c r="V439" i="5"/>
  <c r="V586" i="5"/>
  <c r="V318" i="5"/>
  <c r="V323" i="5"/>
  <c r="V652" i="5"/>
  <c r="V844" i="5"/>
  <c r="V668" i="5"/>
  <c r="V347" i="5"/>
  <c r="V606" i="5"/>
  <c r="V975" i="5"/>
  <c r="V283" i="5"/>
  <c r="V207" i="5"/>
  <c r="V752" i="5"/>
  <c r="V946" i="5"/>
  <c r="V837" i="5"/>
  <c r="V237" i="5"/>
  <c r="V62" i="5"/>
  <c r="V234" i="5"/>
  <c r="V320" i="5"/>
  <c r="V575" i="5"/>
  <c r="V954" i="5"/>
  <c r="V619" i="5"/>
  <c r="V565" i="5"/>
  <c r="V135" i="5"/>
  <c r="V1087" i="5"/>
  <c r="V112" i="5"/>
  <c r="V1084" i="5"/>
  <c r="V111" i="5"/>
  <c r="V568" i="5"/>
  <c r="V830" i="5"/>
  <c r="V1121" i="5"/>
  <c r="V688" i="5"/>
  <c r="V249" i="5"/>
  <c r="V1002" i="5"/>
  <c r="V1120" i="5"/>
  <c r="V365" i="5"/>
  <c r="V797" i="5"/>
  <c r="V582" i="5"/>
  <c r="V282" i="5"/>
  <c r="V166" i="5"/>
  <c r="V1007" i="5"/>
  <c r="V968" i="5"/>
  <c r="V963" i="5"/>
  <c r="V571" i="5"/>
  <c r="V304" i="5"/>
  <c r="V451" i="5"/>
  <c r="V231" i="5"/>
  <c r="V144" i="5"/>
  <c r="V479" i="5"/>
  <c r="V88" i="5"/>
  <c r="V184" i="5"/>
  <c r="V1086" i="5"/>
  <c r="V815" i="5"/>
  <c r="V982" i="5"/>
  <c r="V25" i="5"/>
  <c r="V921" i="5"/>
  <c r="V927" i="5"/>
  <c r="V701" i="5"/>
  <c r="V1123" i="5"/>
  <c r="V92" i="5"/>
  <c r="V569" i="5"/>
  <c r="V123" i="5"/>
  <c r="V28" i="5"/>
  <c r="V933" i="5"/>
  <c r="V374" i="5"/>
  <c r="V197" i="5"/>
  <c r="V762" i="5"/>
  <c r="V307" i="5"/>
  <c r="V956" i="5"/>
  <c r="V615" i="5"/>
  <c r="V540" i="5"/>
  <c r="V226" i="5"/>
  <c r="V888" i="5"/>
  <c r="V48" i="5"/>
  <c r="V1090" i="5"/>
  <c r="V677" i="5"/>
  <c r="V537" i="5"/>
  <c r="V1073" i="5"/>
  <c r="V925" i="5"/>
  <c r="V964" i="5"/>
  <c r="V849" i="5"/>
  <c r="V294" i="5"/>
  <c r="V63" i="5"/>
  <c r="V838" i="5"/>
  <c r="V707" i="5"/>
  <c r="V697" i="5"/>
  <c r="V1144" i="5"/>
  <c r="V1097" i="5"/>
  <c r="V486" i="5"/>
  <c r="V483" i="5"/>
  <c r="V817" i="5"/>
  <c r="V983" i="5"/>
  <c r="V1078" i="5"/>
  <c r="V896" i="5"/>
  <c r="V756" i="5"/>
  <c r="V405" i="5"/>
  <c r="V1117" i="5"/>
  <c r="V83" i="5"/>
  <c r="V398" i="5"/>
  <c r="V898" i="5"/>
  <c r="V105" i="5"/>
  <c r="V928" i="5"/>
  <c r="V887" i="5"/>
  <c r="V345" i="5"/>
  <c r="V1134" i="5"/>
  <c r="V515" i="5"/>
  <c r="V404" i="5"/>
  <c r="V723" i="5"/>
  <c r="V168" i="5"/>
  <c r="V1062" i="5"/>
  <c r="V397" i="5"/>
  <c r="V721" i="5"/>
  <c r="V841" i="5"/>
  <c r="V292" i="5"/>
  <c r="V1148" i="5"/>
  <c r="V926" i="5"/>
  <c r="V266" i="5"/>
  <c r="V259" i="5"/>
  <c r="V438" i="5"/>
  <c r="V6" i="5"/>
  <c r="V1157" i="5"/>
  <c r="V867" i="5"/>
  <c r="V466" i="5"/>
  <c r="V633" i="5"/>
  <c r="V573" i="5"/>
  <c r="V598" i="5"/>
  <c r="V776" i="5"/>
  <c r="V288" i="5"/>
  <c r="V1060" i="5"/>
  <c r="V458" i="5"/>
  <c r="V150" i="5"/>
  <c r="V38" i="5"/>
  <c r="V760" i="5"/>
  <c r="V215" i="5"/>
  <c r="V136" i="5"/>
  <c r="V1068" i="5"/>
  <c r="V356" i="5"/>
  <c r="V40" i="5"/>
  <c r="V822" i="5"/>
  <c r="V580" i="5"/>
  <c r="V696" i="5"/>
  <c r="V247" i="5"/>
  <c r="V1056" i="5"/>
  <c r="V874" i="5"/>
  <c r="V508" i="5"/>
  <c r="V996" i="5"/>
  <c r="V261" i="5"/>
  <c r="V994" i="5"/>
  <c r="V538" i="5"/>
  <c r="V284" i="5"/>
  <c r="V550" i="5"/>
  <c r="V1149" i="5"/>
  <c r="V141" i="5"/>
  <c r="V16" i="5"/>
  <c r="V389" i="5"/>
  <c r="V218" i="5"/>
  <c r="V316" i="5"/>
  <c r="V165" i="5"/>
  <c r="V941" i="5"/>
  <c r="V257" i="5"/>
  <c r="V988" i="5"/>
  <c r="V1003" i="5"/>
  <c r="V1023" i="5"/>
  <c r="V253" i="5"/>
  <c r="V768" i="5"/>
  <c r="V869" i="5"/>
  <c r="V372" i="5"/>
  <c r="V681" i="5"/>
  <c r="V923" i="5"/>
  <c r="V993" i="5"/>
  <c r="V542" i="5"/>
  <c r="V1132" i="5"/>
  <c r="V173" i="5"/>
  <c r="V1106" i="5"/>
  <c r="V914" i="5"/>
  <c r="V1074" i="5"/>
  <c r="V806" i="5"/>
  <c r="V714" i="5"/>
  <c r="V647" i="5"/>
  <c r="V267" i="5"/>
  <c r="V702" i="5"/>
  <c r="V1000" i="5"/>
  <c r="V94" i="5"/>
  <c r="V1083" i="5"/>
  <c r="V440" i="5"/>
  <c r="V611" i="5"/>
  <c r="V826" i="5"/>
  <c r="V646" i="5"/>
  <c r="V682" i="5"/>
  <c r="V1130" i="5"/>
  <c r="V1072" i="5"/>
  <c r="V217" i="5"/>
  <c r="V567" i="5"/>
  <c r="V906" i="5"/>
  <c r="V169" i="5"/>
  <c r="V202" i="5"/>
  <c r="V743" i="5"/>
  <c r="V46" i="5"/>
  <c r="V352" i="5"/>
  <c r="V299" i="5"/>
  <c r="V368" i="5"/>
  <c r="V885" i="5"/>
  <c r="V1031" i="5"/>
  <c r="V595" i="5"/>
  <c r="V1066" i="5"/>
  <c r="V745" i="5"/>
  <c r="V793" i="5"/>
  <c r="V279" i="5"/>
  <c r="V545" i="5"/>
  <c r="V383" i="5"/>
  <c r="V626" i="5"/>
  <c r="V109" i="5"/>
  <c r="V147" i="5"/>
  <c r="V765" i="5"/>
  <c r="V42" i="5"/>
  <c r="V435" i="5"/>
  <c r="V156" i="5"/>
  <c r="V620" i="5"/>
  <c r="V807" i="5"/>
  <c r="V995" i="5"/>
  <c r="V880" i="5"/>
  <c r="V816" i="5"/>
  <c r="V293" i="5"/>
  <c r="V593" i="5"/>
  <c r="V1001" i="5"/>
  <c r="V790" i="5"/>
  <c r="V176" i="5"/>
  <c r="V1032" i="5"/>
  <c r="V128" i="5"/>
  <c r="V1080" i="5"/>
  <c r="V493" i="5"/>
  <c r="V603" i="5"/>
  <c r="V52" i="5"/>
  <c r="V1018" i="5"/>
  <c r="V608" i="5"/>
  <c r="V388" i="5"/>
  <c r="V667" i="5"/>
  <c r="V1094" i="5"/>
  <c r="V544" i="5"/>
  <c r="V497" i="5"/>
  <c r="V601" i="5"/>
  <c r="V1133" i="5"/>
  <c r="V459" i="5"/>
  <c r="V157" i="5"/>
  <c r="V860" i="5"/>
  <c r="V30" i="5"/>
  <c r="V694" i="5"/>
  <c r="V200" i="5"/>
  <c r="V455" i="5"/>
  <c r="V910" i="5"/>
  <c r="V414" i="5"/>
  <c r="V65" i="5"/>
  <c r="V1042" i="5"/>
  <c r="V146" i="5"/>
  <c r="V75" i="5"/>
  <c r="V469" i="5"/>
  <c r="V310" i="5"/>
  <c r="V32" i="5"/>
  <c r="V1119" i="5"/>
  <c r="V912" i="5"/>
  <c r="V581" i="5"/>
  <c r="V602" i="5"/>
  <c r="V663" i="5"/>
  <c r="V264" i="5"/>
  <c r="V478" i="5"/>
  <c r="V1041" i="5"/>
  <c r="V1048" i="5"/>
  <c r="V836" i="5"/>
  <c r="V406" i="5"/>
  <c r="V604" i="5"/>
  <c r="V400" i="5"/>
  <c r="V553" i="5"/>
  <c r="V71" i="5"/>
  <c r="V308" i="5"/>
  <c r="V829" i="5"/>
  <c r="V771" i="5"/>
  <c r="V473" i="5"/>
  <c r="V460" i="5"/>
  <c r="V541" i="5"/>
  <c r="V889" i="5"/>
  <c r="V899" i="5"/>
  <c r="V716" i="5"/>
  <c r="V1038" i="5"/>
  <c r="V1125" i="5"/>
  <c r="V384" i="5"/>
  <c r="V69" i="5"/>
  <c r="V592" i="5"/>
  <c r="V951" i="5"/>
  <c r="V370" i="5"/>
  <c r="V289" i="5"/>
  <c r="V922" i="5"/>
  <c r="V290" i="5"/>
  <c r="V576" i="5"/>
  <c r="V969" i="5"/>
  <c r="V1140" i="5"/>
  <c r="V309" i="5"/>
  <c r="V640" i="5"/>
  <c r="V434" i="5"/>
  <c r="V154" i="5"/>
  <c r="V409" i="5"/>
  <c r="V399" i="5"/>
  <c r="V812" i="5"/>
  <c r="V61" i="5"/>
  <c r="V107" i="5"/>
  <c r="V734" i="5"/>
  <c r="V77" i="5"/>
  <c r="V297" i="5"/>
  <c r="V585" i="5"/>
  <c r="V1045" i="5"/>
  <c r="V1100" i="5"/>
  <c r="V229" i="5"/>
  <c r="V909" i="5"/>
  <c r="V607" i="5"/>
  <c r="V893" i="5"/>
  <c r="V511" i="5"/>
  <c r="V275" i="5"/>
  <c r="V559" i="5"/>
  <c r="V108" i="5"/>
  <c r="V170" i="5"/>
  <c r="V651" i="5"/>
  <c r="V232" i="5"/>
  <c r="V649" i="5"/>
  <c r="V1098" i="5"/>
  <c r="V913" i="5"/>
  <c r="V296" i="5"/>
  <c r="V491" i="5"/>
  <c r="V4" i="5"/>
  <c r="V1033" i="5"/>
  <c r="V50" i="5"/>
  <c r="V219" i="5"/>
  <c r="V778" i="5"/>
  <c r="V185" i="5"/>
  <c r="V704" i="5"/>
  <c r="V151" i="5"/>
  <c r="V179" i="5"/>
  <c r="V1124" i="5"/>
  <c r="V41" i="5"/>
  <c r="V134" i="5"/>
  <c r="V221" i="5"/>
  <c r="V54" i="5"/>
  <c r="V375" i="5"/>
  <c r="V118" i="5"/>
  <c r="V588" i="5"/>
  <c r="V1071" i="5"/>
  <c r="V431" i="5"/>
  <c r="V314" i="5"/>
  <c r="V1012" i="5"/>
  <c r="V463" i="5"/>
  <c r="V102" i="5"/>
  <c r="V240" i="5"/>
  <c r="V100" i="5"/>
  <c r="V971" i="5"/>
  <c r="V248" i="5"/>
  <c r="V274" i="5"/>
  <c r="V233" i="5"/>
  <c r="V378" i="5"/>
  <c r="V461" i="5"/>
  <c r="V1054" i="5"/>
  <c r="V72" i="5"/>
  <c r="V456" i="5"/>
  <c r="V798" i="5"/>
  <c r="V903" i="5"/>
  <c r="V423" i="5"/>
  <c r="V1142" i="5"/>
  <c r="V442" i="5"/>
  <c r="V1058" i="5"/>
  <c r="V214" i="5"/>
  <c r="V952" i="5"/>
  <c r="V359" i="5"/>
  <c r="V391" i="5"/>
  <c r="V530" i="5"/>
  <c r="V129" i="5"/>
  <c r="V502" i="5"/>
  <c r="V56" i="5"/>
  <c r="V498" i="5"/>
  <c r="V401" i="5"/>
  <c r="V254" i="5"/>
  <c r="V654" i="5"/>
  <c r="V193" i="5"/>
  <c r="V1112" i="5"/>
  <c r="V878" i="5"/>
  <c r="V14" i="5"/>
  <c r="V856" i="5"/>
  <c r="V430" i="5"/>
  <c r="V821" i="5"/>
  <c r="V380" i="5"/>
  <c r="V175" i="5"/>
  <c r="V1040" i="5"/>
  <c r="V731" i="5"/>
  <c r="V808" i="5"/>
  <c r="V792" i="5"/>
  <c r="V782" i="5"/>
  <c r="V1025" i="5"/>
  <c r="V381" i="5"/>
  <c r="V349" i="5"/>
  <c r="V635" i="5"/>
  <c r="V44" i="5"/>
  <c r="V788" i="5"/>
  <c r="V747" i="5"/>
  <c r="V416" i="5"/>
  <c r="V920" i="5"/>
  <c r="V875" i="5"/>
  <c r="V775" i="5"/>
  <c r="V943" i="5"/>
  <c r="V60" i="5"/>
  <c r="V1004" i="5"/>
  <c r="V351" i="5"/>
  <c r="V605" i="5"/>
  <c r="V258" i="5"/>
  <c r="V666" i="5"/>
  <c r="V858" i="5"/>
  <c r="V763" i="5"/>
  <c r="V503" i="5"/>
  <c r="V939" i="5"/>
  <c r="V1143" i="5"/>
  <c r="V1046" i="5"/>
  <c r="V518" i="5"/>
  <c r="V188" i="5"/>
  <c r="V419" i="5"/>
  <c r="V846" i="5"/>
  <c r="V1065" i="5"/>
  <c r="V1113" i="5"/>
  <c r="V675" i="5"/>
  <c r="V11" i="5"/>
  <c r="V1063" i="5"/>
  <c r="V319" i="5"/>
  <c r="V532" i="5"/>
  <c r="V26" i="5"/>
  <c r="V1061" i="5"/>
  <c r="V873" i="5"/>
  <c r="V425" i="5"/>
  <c r="V1147" i="5"/>
  <c r="V917" i="5"/>
  <c r="V470" i="5"/>
  <c r="V523" i="5"/>
  <c r="V344" i="5"/>
  <c r="V528" i="5"/>
  <c r="V811" i="5"/>
  <c r="V67" i="5"/>
  <c r="V827" i="5"/>
  <c r="V21" i="5"/>
  <c r="V803" i="5"/>
  <c r="V1096" i="5"/>
  <c r="V1146" i="5"/>
  <c r="V1154" i="5"/>
  <c r="V1116" i="5"/>
  <c r="V854" i="5"/>
  <c r="V407" i="5"/>
  <c r="V957" i="5"/>
  <c r="V110" i="5"/>
  <c r="V737" i="5"/>
  <c r="V872" i="5"/>
  <c r="V250" i="5"/>
  <c r="V758" i="5"/>
  <c r="V353" i="5"/>
  <c r="V91" i="5"/>
  <c r="V562" i="5"/>
  <c r="V55" i="5"/>
  <c r="V39" i="5"/>
  <c r="V137" i="5"/>
  <c r="V796" i="5"/>
  <c r="V509" i="5"/>
  <c r="V859" i="5"/>
  <c r="V772" i="5"/>
  <c r="V133" i="5"/>
  <c r="V698" i="5"/>
  <c r="V744" i="5"/>
  <c r="V1077" i="5"/>
  <c r="V1011" i="5"/>
  <c r="V524" i="5"/>
  <c r="V373" i="5"/>
  <c r="V485" i="5"/>
  <c r="V825" i="5"/>
  <c r="V49" i="5"/>
  <c r="V317" i="5"/>
  <c r="V103" i="5"/>
  <c r="V192" i="5"/>
  <c r="V819" i="5"/>
  <c r="V492" i="5"/>
  <c r="X27" i="7" l="1"/>
  <c r="X29" i="7"/>
  <c r="X33" i="7"/>
  <c r="X19" i="7"/>
  <c r="X11" i="7"/>
  <c r="X30" i="7"/>
  <c r="X13" i="7"/>
  <c r="X16" i="7"/>
  <c r="X28" i="7"/>
  <c r="X49" i="7"/>
  <c r="X21" i="7"/>
  <c r="X10" i="7"/>
  <c r="X42" i="7"/>
  <c r="X37" i="7"/>
  <c r="X20" i="7"/>
  <c r="X17" i="7"/>
  <c r="X38" i="7"/>
  <c r="X41" i="7"/>
  <c r="X46" i="7"/>
  <c r="X40" i="7"/>
  <c r="X31" i="7"/>
  <c r="X35" i="7"/>
  <c r="X45" i="7"/>
  <c r="X50" i="7"/>
  <c r="X32" i="7"/>
  <c r="X43" i="7"/>
  <c r="X48" i="7"/>
  <c r="X14" i="7"/>
  <c r="X22" i="7"/>
  <c r="X39" i="7"/>
  <c r="X25" i="7"/>
  <c r="X34" i="7"/>
  <c r="X7" i="7"/>
  <c r="X26" i="7"/>
  <c r="X24" i="7"/>
  <c r="X51" i="7"/>
  <c r="X52" i="7"/>
  <c r="X53" i="7"/>
  <c r="X36" i="7"/>
  <c r="X9" i="7"/>
  <c r="X8" i="7"/>
  <c r="X47" i="7"/>
  <c r="X6" i="7"/>
  <c r="X4" i="7"/>
  <c r="X23" i="7"/>
  <c r="X44" i="7"/>
  <c r="X12" i="7"/>
  <c r="X5" i="7"/>
  <c r="X15" i="7"/>
  <c r="W18" i="7"/>
  <c r="Y18" i="7" s="1"/>
  <c r="W27" i="7"/>
  <c r="W29" i="7"/>
  <c r="W33" i="7"/>
  <c r="W19" i="7"/>
  <c r="W11" i="7"/>
  <c r="W30" i="7"/>
  <c r="W13" i="7"/>
  <c r="W16" i="7"/>
  <c r="W28" i="7"/>
  <c r="W49" i="7"/>
  <c r="W21" i="7"/>
  <c r="W10" i="7"/>
  <c r="W42" i="7"/>
  <c r="W37" i="7"/>
  <c r="W20" i="7"/>
  <c r="W17" i="7"/>
  <c r="W38" i="7"/>
  <c r="W41" i="7"/>
  <c r="W46" i="7"/>
  <c r="W40" i="7"/>
  <c r="W31" i="7"/>
  <c r="W35" i="7"/>
  <c r="W45" i="7"/>
  <c r="W50" i="7"/>
  <c r="W32" i="7"/>
  <c r="W43" i="7"/>
  <c r="W48" i="7"/>
  <c r="W14" i="7"/>
  <c r="W22" i="7"/>
  <c r="W39" i="7"/>
  <c r="W25" i="7"/>
  <c r="W34" i="7"/>
  <c r="W7" i="7"/>
  <c r="W26" i="7"/>
  <c r="W24" i="7"/>
  <c r="W51" i="7"/>
  <c r="W52" i="7"/>
  <c r="W53" i="7"/>
  <c r="W36" i="7"/>
  <c r="W9" i="7"/>
  <c r="W8" i="7"/>
  <c r="W47" i="7"/>
  <c r="W6" i="7"/>
  <c r="W4" i="7"/>
  <c r="W23" i="7"/>
  <c r="W44" i="7"/>
  <c r="W12" i="7"/>
  <c r="W5" i="7"/>
  <c r="W15" i="7"/>
  <c r="V27" i="7"/>
  <c r="V29" i="7"/>
  <c r="V33" i="7"/>
  <c r="V19" i="7"/>
  <c r="V11" i="7"/>
  <c r="V30" i="7"/>
  <c r="V13" i="7"/>
  <c r="V16" i="7"/>
  <c r="V28" i="7"/>
  <c r="V49" i="7"/>
  <c r="V21" i="7"/>
  <c r="V10" i="7"/>
  <c r="V42" i="7"/>
  <c r="V37" i="7"/>
  <c r="V20" i="7"/>
  <c r="V17" i="7"/>
  <c r="V38" i="7"/>
  <c r="V41" i="7"/>
  <c r="V46" i="7"/>
  <c r="V40" i="7"/>
  <c r="V31" i="7"/>
  <c r="V35" i="7"/>
  <c r="V45" i="7"/>
  <c r="V50" i="7"/>
  <c r="V32" i="7"/>
  <c r="V43" i="7"/>
  <c r="V48" i="7"/>
  <c r="V14" i="7"/>
  <c r="V22" i="7"/>
  <c r="V39" i="7"/>
  <c r="V25" i="7"/>
  <c r="V34" i="7"/>
  <c r="V7" i="7"/>
  <c r="V26" i="7"/>
  <c r="V24" i="7"/>
  <c r="V51" i="7"/>
  <c r="V52" i="7"/>
  <c r="V53" i="7"/>
  <c r="V36" i="7"/>
  <c r="V9" i="7"/>
  <c r="V8" i="7"/>
  <c r="V47" i="7"/>
  <c r="V6" i="7"/>
  <c r="V4" i="7"/>
  <c r="V23" i="7"/>
  <c r="V44" i="7"/>
  <c r="V12" i="7"/>
  <c r="V5" i="7"/>
  <c r="V15" i="7"/>
  <c r="Y34" i="7" l="1"/>
  <c r="Y9" i="7"/>
  <c r="Y5" i="7"/>
  <c r="Y16" i="7"/>
  <c r="Y17" i="7"/>
  <c r="Y50" i="7"/>
  <c r="Y47" i="7"/>
  <c r="Y26" i="7"/>
  <c r="Y43" i="7"/>
  <c r="Y41" i="7"/>
  <c r="Y49" i="7"/>
  <c r="Y29" i="7"/>
  <c r="Y4" i="7"/>
  <c r="Y51" i="7"/>
  <c r="Y14" i="7"/>
  <c r="Y40" i="7"/>
  <c r="Y10" i="7"/>
  <c r="Y19" i="7"/>
  <c r="Y12" i="7"/>
  <c r="Y36" i="7"/>
  <c r="Y25" i="7"/>
  <c r="Y45" i="7"/>
  <c r="Y20" i="7"/>
  <c r="Y13" i="7"/>
  <c r="Y15" i="7"/>
  <c r="Y44" i="7"/>
  <c r="Y53" i="7"/>
  <c r="Y39" i="7"/>
  <c r="Y35" i="7"/>
  <c r="Y37" i="7"/>
  <c r="Y30" i="7"/>
  <c r="Y8" i="7"/>
  <c r="Y7" i="7"/>
  <c r="Y32" i="7"/>
  <c r="Y38" i="7"/>
  <c r="Y28" i="7"/>
  <c r="Y27" i="7"/>
  <c r="Y23" i="7"/>
  <c r="Y52" i="7"/>
  <c r="Y22" i="7"/>
  <c r="Y31" i="7"/>
  <c r="Y42" i="7"/>
  <c r="Y11" i="7"/>
  <c r="Y6" i="7"/>
  <c r="Y24" i="7"/>
  <c r="Y48" i="7"/>
  <c r="Y46" i="7"/>
  <c r="Y21" i="7"/>
  <c r="Y33" i="7"/>
</calcChain>
</file>

<file path=xl/sharedStrings.xml><?xml version="1.0" encoding="utf-8"?>
<sst xmlns="http://schemas.openxmlformats.org/spreadsheetml/2006/main" count="44190" uniqueCount="4823">
  <si>
    <t>Per 225 CMR 21.05(6)(g) The Department may establish a Distribution Circuit Multiplier that modifies the number of Clean Peak Energy Certificates generated by a Clean Peak Resource based on the locational value of the unique load profile and particular needs of each distribution circuit, as defined by the Department, in consultation with the Distribution Companies. The Department's DCM Eligible Circuits List identified circuits which the Department has identified as eligible for the DCM. More information may be found in Clean Peal Distribution Circuit Multiplier Guideline for Clean Peak Energy Portfolio Standard Participants.</t>
  </si>
  <si>
    <t>Electric Distribution Company</t>
  </si>
  <si>
    <t xml:space="preserve">Total Circuits </t>
  </si>
  <si>
    <t>Circuits Missing Information</t>
  </si>
  <si>
    <t>CIP Circuits</t>
  </si>
  <si>
    <t>Tx Lines</t>
  </si>
  <si>
    <t xml:space="preserve">DCM Eligible Circuits </t>
  </si>
  <si>
    <t xml:space="preserve">Eversource </t>
  </si>
  <si>
    <t>National Grid</t>
  </si>
  <si>
    <t>Unitil</t>
  </si>
  <si>
    <t>General Information</t>
  </si>
  <si>
    <t>Substation Information</t>
  </si>
  <si>
    <t>Circuit Information</t>
  </si>
  <si>
    <t>DCM Information</t>
  </si>
  <si>
    <t>Sort
Identifier</t>
  </si>
  <si>
    <t>Company</t>
  </si>
  <si>
    <t>Division</t>
  </si>
  <si>
    <t>District</t>
  </si>
  <si>
    <t>Substation Name</t>
  </si>
  <si>
    <t>Substation Number</t>
  </si>
  <si>
    <t>Circuit Sub XFMR Identifier</t>
  </si>
  <si>
    <t>Substation Location by Town</t>
  </si>
  <si>
    <t>Substation Classification</t>
  </si>
  <si>
    <t>Feeder/Circuit ID</t>
  </si>
  <si>
    <t>Feeder/Circuit Location by Town/City</t>
  </si>
  <si>
    <t>Feeder/Circuit Voltage 2021</t>
  </si>
  <si>
    <t>Feeder/Circuit Voltage 2022</t>
  </si>
  <si>
    <t>Feeder/Circuit Voltage 2023</t>
  </si>
  <si>
    <t>Feeder/Ckt  PEAK Load MVA 2021</t>
  </si>
  <si>
    <t>Feeder/Ckt  PEAK Load MVA 2022</t>
  </si>
  <si>
    <t>Feeder/Ckt  PEAK Load MVA 2023</t>
  </si>
  <si>
    <t>Normal Rating MVA in 2021</t>
  </si>
  <si>
    <t>Normal Rating MVA in 2022</t>
  </si>
  <si>
    <t>Normal Rating MVA in 2023</t>
  </si>
  <si>
    <t>2021 peak to normal rating %age</t>
  </si>
  <si>
    <t>2022 peak to normal rating %age</t>
  </si>
  <si>
    <t>2023 peak to normal rating %age</t>
  </si>
  <si>
    <t>3 year Average</t>
  </si>
  <si>
    <t>Complete Data? (Y/N)</t>
  </si>
  <si>
    <t>CIP Circuit? (Y/N)</t>
  </si>
  <si>
    <t xml:space="preserve">DCM Eligible? (Y/N) </t>
  </si>
  <si>
    <t>Eligible DCM Capacity (MW)</t>
  </si>
  <si>
    <t>Reserved DCM Capacity</t>
  </si>
  <si>
    <t>Remaining DCM Capacity (MW)</t>
  </si>
  <si>
    <t>NSTAR</t>
  </si>
  <si>
    <t>South</t>
  </si>
  <si>
    <t>Cape &amp; Vineyard</t>
  </si>
  <si>
    <t>Orleans Sub</t>
  </si>
  <si>
    <t>Orleans</t>
  </si>
  <si>
    <t>D</t>
  </si>
  <si>
    <t>4-83-950</t>
  </si>
  <si>
    <t>ORL</t>
  </si>
  <si>
    <t>4.8kV</t>
  </si>
  <si>
    <t>Y</t>
  </si>
  <si>
    <t>N</t>
  </si>
  <si>
    <t>Central</t>
  </si>
  <si>
    <t>Boston</t>
  </si>
  <si>
    <t>Cummins Hwy</t>
  </si>
  <si>
    <t>14B</t>
  </si>
  <si>
    <t>Roslindale</t>
  </si>
  <si>
    <t>441-01</t>
  </si>
  <si>
    <t>DOR,HYP,WRX</t>
  </si>
  <si>
    <t>4.16kV</t>
  </si>
  <si>
    <t>New Bedford</t>
  </si>
  <si>
    <t>Pine Street</t>
  </si>
  <si>
    <t>B</t>
  </si>
  <si>
    <t>N. Bedford</t>
  </si>
  <si>
    <t>2-54-54</t>
  </si>
  <si>
    <t>NEB</t>
  </si>
  <si>
    <t>13.2kV</t>
  </si>
  <si>
    <t>West</t>
  </si>
  <si>
    <t>Waltham</t>
  </si>
  <si>
    <t>Trapelo Road</t>
  </si>
  <si>
    <t>110A</t>
  </si>
  <si>
    <t>450-H8</t>
  </si>
  <si>
    <t>WAL</t>
  </si>
  <si>
    <t>13.8kV</t>
  </si>
  <si>
    <t>Somerville</t>
  </si>
  <si>
    <t>Amory</t>
  </si>
  <si>
    <t>14A</t>
  </si>
  <si>
    <t>Cambridge</t>
  </si>
  <si>
    <t>820-45</t>
  </si>
  <si>
    <t>CAM</t>
  </si>
  <si>
    <t>Walpole</t>
  </si>
  <si>
    <t>Dover</t>
  </si>
  <si>
    <t>110B</t>
  </si>
  <si>
    <t>456-H2</t>
  </si>
  <si>
    <t>DOV,MDF,MLS,WLP</t>
  </si>
  <si>
    <t>Southboro</t>
  </si>
  <si>
    <t>Medway</t>
  </si>
  <si>
    <t>65-H5</t>
  </si>
  <si>
    <t>ASH,FRA,HOL,HOK,MDW</t>
  </si>
  <si>
    <t>Needham</t>
  </si>
  <si>
    <t>110C</t>
  </si>
  <si>
    <t>148-H4</t>
  </si>
  <si>
    <t>NEE</t>
  </si>
  <si>
    <t>Alewife</t>
  </si>
  <si>
    <t>828-1NC8</t>
  </si>
  <si>
    <t>282-H8</t>
  </si>
  <si>
    <t>WAL,WTN</t>
  </si>
  <si>
    <t>Colburn St</t>
  </si>
  <si>
    <t>350-H7</t>
  </si>
  <si>
    <t>ROX BKL</t>
  </si>
  <si>
    <t>Woburn</t>
  </si>
  <si>
    <t>110D</t>
  </si>
  <si>
    <t>211-H11</t>
  </si>
  <si>
    <t>ARL,WIN</t>
  </si>
  <si>
    <t>Hartwell Avenue</t>
  </si>
  <si>
    <t>Lexington</t>
  </si>
  <si>
    <t>533-H7</t>
  </si>
  <si>
    <t>BED</t>
  </si>
  <si>
    <t>Maynard</t>
  </si>
  <si>
    <t>342-H6</t>
  </si>
  <si>
    <t>355-05</t>
  </si>
  <si>
    <t>MAY</t>
  </si>
  <si>
    <t>Dewar Street</t>
  </si>
  <si>
    <t>Dorchester</t>
  </si>
  <si>
    <t>483-H1</t>
  </si>
  <si>
    <t>DOR</t>
  </si>
  <si>
    <t>Rockingham Ave</t>
  </si>
  <si>
    <t>24AB</t>
  </si>
  <si>
    <t>W. Roxbury</t>
  </si>
  <si>
    <t>468-01</t>
  </si>
  <si>
    <t>DED,WRX</t>
  </si>
  <si>
    <t>Chatham</t>
  </si>
  <si>
    <t>4-95B-940</t>
  </si>
  <si>
    <t>CHM</t>
  </si>
  <si>
    <t>Arsenal Street</t>
  </si>
  <si>
    <t xml:space="preserve">Watertown </t>
  </si>
  <si>
    <t>467-H1</t>
  </si>
  <si>
    <t>WAL,WAT</t>
  </si>
  <si>
    <t>2-2-2</t>
  </si>
  <si>
    <t>Speen Street</t>
  </si>
  <si>
    <t>Framingham</t>
  </si>
  <si>
    <t>433-H5</t>
  </si>
  <si>
    <t>NAT,WAY</t>
  </si>
  <si>
    <t>466-1481H1</t>
  </si>
  <si>
    <t>Chelsea Sub</t>
  </si>
  <si>
    <t>Chelsea</t>
  </si>
  <si>
    <t>488-H5</t>
  </si>
  <si>
    <t>CHE, EBO</t>
  </si>
  <si>
    <t>Plymouth</t>
  </si>
  <si>
    <t>Jones River Sub</t>
  </si>
  <si>
    <t>3-17-31J1</t>
  </si>
  <si>
    <t>KIN</t>
  </si>
  <si>
    <t>65-H2</t>
  </si>
  <si>
    <t>HOL,HOK,MDW</t>
  </si>
  <si>
    <t>Sudbury</t>
  </si>
  <si>
    <t>342-H1</t>
  </si>
  <si>
    <t>SUD,WAY</t>
  </si>
  <si>
    <t>Allston</t>
  </si>
  <si>
    <t>14D</t>
  </si>
  <si>
    <t>BRI</t>
  </si>
  <si>
    <t>South Street</t>
  </si>
  <si>
    <t>146-H1</t>
  </si>
  <si>
    <t>SHA,WLP,WAL</t>
  </si>
  <si>
    <t>Newtonville</t>
  </si>
  <si>
    <t>277-1368</t>
  </si>
  <si>
    <t>Newton</t>
  </si>
  <si>
    <t>277-04</t>
  </si>
  <si>
    <t>NEW</t>
  </si>
  <si>
    <t>Homer Street</t>
  </si>
  <si>
    <t>Arlington</t>
  </si>
  <si>
    <t>59-1393H1</t>
  </si>
  <si>
    <t>ARL</t>
  </si>
  <si>
    <t>Elliot Street</t>
  </si>
  <si>
    <t>292-H4</t>
  </si>
  <si>
    <t>NEE,NEW</t>
  </si>
  <si>
    <t>148-H1</t>
  </si>
  <si>
    <t>MDF,NEE,WRX</t>
  </si>
  <si>
    <t>14C</t>
  </si>
  <si>
    <t>BKL WRX</t>
  </si>
  <si>
    <t>Stone Street</t>
  </si>
  <si>
    <t>WLP</t>
  </si>
  <si>
    <t>292-H7</t>
  </si>
  <si>
    <t>Acton</t>
  </si>
  <si>
    <t>416-H4</t>
  </si>
  <si>
    <t>ACT,MAY</t>
  </si>
  <si>
    <t>Hopkinton</t>
  </si>
  <si>
    <t>126-H4</t>
  </si>
  <si>
    <t>HOK</t>
  </si>
  <si>
    <t>Hyde Park</t>
  </si>
  <si>
    <t>496-H3</t>
  </si>
  <si>
    <t>HYP,WRX</t>
  </si>
  <si>
    <t>Leland Street</t>
  </si>
  <si>
    <t>240-H1</t>
  </si>
  <si>
    <t>FRA,NAT,SHE</t>
  </si>
  <si>
    <t>W203</t>
  </si>
  <si>
    <t>WMECO</t>
  </si>
  <si>
    <t>SOUTHERN</t>
  </si>
  <si>
    <t>SPRINGFIELD</t>
  </si>
  <si>
    <t>Silver_30A</t>
  </si>
  <si>
    <t>30A</t>
  </si>
  <si>
    <t>30A-2X</t>
  </si>
  <si>
    <t>AGAWAM</t>
  </si>
  <si>
    <t>30A6</t>
  </si>
  <si>
    <t>Willow St</t>
  </si>
  <si>
    <t>SOM</t>
  </si>
  <si>
    <t>West Framingham</t>
  </si>
  <si>
    <t>455-H1</t>
  </si>
  <si>
    <t>FRA</t>
  </si>
  <si>
    <t>Brighton</t>
  </si>
  <si>
    <t>329-H3</t>
  </si>
  <si>
    <t>BRI,ROX,BKL</t>
  </si>
  <si>
    <t>Central Street</t>
  </si>
  <si>
    <t>14F</t>
  </si>
  <si>
    <t>MIT</t>
  </si>
  <si>
    <t>Marrett Road</t>
  </si>
  <si>
    <t>320-H5XY</t>
  </si>
  <si>
    <t>LEX,WAL</t>
  </si>
  <si>
    <t>467-H14</t>
  </si>
  <si>
    <t>WAT NEW</t>
  </si>
  <si>
    <t>483-H2</t>
  </si>
  <si>
    <t>Brook Rd</t>
  </si>
  <si>
    <t>Milton</t>
  </si>
  <si>
    <t>362-02</t>
  </si>
  <si>
    <t>148-07</t>
  </si>
  <si>
    <t>483-H5</t>
  </si>
  <si>
    <t>DOR WRX</t>
  </si>
  <si>
    <t>441-07</t>
  </si>
  <si>
    <t>350-H8</t>
  </si>
  <si>
    <t>Dragon Court</t>
  </si>
  <si>
    <t>375-H7</t>
  </si>
  <si>
    <t>STN,WIN,WOB</t>
  </si>
  <si>
    <t>14H</t>
  </si>
  <si>
    <t>282-H1</t>
  </si>
  <si>
    <t>LIN,WAL,WAY,WTN</t>
  </si>
  <si>
    <t>467-H4</t>
  </si>
  <si>
    <t>WAT</t>
  </si>
  <si>
    <t>24AC</t>
  </si>
  <si>
    <t>516-03</t>
  </si>
  <si>
    <t>BKL,WRX</t>
  </si>
  <si>
    <t>Lagrange St</t>
  </si>
  <si>
    <t>443-08</t>
  </si>
  <si>
    <t>BKL,NEW,WRX</t>
  </si>
  <si>
    <t>Aberdeen</t>
  </si>
  <si>
    <t>830-11</t>
  </si>
  <si>
    <t>Amory Street</t>
  </si>
  <si>
    <t>Roxbury</t>
  </si>
  <si>
    <t>396-01</t>
  </si>
  <si>
    <t>ROX,WRX</t>
  </si>
  <si>
    <t>416-H2</t>
  </si>
  <si>
    <t>ACT,LIT</t>
  </si>
  <si>
    <t>416-H1</t>
  </si>
  <si>
    <t>342-H4</t>
  </si>
  <si>
    <t>FRA,SUD</t>
  </si>
  <si>
    <t>148-04</t>
  </si>
  <si>
    <t>Putnam</t>
  </si>
  <si>
    <t xml:space="preserve">831-1NA6 </t>
  </si>
  <si>
    <t>831-1307</t>
  </si>
  <si>
    <t>211-H1</t>
  </si>
  <si>
    <t>Elm Street</t>
  </si>
  <si>
    <t>Stoneham</t>
  </si>
  <si>
    <t>301-07</t>
  </si>
  <si>
    <t>STN</t>
  </si>
  <si>
    <t>831-1387</t>
  </si>
  <si>
    <t>Prospect</t>
  </si>
  <si>
    <t>819-1NA4</t>
  </si>
  <si>
    <t>Centerville Sub</t>
  </si>
  <si>
    <t>Centerville</t>
  </si>
  <si>
    <t>4-82-893</t>
  </si>
  <si>
    <t>BNS</t>
  </si>
  <si>
    <t>329-H6</t>
  </si>
  <si>
    <t>14A &amp; 14B</t>
  </si>
  <si>
    <t>148-01</t>
  </si>
  <si>
    <t>2-59-59</t>
  </si>
  <si>
    <t>126-H2</t>
  </si>
  <si>
    <t>Andrew Sq</t>
  </si>
  <si>
    <t>South Boston</t>
  </si>
  <si>
    <t>106-H8</t>
  </si>
  <si>
    <t>DOR ROX SOB</t>
  </si>
  <si>
    <t>Baker St</t>
  </si>
  <si>
    <t>24A</t>
  </si>
  <si>
    <t>374-02</t>
  </si>
  <si>
    <t>WRX</t>
  </si>
  <si>
    <t>148-08</t>
  </si>
  <si>
    <t>Marshfield Sub</t>
  </si>
  <si>
    <t>Marshfield</t>
  </si>
  <si>
    <t>3-24A-34J1</t>
  </si>
  <si>
    <t>MAF</t>
  </si>
  <si>
    <t>22.8kV</t>
  </si>
  <si>
    <t>Mattapan</t>
  </si>
  <si>
    <t>311-12</t>
  </si>
  <si>
    <t>DOR,WRX</t>
  </si>
  <si>
    <t xml:space="preserve">828-1105 </t>
  </si>
  <si>
    <t>Mystic Station</t>
  </si>
  <si>
    <t>Charlestown</t>
  </si>
  <si>
    <t>250-H5</t>
  </si>
  <si>
    <t>CHT</t>
  </si>
  <si>
    <t>467-H5</t>
  </si>
  <si>
    <t>NEW,WAL,WAT</t>
  </si>
  <si>
    <t>375-H6</t>
  </si>
  <si>
    <t>BUR,WOB</t>
  </si>
  <si>
    <t>33-1350,33-1353, 33-1363</t>
  </si>
  <si>
    <t>33-H2</t>
  </si>
  <si>
    <t>Dedham</t>
  </si>
  <si>
    <t>14G</t>
  </si>
  <si>
    <t>DED</t>
  </si>
  <si>
    <t>Healey</t>
  </si>
  <si>
    <t>823-30</t>
  </si>
  <si>
    <t>831-1388</t>
  </si>
  <si>
    <t>106-H2</t>
  </si>
  <si>
    <t>DOR,SOB</t>
  </si>
  <si>
    <t>Grant Street</t>
  </si>
  <si>
    <t>LEX</t>
  </si>
  <si>
    <t>ORL Sub</t>
  </si>
  <si>
    <t>4-95A-606</t>
  </si>
  <si>
    <t>240-H3</t>
  </si>
  <si>
    <t>FRA,NAT</t>
  </si>
  <si>
    <t>20-H6</t>
  </si>
  <si>
    <t>DED,NEE</t>
  </si>
  <si>
    <t>533-H3</t>
  </si>
  <si>
    <t>BED,BUR,LEX</t>
  </si>
  <si>
    <t>2-70-70</t>
  </si>
  <si>
    <t>Washington St</t>
  </si>
  <si>
    <t>Jamaica Plain</t>
  </si>
  <si>
    <t>284-03</t>
  </si>
  <si>
    <t>W11</t>
  </si>
  <si>
    <t>NORTHERN</t>
  </si>
  <si>
    <t>PITTSFIELD</t>
  </si>
  <si>
    <t>Pleasant_16B</t>
  </si>
  <si>
    <t>16B</t>
  </si>
  <si>
    <t>16B-1X,16B-2X</t>
  </si>
  <si>
    <t>LEE</t>
  </si>
  <si>
    <t>16B3</t>
  </si>
  <si>
    <t>23kV</t>
  </si>
  <si>
    <t>292-H8</t>
  </si>
  <si>
    <t>BRI,NEW</t>
  </si>
  <si>
    <t>516-06</t>
  </si>
  <si>
    <t>Canton</t>
  </si>
  <si>
    <t>470-H10</t>
  </si>
  <si>
    <t>CAN</t>
  </si>
  <si>
    <t>W148</t>
  </si>
  <si>
    <t>Breckwood_20A</t>
  </si>
  <si>
    <t>20A</t>
  </si>
  <si>
    <t>20A-3X</t>
  </si>
  <si>
    <t>20A33</t>
  </si>
  <si>
    <t>Falmouth Sub</t>
  </si>
  <si>
    <t>Falmouth</t>
  </si>
  <si>
    <t>4-97-97</t>
  </si>
  <si>
    <t>VIN</t>
  </si>
  <si>
    <t>16-1461H</t>
  </si>
  <si>
    <t>467-H9</t>
  </si>
  <si>
    <t>BRI,WAT</t>
  </si>
  <si>
    <t>24B</t>
  </si>
  <si>
    <t>374-08</t>
  </si>
  <si>
    <t>311-08</t>
  </si>
  <si>
    <t>292-H5</t>
  </si>
  <si>
    <t>BKL,NEW</t>
  </si>
  <si>
    <t>240-H2</t>
  </si>
  <si>
    <t>W13</t>
  </si>
  <si>
    <t>16B-3X</t>
  </si>
  <si>
    <t>16B5</t>
  </si>
  <si>
    <t>211-H6</t>
  </si>
  <si>
    <t>WIN,WOB</t>
  </si>
  <si>
    <t>375-H8</t>
  </si>
  <si>
    <t>Mashpee Sub</t>
  </si>
  <si>
    <t>Mashpee</t>
  </si>
  <si>
    <t>4-88-491</t>
  </si>
  <si>
    <t>Jackson Street</t>
  </si>
  <si>
    <t>292-215</t>
  </si>
  <si>
    <t>369-07</t>
  </si>
  <si>
    <t>Willoughby St</t>
  </si>
  <si>
    <t>488-H6</t>
  </si>
  <si>
    <t>CHE</t>
  </si>
  <si>
    <t>311-02</t>
  </si>
  <si>
    <t>Burlington</t>
  </si>
  <si>
    <t>346-1395H1</t>
  </si>
  <si>
    <t>BUR</t>
  </si>
  <si>
    <t>284-01</t>
  </si>
  <si>
    <t>14E</t>
  </si>
  <si>
    <t>East Camb</t>
  </si>
  <si>
    <t>875-1317</t>
  </si>
  <si>
    <t>Industrial Park</t>
  </si>
  <si>
    <t>2-101-101</t>
  </si>
  <si>
    <t>Readville</t>
  </si>
  <si>
    <t>344-08</t>
  </si>
  <si>
    <t>HYP</t>
  </si>
  <si>
    <t>146-H2</t>
  </si>
  <si>
    <t>MDF,MLS,NOF,WLP</t>
  </si>
  <si>
    <t>875-1N23B</t>
  </si>
  <si>
    <t>443-01</t>
  </si>
  <si>
    <t>Sherman</t>
  </si>
  <si>
    <t>825-18</t>
  </si>
  <si>
    <t>Southampton Street</t>
  </si>
  <si>
    <t>323-05</t>
  </si>
  <si>
    <t>ROX</t>
  </si>
  <si>
    <t>16-1462</t>
  </si>
  <si>
    <t>Main St</t>
  </si>
  <si>
    <t>325-03</t>
  </si>
  <si>
    <t>WOB</t>
  </si>
  <si>
    <t>416-H6</t>
  </si>
  <si>
    <t>MAY,SUD</t>
  </si>
  <si>
    <t>250-H1</t>
  </si>
  <si>
    <t>311-13</t>
  </si>
  <si>
    <t>126-H1</t>
  </si>
  <si>
    <t>FRA,HOK</t>
  </si>
  <si>
    <t>148-H3</t>
  </si>
  <si>
    <t>DOV,MDF,NAT,NEE,SHE</t>
  </si>
  <si>
    <t>14AB</t>
  </si>
  <si>
    <t>344-01</t>
  </si>
  <si>
    <t>817-06</t>
  </si>
  <si>
    <t>821-05</t>
  </si>
  <si>
    <t>828-1378</t>
  </si>
  <si>
    <t>Auburn Street</t>
  </si>
  <si>
    <t>17-1355H</t>
  </si>
  <si>
    <t>316-01</t>
  </si>
  <si>
    <t>456-H5</t>
  </si>
  <si>
    <t>WTD DOV</t>
  </si>
  <si>
    <t>269-1320H1</t>
  </si>
  <si>
    <t>Hathaway St.</t>
  </si>
  <si>
    <t>S</t>
  </si>
  <si>
    <t>2-85-131</t>
  </si>
  <si>
    <t>3.74kV</t>
  </si>
  <si>
    <t>106-H5</t>
  </si>
  <si>
    <t>BOS SOB ROX</t>
  </si>
  <si>
    <t>375-H14</t>
  </si>
  <si>
    <t>Second St.</t>
  </si>
  <si>
    <t xml:space="preserve"> 2-3-49</t>
  </si>
  <si>
    <t>483-H4</t>
  </si>
  <si>
    <t>Rockdale</t>
  </si>
  <si>
    <t>2-59-38</t>
  </si>
  <si>
    <t>292-H10</t>
  </si>
  <si>
    <t>W132</t>
  </si>
  <si>
    <t>Agawam_16C</t>
  </si>
  <si>
    <t>16C</t>
  </si>
  <si>
    <t>16C-6X</t>
  </si>
  <si>
    <t>16C17</t>
  </si>
  <si>
    <t>292-H3</t>
  </si>
  <si>
    <t>416-H5</t>
  </si>
  <si>
    <t>ACT</t>
  </si>
  <si>
    <t>830-32</t>
  </si>
  <si>
    <t>211-03</t>
  </si>
  <si>
    <t>PNU25</t>
  </si>
  <si>
    <t>Brookline</t>
  </si>
  <si>
    <t>25N30</t>
  </si>
  <si>
    <t>BKL,ROX</t>
  </si>
  <si>
    <t>Bedford</t>
  </si>
  <si>
    <t>322-03</t>
  </si>
  <si>
    <t>W218</t>
  </si>
  <si>
    <t>East_Springfield_5J</t>
  </si>
  <si>
    <t>5J</t>
  </si>
  <si>
    <t>5J-8X</t>
  </si>
  <si>
    <t>5J18</t>
  </si>
  <si>
    <t>821-24</t>
  </si>
  <si>
    <t>Tremont Street</t>
  </si>
  <si>
    <t>San Juan Street</t>
  </si>
  <si>
    <t>318-13</t>
  </si>
  <si>
    <t>BDT</t>
  </si>
  <si>
    <t>831-1NC6</t>
  </si>
  <si>
    <t>BDT,ROX</t>
  </si>
  <si>
    <t>106-1N18H</t>
  </si>
  <si>
    <t>SOB,ROX</t>
  </si>
  <si>
    <t>106-1N28H</t>
  </si>
  <si>
    <t>Beacon St</t>
  </si>
  <si>
    <t>14kV Bus</t>
  </si>
  <si>
    <t>108-195H</t>
  </si>
  <si>
    <t>EOB</t>
  </si>
  <si>
    <t>108-196H</t>
  </si>
  <si>
    <t>EAB CHE</t>
  </si>
  <si>
    <t>152-53H</t>
  </si>
  <si>
    <t>152-87H</t>
  </si>
  <si>
    <t>CHE EBO</t>
  </si>
  <si>
    <t>Terminal St</t>
  </si>
  <si>
    <t>14 kV Bus</t>
  </si>
  <si>
    <t>22-208</t>
  </si>
  <si>
    <t>Electric Ave</t>
  </si>
  <si>
    <t>305-1421</t>
  </si>
  <si>
    <t>305-1423</t>
  </si>
  <si>
    <t>Bus #2</t>
  </si>
  <si>
    <t>313-80</t>
  </si>
  <si>
    <t>440-1478H</t>
  </si>
  <si>
    <t>466-1481H</t>
  </si>
  <si>
    <t>511-1495H</t>
  </si>
  <si>
    <t>511-1497H</t>
  </si>
  <si>
    <t>S. Boston</t>
  </si>
  <si>
    <t>528-129H</t>
  </si>
  <si>
    <t>BOS ROX SOB</t>
  </si>
  <si>
    <t>528-169H</t>
  </si>
  <si>
    <t>BOS</t>
  </si>
  <si>
    <t>592-70H</t>
  </si>
  <si>
    <t>EBO</t>
  </si>
  <si>
    <t>NGRID</t>
  </si>
  <si>
    <t>Kingston</t>
  </si>
  <si>
    <t>NGD-701</t>
  </si>
  <si>
    <t>Plympton</t>
  </si>
  <si>
    <t>NGD-702</t>
  </si>
  <si>
    <t>PLM</t>
  </si>
  <si>
    <t>NGD-703</t>
  </si>
  <si>
    <t>17-1354H</t>
  </si>
  <si>
    <t>231-1355</t>
  </si>
  <si>
    <t>Watertown</t>
  </si>
  <si>
    <t>277-1367XYH</t>
  </si>
  <si>
    <t>Eliot Street</t>
  </si>
  <si>
    <t>41-211</t>
  </si>
  <si>
    <t>NEW,WLY</t>
  </si>
  <si>
    <t>453-212</t>
  </si>
  <si>
    <t>453-213</t>
  </si>
  <si>
    <t>453-214</t>
  </si>
  <si>
    <t>Stoughton</t>
  </si>
  <si>
    <t>LINE43B</t>
  </si>
  <si>
    <t>SHA</t>
  </si>
  <si>
    <t>LINE48C</t>
  </si>
  <si>
    <t>W113</t>
  </si>
  <si>
    <t>Oswald_30B</t>
  </si>
  <si>
    <t>30B</t>
  </si>
  <si>
    <t>N/A</t>
  </si>
  <si>
    <t>30BNW_1</t>
  </si>
  <si>
    <t> </t>
  </si>
  <si>
    <t>W126</t>
  </si>
  <si>
    <t>Riverton_14N</t>
  </si>
  <si>
    <t>14N</t>
  </si>
  <si>
    <t>Granville</t>
  </si>
  <si>
    <t>14N2</t>
  </si>
  <si>
    <t>W138</t>
  </si>
  <si>
    <t>CHICOPEE</t>
  </si>
  <si>
    <t>1MES1</t>
  </si>
  <si>
    <t>W208</t>
  </si>
  <si>
    <t>44M</t>
  </si>
  <si>
    <t>W220</t>
  </si>
  <si>
    <t>5JNW_1</t>
  </si>
  <si>
    <t>W222</t>
  </si>
  <si>
    <t>603M</t>
  </si>
  <si>
    <t>W223</t>
  </si>
  <si>
    <t>604D</t>
  </si>
  <si>
    <t>W225</t>
  </si>
  <si>
    <t>606G</t>
  </si>
  <si>
    <t>W246</t>
  </si>
  <si>
    <t>West_Springfield_8C</t>
  </si>
  <si>
    <t>8C</t>
  </si>
  <si>
    <t>8C-1X,8C-2X</t>
  </si>
  <si>
    <t>WEST SPRINGFIELD</t>
  </si>
  <si>
    <t>8CNW_1</t>
  </si>
  <si>
    <t>W68</t>
  </si>
  <si>
    <t>HADLEY</t>
  </si>
  <si>
    <t>COLRAIN</t>
  </si>
  <si>
    <t>1CVP1</t>
  </si>
  <si>
    <t>12.4kV</t>
  </si>
  <si>
    <t>W69</t>
  </si>
  <si>
    <t>LEYDEN</t>
  </si>
  <si>
    <t>1CVP2</t>
  </si>
  <si>
    <t>W70</t>
  </si>
  <si>
    <t>BERNARDSTON</t>
  </si>
  <si>
    <t>1CVP3</t>
  </si>
  <si>
    <t>W71</t>
  </si>
  <si>
    <t>CHESTERFIELD</t>
  </si>
  <si>
    <t>1MEG1</t>
  </si>
  <si>
    <t>W72</t>
  </si>
  <si>
    <t>ASHFIELD</t>
  </si>
  <si>
    <t>1MEG2</t>
  </si>
  <si>
    <t>W73</t>
  </si>
  <si>
    <t>1MEG3</t>
  </si>
  <si>
    <t>W74</t>
  </si>
  <si>
    <t>SAVOY</t>
  </si>
  <si>
    <t>1MEP1</t>
  </si>
  <si>
    <t>W75</t>
  </si>
  <si>
    <t>1MEP2</t>
  </si>
  <si>
    <t>W76</t>
  </si>
  <si>
    <t>1MEP3</t>
  </si>
  <si>
    <t/>
  </si>
  <si>
    <t>BRI,BKL</t>
  </si>
  <si>
    <t>Kenmore</t>
  </si>
  <si>
    <t>BDT,BKL</t>
  </si>
  <si>
    <t>Mystic Street</t>
  </si>
  <si>
    <t>106-1N18H2</t>
  </si>
  <si>
    <t>106-1N31H6</t>
  </si>
  <si>
    <t>108-195H3</t>
  </si>
  <si>
    <t>108-196H2</t>
  </si>
  <si>
    <t>Dorchester Ave</t>
  </si>
  <si>
    <t>139-06</t>
  </si>
  <si>
    <t>SOB</t>
  </si>
  <si>
    <t>PNU26</t>
  </si>
  <si>
    <t>P13/P26</t>
  </si>
  <si>
    <t>13N26</t>
  </si>
  <si>
    <t>Humboldt Ave</t>
  </si>
  <si>
    <t>143-02</t>
  </si>
  <si>
    <t>143-109H11</t>
  </si>
  <si>
    <t>14-99H</t>
  </si>
  <si>
    <t>14-99H2</t>
  </si>
  <si>
    <t>P14/P26</t>
  </si>
  <si>
    <t>14N26</t>
  </si>
  <si>
    <t>K Street</t>
  </si>
  <si>
    <t>151-141H1</t>
  </si>
  <si>
    <t>151-142H1</t>
  </si>
  <si>
    <t>162-195H</t>
  </si>
  <si>
    <t>162-195H1</t>
  </si>
  <si>
    <t>PNU16</t>
  </si>
  <si>
    <t>16N01</t>
  </si>
  <si>
    <t>ROX DOR</t>
  </si>
  <si>
    <t>PNU20</t>
  </si>
  <si>
    <t>20N30</t>
  </si>
  <si>
    <t>BKL</t>
  </si>
  <si>
    <t>Woburn 211</t>
  </si>
  <si>
    <t>211-H16</t>
  </si>
  <si>
    <t>WIN</t>
  </si>
  <si>
    <t>222-161H1</t>
  </si>
  <si>
    <t>SO. BOSTON</t>
  </si>
  <si>
    <t>222-161H2</t>
  </si>
  <si>
    <t>Everett</t>
  </si>
  <si>
    <t>227-51H10</t>
  </si>
  <si>
    <t>227-51H9</t>
  </si>
  <si>
    <t>EVERETT 250</t>
  </si>
  <si>
    <t>227-52H11</t>
  </si>
  <si>
    <t>250-1N33H2</t>
  </si>
  <si>
    <t>250-1N33H3</t>
  </si>
  <si>
    <t>250-1N33H4</t>
  </si>
  <si>
    <t>250-1N35H3</t>
  </si>
  <si>
    <t>STA 250</t>
  </si>
  <si>
    <t>Boston, Somerville</t>
  </si>
  <si>
    <t>250-1N38H3</t>
  </si>
  <si>
    <t>250-1N38H5</t>
  </si>
  <si>
    <t>250-1N39H2</t>
  </si>
  <si>
    <t>250-1N39H3</t>
  </si>
  <si>
    <t>24kV Bus</t>
  </si>
  <si>
    <t>250-2132</t>
  </si>
  <si>
    <t>24kV</t>
  </si>
  <si>
    <t>263-1477H1</t>
  </si>
  <si>
    <t>P26</t>
  </si>
  <si>
    <t>26N01</t>
  </si>
  <si>
    <t>PNU33</t>
  </si>
  <si>
    <t>P26/P33</t>
  </si>
  <si>
    <t>26N33</t>
  </si>
  <si>
    <t>284-1430H1</t>
  </si>
  <si>
    <t>STA385D</t>
  </si>
  <si>
    <t>293-53H1</t>
  </si>
  <si>
    <t>301-1386H1</t>
  </si>
  <si>
    <t>301-1386H3</t>
  </si>
  <si>
    <t>NOT ENERGIZED YET</t>
  </si>
  <si>
    <t>301-1386H4</t>
  </si>
  <si>
    <t>301-1460H2</t>
  </si>
  <si>
    <t>301-1460H3</t>
  </si>
  <si>
    <t>301-1460H4</t>
  </si>
  <si>
    <t>STA 315</t>
  </si>
  <si>
    <t>305-1421H1</t>
  </si>
  <si>
    <t>305-1421H2</t>
  </si>
  <si>
    <t>305-1422H3</t>
  </si>
  <si>
    <t>CHELSEA 488</t>
  </si>
  <si>
    <t>East Boston</t>
  </si>
  <si>
    <t>308-197H5</t>
  </si>
  <si>
    <t>308-197H6</t>
  </si>
  <si>
    <t>308-54H1</t>
  </si>
  <si>
    <t>EAB</t>
  </si>
  <si>
    <t>315-H15</t>
  </si>
  <si>
    <t>315-H2</t>
  </si>
  <si>
    <t>STA315</t>
  </si>
  <si>
    <t>315-H7</t>
  </si>
  <si>
    <t>BRIGHTON 329</t>
  </si>
  <si>
    <t>Boston, Brookline</t>
  </si>
  <si>
    <t>315-H8</t>
  </si>
  <si>
    <t>318-04</t>
  </si>
  <si>
    <t>Cottrell Street</t>
  </si>
  <si>
    <t>321-05</t>
  </si>
  <si>
    <t>323-175H5</t>
  </si>
  <si>
    <t>323-175H6</t>
  </si>
  <si>
    <t>329-1N51H4</t>
  </si>
  <si>
    <t>343-169H1</t>
  </si>
  <si>
    <t>350-1210H</t>
  </si>
  <si>
    <t>350-1271H</t>
  </si>
  <si>
    <t>BOS/ROX</t>
  </si>
  <si>
    <t>385-188H1</t>
  </si>
  <si>
    <t>385-188H2</t>
  </si>
  <si>
    <t>385-H13</t>
  </si>
  <si>
    <t>385-H14</t>
  </si>
  <si>
    <t>385-H16</t>
  </si>
  <si>
    <t>385-H6</t>
  </si>
  <si>
    <t>396-1050H4</t>
  </si>
  <si>
    <t>ROXBURY 350</t>
  </si>
  <si>
    <t>396-1050H5</t>
  </si>
  <si>
    <t>396-1130H2</t>
  </si>
  <si>
    <t>403-137</t>
  </si>
  <si>
    <t>BDT SOB</t>
  </si>
  <si>
    <t>Congress Street</t>
  </si>
  <si>
    <t>430-01</t>
  </si>
  <si>
    <t>430-09</t>
  </si>
  <si>
    <t>441-1401H1</t>
  </si>
  <si>
    <t>465-129H2</t>
  </si>
  <si>
    <t>465-129H4</t>
  </si>
  <si>
    <t>466-1482H3</t>
  </si>
  <si>
    <t>Dorchester483</t>
  </si>
  <si>
    <t>466-1482H4</t>
  </si>
  <si>
    <t>466-1482H5</t>
  </si>
  <si>
    <t>483-02</t>
  </si>
  <si>
    <t>385D</t>
  </si>
  <si>
    <t>485-199H2</t>
  </si>
  <si>
    <t>49-1400H</t>
  </si>
  <si>
    <t>BOS ROX</t>
  </si>
  <si>
    <t>510-77H6</t>
  </si>
  <si>
    <t>515-193H2</t>
  </si>
  <si>
    <t>52-1487H2</t>
  </si>
  <si>
    <t>DORCHESTER 483</t>
  </si>
  <si>
    <t>52-1487H3</t>
  </si>
  <si>
    <t>52-1499H4</t>
  </si>
  <si>
    <t>HYDE PARK 13</t>
  </si>
  <si>
    <t>BUS #1</t>
  </si>
  <si>
    <t>536-76H3</t>
  </si>
  <si>
    <t>548-92H3</t>
  </si>
  <si>
    <t>BRI,CAM</t>
  </si>
  <si>
    <t>Lincoln Street</t>
  </si>
  <si>
    <t>548-92H4</t>
  </si>
  <si>
    <t>350 Licoln St</t>
  </si>
  <si>
    <t>548-92H5</t>
  </si>
  <si>
    <t>566-1475H2</t>
  </si>
  <si>
    <t>STA483</t>
  </si>
  <si>
    <t>566-1475H3</t>
  </si>
  <si>
    <t>574-70H3</t>
  </si>
  <si>
    <t>574-70H4</t>
  </si>
  <si>
    <t>583-122H1</t>
  </si>
  <si>
    <t>583-122H2</t>
  </si>
  <si>
    <t>585-114H5</t>
  </si>
  <si>
    <t>592-70H1</t>
  </si>
  <si>
    <t>CHE EAB</t>
  </si>
  <si>
    <t>Kendall</t>
  </si>
  <si>
    <t>850-1NK6</t>
  </si>
  <si>
    <t>875-1N37B</t>
  </si>
  <si>
    <t>PNU8</t>
  </si>
  <si>
    <t>8N02</t>
  </si>
  <si>
    <t>P8/P16</t>
  </si>
  <si>
    <t>8N16</t>
  </si>
  <si>
    <t>P8/P9</t>
  </si>
  <si>
    <t>8N9</t>
  </si>
  <si>
    <t>Seafood Way</t>
  </si>
  <si>
    <t>99-135H1</t>
  </si>
  <si>
    <t>99-135H2</t>
  </si>
  <si>
    <t>99-135H3</t>
  </si>
  <si>
    <t>STA99</t>
  </si>
  <si>
    <t>99-135H6</t>
  </si>
  <si>
    <t>99-H4</t>
  </si>
  <si>
    <t>PNU9</t>
  </si>
  <si>
    <t>P9</t>
  </si>
  <si>
    <t>9N01</t>
  </si>
  <si>
    <t>MC-14</t>
  </si>
  <si>
    <t>MC-6</t>
  </si>
  <si>
    <t>Network</t>
  </si>
  <si>
    <t>NET</t>
  </si>
  <si>
    <t>NETWORKSTA12</t>
  </si>
  <si>
    <t>Hawkins</t>
  </si>
  <si>
    <t>NETWORKSTA2</t>
  </si>
  <si>
    <t>Scotia</t>
  </si>
  <si>
    <t>NETWORKSTA492</t>
  </si>
  <si>
    <t>NETWORKSTA514</t>
  </si>
  <si>
    <t>High</t>
  </si>
  <si>
    <t>NETWORKSTA53</t>
  </si>
  <si>
    <t>Carver</t>
  </si>
  <si>
    <t>NETWORKSTA71</t>
  </si>
  <si>
    <t>STA 681</t>
  </si>
  <si>
    <t>C</t>
  </si>
  <si>
    <t>Duxbury Sub</t>
  </si>
  <si>
    <t>Duxbury</t>
  </si>
  <si>
    <t>DUX</t>
  </si>
  <si>
    <t>2-102-603</t>
  </si>
  <si>
    <t>LKV</t>
  </si>
  <si>
    <t>Belleville Ave.</t>
  </si>
  <si>
    <t>2-130-130</t>
  </si>
  <si>
    <t>2-137-137</t>
  </si>
  <si>
    <t>River Road</t>
  </si>
  <si>
    <t>2-137-139</t>
  </si>
  <si>
    <t>Bolton St.</t>
  </si>
  <si>
    <t>2-35-35</t>
  </si>
  <si>
    <t>Bonney St.</t>
  </si>
  <si>
    <t>2-39-39</t>
  </si>
  <si>
    <t>2-41-41</t>
  </si>
  <si>
    <t>2-46-46</t>
  </si>
  <si>
    <t>A</t>
  </si>
  <si>
    <t>2-69-19</t>
  </si>
  <si>
    <t>2-69-27</t>
  </si>
  <si>
    <t>2-69-52</t>
  </si>
  <si>
    <t>Acushnet</t>
  </si>
  <si>
    <t>2-89-404</t>
  </si>
  <si>
    <t>2-89S-11</t>
  </si>
  <si>
    <t>2-89S-14</t>
  </si>
  <si>
    <t>2-89S-181</t>
  </si>
  <si>
    <t>2-89S-89</t>
  </si>
  <si>
    <t>2-89S-94</t>
  </si>
  <si>
    <t>West Pond Sub</t>
  </si>
  <si>
    <t>3-10-930</t>
  </si>
  <si>
    <t>CAR</t>
  </si>
  <si>
    <t>Newfield Sub</t>
  </si>
  <si>
    <t>3-12-28J2</t>
  </si>
  <si>
    <t>PLY</t>
  </si>
  <si>
    <t>3-12-28J4</t>
  </si>
  <si>
    <t>3-15-43J1-NGRID</t>
  </si>
  <si>
    <t>Kingston Sub</t>
  </si>
  <si>
    <t>3-15-906</t>
  </si>
  <si>
    <t>3-15-978</t>
  </si>
  <si>
    <t>South River Sub</t>
  </si>
  <si>
    <t>3-21-34J1</t>
  </si>
  <si>
    <t>MAR</t>
  </si>
  <si>
    <t>3-21-34J2</t>
  </si>
  <si>
    <t>Seaview Sub</t>
  </si>
  <si>
    <t>3-21-35J1</t>
  </si>
  <si>
    <t>3-21-35J2</t>
  </si>
  <si>
    <t>3-21-971</t>
  </si>
  <si>
    <t>3-21-974</t>
  </si>
  <si>
    <t>3-21-976</t>
  </si>
  <si>
    <t>3-22-971</t>
  </si>
  <si>
    <t>3-23-981</t>
  </si>
  <si>
    <t>3-24-34J1</t>
  </si>
  <si>
    <t>3-24-34J2</t>
  </si>
  <si>
    <t>3-24-35J1</t>
  </si>
  <si>
    <t>3-24-905</t>
  </si>
  <si>
    <t>3-24-905-NGRID</t>
  </si>
  <si>
    <t>3-24-915</t>
  </si>
  <si>
    <t>3-24-974</t>
  </si>
  <si>
    <t>3-24-975</t>
  </si>
  <si>
    <t>3-24A-975</t>
  </si>
  <si>
    <t>3-24B-905</t>
  </si>
  <si>
    <t>3-25-975</t>
  </si>
  <si>
    <t>3-25-976</t>
  </si>
  <si>
    <t>3-26-902</t>
  </si>
  <si>
    <t>3-26-903</t>
  </si>
  <si>
    <t>3-26-904</t>
  </si>
  <si>
    <t>STA 746</t>
  </si>
  <si>
    <t>3-50-43J1</t>
  </si>
  <si>
    <t>PLT</t>
  </si>
  <si>
    <t>Plympton Sub</t>
  </si>
  <si>
    <t>3-51-43J1</t>
  </si>
  <si>
    <t>3-51-43J1-NGRID</t>
  </si>
  <si>
    <t>Brook Street</t>
  </si>
  <si>
    <t>3-51-901</t>
  </si>
  <si>
    <t>PLT,CAR</t>
  </si>
  <si>
    <t>WAREHAM 714</t>
  </si>
  <si>
    <t>Wareham</t>
  </si>
  <si>
    <t>3-80-80</t>
  </si>
  <si>
    <t>WAR</t>
  </si>
  <si>
    <t>Wareham Sub</t>
  </si>
  <si>
    <t>3-83-950</t>
  </si>
  <si>
    <t>WAR,CAR</t>
  </si>
  <si>
    <t>3-83-967</t>
  </si>
  <si>
    <t>WAREHAM 753</t>
  </si>
  <si>
    <t>3-84-12J1</t>
  </si>
  <si>
    <t>4.16KkV</t>
  </si>
  <si>
    <t>Tempest Knob</t>
  </si>
  <si>
    <t>3-84-14J1</t>
  </si>
  <si>
    <t>3-84-954</t>
  </si>
  <si>
    <t>3-84-960</t>
  </si>
  <si>
    <t>3-84-965</t>
  </si>
  <si>
    <t>BRN</t>
  </si>
  <si>
    <t>3-84-968</t>
  </si>
  <si>
    <t>MUNI</t>
  </si>
  <si>
    <t>Rochester</t>
  </si>
  <si>
    <t>3-85-953-MIDMUNI</t>
  </si>
  <si>
    <t>ROC</t>
  </si>
  <si>
    <t>Tremont Sub</t>
  </si>
  <si>
    <t>3-85-955</t>
  </si>
  <si>
    <t>3-85-969</t>
  </si>
  <si>
    <t>MRN</t>
  </si>
  <si>
    <t>Garland Sub</t>
  </si>
  <si>
    <t>3-88-10J2</t>
  </si>
  <si>
    <t>Valley Sub</t>
  </si>
  <si>
    <t>3-88-924</t>
  </si>
  <si>
    <t>4-107-830</t>
  </si>
  <si>
    <t>FAL</t>
  </si>
  <si>
    <t>4-107-832</t>
  </si>
  <si>
    <t>STA 976</t>
  </si>
  <si>
    <t>Provincetown</t>
  </si>
  <si>
    <t>4-675-675</t>
  </si>
  <si>
    <t>PRO</t>
  </si>
  <si>
    <t>STA 981</t>
  </si>
  <si>
    <t>4-675-971</t>
  </si>
  <si>
    <t>STA 983</t>
  </si>
  <si>
    <t>4-675-974</t>
  </si>
  <si>
    <t>4-72-434</t>
  </si>
  <si>
    <t>4-75-225</t>
  </si>
  <si>
    <t>OKB</t>
  </si>
  <si>
    <t>Hatchville Sub</t>
  </si>
  <si>
    <t>4-77A-454</t>
  </si>
  <si>
    <t>MAS</t>
  </si>
  <si>
    <t>4-77A-456</t>
  </si>
  <si>
    <t>4-77B-452</t>
  </si>
  <si>
    <t>Oak Street Sub</t>
  </si>
  <si>
    <t>Barnstable</t>
  </si>
  <si>
    <t>4-82-508</t>
  </si>
  <si>
    <t>4-82-516</t>
  </si>
  <si>
    <t>4-82-518</t>
  </si>
  <si>
    <t>4-88-453</t>
  </si>
  <si>
    <t>4-88-455</t>
  </si>
  <si>
    <t>4-88-483</t>
  </si>
  <si>
    <t>4-89B-628</t>
  </si>
  <si>
    <t>Hyannis Junction</t>
  </si>
  <si>
    <t>4-90-541</t>
  </si>
  <si>
    <t>YAR</t>
  </si>
  <si>
    <t>Hyannis</t>
  </si>
  <si>
    <t>4-90-965</t>
  </si>
  <si>
    <t>DEN</t>
  </si>
  <si>
    <t>8.3kV</t>
  </si>
  <si>
    <t>4-91-126</t>
  </si>
  <si>
    <t>CHL</t>
  </si>
  <si>
    <t>4-91-220</t>
  </si>
  <si>
    <t>TIS</t>
  </si>
  <si>
    <t>4-91-222</t>
  </si>
  <si>
    <t>4-91-226</t>
  </si>
  <si>
    <t>4-92A-536</t>
  </si>
  <si>
    <t>4-92A-557</t>
  </si>
  <si>
    <t>4-92A-558</t>
  </si>
  <si>
    <t>Harwich Sub</t>
  </si>
  <si>
    <t>Harwich</t>
  </si>
  <si>
    <t>4-92B-551</t>
  </si>
  <si>
    <t>4-92B-560</t>
  </si>
  <si>
    <t>4-92B-563</t>
  </si>
  <si>
    <t>4-92B-568</t>
  </si>
  <si>
    <t>HYN Junction</t>
  </si>
  <si>
    <t>4-93-521</t>
  </si>
  <si>
    <t>HYN</t>
  </si>
  <si>
    <t>4-93-531</t>
  </si>
  <si>
    <t>4-93-532</t>
  </si>
  <si>
    <t>HYN Sub</t>
  </si>
  <si>
    <t>4-93-905</t>
  </si>
  <si>
    <t>4-93-93</t>
  </si>
  <si>
    <t>4-94A-640</t>
  </si>
  <si>
    <t>EAS</t>
  </si>
  <si>
    <t>4-95A-930</t>
  </si>
  <si>
    <t>HAR</t>
  </si>
  <si>
    <t>4-95B-600</t>
  </si>
  <si>
    <t>4-95B-606</t>
  </si>
  <si>
    <t>4-95B-608</t>
  </si>
  <si>
    <t>4-95B-628</t>
  </si>
  <si>
    <t>Wellfleet Sub</t>
  </si>
  <si>
    <t>Wellfleet</t>
  </si>
  <si>
    <t>4-96-674</t>
  </si>
  <si>
    <t>TRU</t>
  </si>
  <si>
    <t>4-96-676</t>
  </si>
  <si>
    <t>Vinyard Haven Sub</t>
  </si>
  <si>
    <t>Vineyard Haven</t>
  </si>
  <si>
    <t>4-97-121</t>
  </si>
  <si>
    <t>4-97-122</t>
  </si>
  <si>
    <t>Oak Bluffs Sub</t>
  </si>
  <si>
    <t>Oak Bluffs</t>
  </si>
  <si>
    <t>4-97-123</t>
  </si>
  <si>
    <t>EDG</t>
  </si>
  <si>
    <t>Chilmark</t>
  </si>
  <si>
    <t>4-97-126</t>
  </si>
  <si>
    <t>CHI</t>
  </si>
  <si>
    <t>4-97-225</t>
  </si>
  <si>
    <t>4-97-227</t>
  </si>
  <si>
    <t>4-97-228</t>
  </si>
  <si>
    <t>4-98A-461</t>
  </si>
  <si>
    <t>W. Falmouth Sub</t>
  </si>
  <si>
    <t>4-98A-856</t>
  </si>
  <si>
    <t>4-99-223</t>
  </si>
  <si>
    <t>126-H1-NGRID</t>
  </si>
  <si>
    <t>203-1348H1</t>
  </si>
  <si>
    <t>203-1348H2</t>
  </si>
  <si>
    <t>203-1348H3</t>
  </si>
  <si>
    <t>203-1348H4</t>
  </si>
  <si>
    <t>Trapelo Rd</t>
  </si>
  <si>
    <t>244-1363</t>
  </si>
  <si>
    <t>SHERBORN 274</t>
  </si>
  <si>
    <t>Ashland, Framingham, Hopkinton, Sherborn</t>
  </si>
  <si>
    <t>274-H6</t>
  </si>
  <si>
    <t>SHE</t>
  </si>
  <si>
    <t>288-1213H1</t>
  </si>
  <si>
    <t>288-1213H2</t>
  </si>
  <si>
    <t>292-H14</t>
  </si>
  <si>
    <t>NEWTON 292</t>
  </si>
  <si>
    <t>292-H16</t>
  </si>
  <si>
    <t>Westwood</t>
  </si>
  <si>
    <t>312-05</t>
  </si>
  <si>
    <t>WWO</t>
  </si>
  <si>
    <t>320-H1</t>
  </si>
  <si>
    <t>LIC,WAL</t>
  </si>
  <si>
    <t>Lexington 320</t>
  </si>
  <si>
    <t>320-H9</t>
  </si>
  <si>
    <t>333-176H1</t>
  </si>
  <si>
    <t>363-1369YH1</t>
  </si>
  <si>
    <t>373-1358H1</t>
  </si>
  <si>
    <t>373-1358H3</t>
  </si>
  <si>
    <t>373-1358H4</t>
  </si>
  <si>
    <t>Chestnut St</t>
  </si>
  <si>
    <t>378-93</t>
  </si>
  <si>
    <t>381-01</t>
  </si>
  <si>
    <t>381-02</t>
  </si>
  <si>
    <t>381-04</t>
  </si>
  <si>
    <t>408-1433H1</t>
  </si>
  <si>
    <t>NAT</t>
  </si>
  <si>
    <t>Sherborn</t>
  </si>
  <si>
    <t>65-1325H1</t>
  </si>
  <si>
    <t>ASH,FRA,HOL,HOK</t>
  </si>
  <si>
    <t>65-1325H3</t>
  </si>
  <si>
    <t>65-1325H5</t>
  </si>
  <si>
    <t>ASH</t>
  </si>
  <si>
    <t>W10</t>
  </si>
  <si>
    <t>16B2</t>
  </si>
  <si>
    <t>W100</t>
  </si>
  <si>
    <t>Dell_St_29H</t>
  </si>
  <si>
    <t>29H</t>
  </si>
  <si>
    <t>29H-1X</t>
  </si>
  <si>
    <t>MONTAGUE</t>
  </si>
  <si>
    <t>29H1</t>
  </si>
  <si>
    <t>W101</t>
  </si>
  <si>
    <t>29H2</t>
  </si>
  <si>
    <t>W102</t>
  </si>
  <si>
    <t>Dalton_29M</t>
  </si>
  <si>
    <t>29M</t>
  </si>
  <si>
    <t>29M-1X</t>
  </si>
  <si>
    <t>DALTON</t>
  </si>
  <si>
    <t>29M1</t>
  </si>
  <si>
    <t>n/a</t>
  </si>
  <si>
    <t>W103</t>
  </si>
  <si>
    <t>29M11</t>
  </si>
  <si>
    <t>W104</t>
  </si>
  <si>
    <t>29M2</t>
  </si>
  <si>
    <t>W114</t>
  </si>
  <si>
    <t>Renne_31L</t>
  </si>
  <si>
    <t>31L</t>
  </si>
  <si>
    <t>31L-1X,31L-2X</t>
  </si>
  <si>
    <t>31L2</t>
  </si>
  <si>
    <t>W115</t>
  </si>
  <si>
    <t>Beers_Plain_33P</t>
  </si>
  <si>
    <t>33P</t>
  </si>
  <si>
    <t>33P-1X</t>
  </si>
  <si>
    <t>NORTHFIELD</t>
  </si>
  <si>
    <t>33P1</t>
  </si>
  <si>
    <t>W116</t>
  </si>
  <si>
    <t>Ashfield_38A</t>
  </si>
  <si>
    <t>38A</t>
  </si>
  <si>
    <t>38A-1X</t>
  </si>
  <si>
    <t>38A1</t>
  </si>
  <si>
    <t>W117</t>
  </si>
  <si>
    <t>Worthington_4G</t>
  </si>
  <si>
    <t>4G</t>
  </si>
  <si>
    <t>4G-1X</t>
  </si>
  <si>
    <t>4G2</t>
  </si>
  <si>
    <t>W118</t>
  </si>
  <si>
    <t>4G3</t>
  </si>
  <si>
    <t>W119</t>
  </si>
  <si>
    <t>Silver_Lake_5C</t>
  </si>
  <si>
    <t>5C</t>
  </si>
  <si>
    <t>5C-1X</t>
  </si>
  <si>
    <t>5C1</t>
  </si>
  <si>
    <t>W120</t>
  </si>
  <si>
    <t>5C2</t>
  </si>
  <si>
    <t>W121</t>
  </si>
  <si>
    <t>5C4</t>
  </si>
  <si>
    <t>W122</t>
  </si>
  <si>
    <t>5C5</t>
  </si>
  <si>
    <t>W123</t>
  </si>
  <si>
    <t>5C6</t>
  </si>
  <si>
    <t>W124</t>
  </si>
  <si>
    <t>Dorchester_7N</t>
  </si>
  <si>
    <t>7N</t>
  </si>
  <si>
    <t>7N-1X,7N-2X</t>
  </si>
  <si>
    <t>7N1</t>
  </si>
  <si>
    <t>W125</t>
  </si>
  <si>
    <t>7N2</t>
  </si>
  <si>
    <t>W134</t>
  </si>
  <si>
    <t>Chicopee_18L</t>
  </si>
  <si>
    <t>18L</t>
  </si>
  <si>
    <t>18L-3X</t>
  </si>
  <si>
    <t>18L16</t>
  </si>
  <si>
    <t>W15</t>
  </si>
  <si>
    <t>16B8</t>
  </si>
  <si>
    <t>W156</t>
  </si>
  <si>
    <t>Piper_21N</t>
  </si>
  <si>
    <t>21N</t>
  </si>
  <si>
    <t>21N-2X</t>
  </si>
  <si>
    <t>21N9</t>
  </si>
  <si>
    <t>W164</t>
  </si>
  <si>
    <t>Clinton_21S</t>
  </si>
  <si>
    <t>21S</t>
  </si>
  <si>
    <t>21S-3X</t>
  </si>
  <si>
    <t>21S16</t>
  </si>
  <si>
    <t>13.8KV</t>
  </si>
  <si>
    <t>W172</t>
  </si>
  <si>
    <t>21S-2X</t>
  </si>
  <si>
    <t>21S9</t>
  </si>
  <si>
    <t>W19</t>
  </si>
  <si>
    <t>Woodland_Rd_17G</t>
  </si>
  <si>
    <t>17G</t>
  </si>
  <si>
    <t>17G-1X,17G-2X</t>
  </si>
  <si>
    <t>17G5</t>
  </si>
  <si>
    <t>W192</t>
  </si>
  <si>
    <t>Orchard_27A</t>
  </si>
  <si>
    <t>27A</t>
  </si>
  <si>
    <t>27A-1X</t>
  </si>
  <si>
    <t>27A7</t>
  </si>
  <si>
    <t>LUDLOW</t>
  </si>
  <si>
    <t>W193</t>
  </si>
  <si>
    <t>27A-2X</t>
  </si>
  <si>
    <t>27A9</t>
  </si>
  <si>
    <t>W194</t>
  </si>
  <si>
    <t>Southwick_29A</t>
  </si>
  <si>
    <t>29A</t>
  </si>
  <si>
    <t>29A-1X</t>
  </si>
  <si>
    <t>SOUTHWICK</t>
  </si>
  <si>
    <t>29A1</t>
  </si>
  <si>
    <t>W195</t>
  </si>
  <si>
    <t>29A2</t>
  </si>
  <si>
    <t>W20</t>
  </si>
  <si>
    <t>17G6</t>
  </si>
  <si>
    <t>W204</t>
  </si>
  <si>
    <t>32N</t>
  </si>
  <si>
    <t>W205</t>
  </si>
  <si>
    <t>Ravenwood_32N</t>
  </si>
  <si>
    <t>32N-1X</t>
  </si>
  <si>
    <t>Ludlow</t>
  </si>
  <si>
    <t>32N1</t>
  </si>
  <si>
    <t>W207</t>
  </si>
  <si>
    <t>32N2</t>
  </si>
  <si>
    <t>2.16kV</t>
  </si>
  <si>
    <t>W209</t>
  </si>
  <si>
    <t>47A1</t>
  </si>
  <si>
    <t>W22</t>
  </si>
  <si>
    <t>17G8</t>
  </si>
  <si>
    <t>W221</t>
  </si>
  <si>
    <t>5JNW_2</t>
  </si>
  <si>
    <t>W224</t>
  </si>
  <si>
    <t>605C</t>
  </si>
  <si>
    <t>W226</t>
  </si>
  <si>
    <t>Wilbraham_6N</t>
  </si>
  <si>
    <t>6N</t>
  </si>
  <si>
    <t>6N-2X</t>
  </si>
  <si>
    <t>6N5</t>
  </si>
  <si>
    <t>W227</t>
  </si>
  <si>
    <t>6N6</t>
  </si>
  <si>
    <t>W228</t>
  </si>
  <si>
    <t>6N-3X</t>
  </si>
  <si>
    <t>6N7</t>
  </si>
  <si>
    <t>W229</t>
  </si>
  <si>
    <t>6N9</t>
  </si>
  <si>
    <t>W230</t>
  </si>
  <si>
    <t>Converse_7J</t>
  </si>
  <si>
    <t>7J</t>
  </si>
  <si>
    <t>7J-3X</t>
  </si>
  <si>
    <t>7J3</t>
  </si>
  <si>
    <t>W231</t>
  </si>
  <si>
    <t>7J4</t>
  </si>
  <si>
    <t>W245</t>
  </si>
  <si>
    <t>8C32</t>
  </si>
  <si>
    <t>W34</t>
  </si>
  <si>
    <t>Podick_18G</t>
  </si>
  <si>
    <t>18G</t>
  </si>
  <si>
    <t>18G-7X,18G-8X</t>
  </si>
  <si>
    <t>AMHERST</t>
  </si>
  <si>
    <t>18G1</t>
  </si>
  <si>
    <t>W42</t>
  </si>
  <si>
    <t>Plainfield_18K</t>
  </si>
  <si>
    <t>18K</t>
  </si>
  <si>
    <t>18K-1X</t>
  </si>
  <si>
    <t>PLAINFIELD</t>
  </si>
  <si>
    <t>18K2</t>
  </si>
  <si>
    <t>W56</t>
  </si>
  <si>
    <t>Midway_19B</t>
  </si>
  <si>
    <t>19B</t>
  </si>
  <si>
    <t>19B-2X,19B-3X</t>
  </si>
  <si>
    <t>EASTHAMPTON</t>
  </si>
  <si>
    <t>19B2</t>
  </si>
  <si>
    <t>W57</t>
  </si>
  <si>
    <t>19B3</t>
  </si>
  <si>
    <t>W58</t>
  </si>
  <si>
    <t>19B4</t>
  </si>
  <si>
    <t>W62</t>
  </si>
  <si>
    <t>Blandford_19J</t>
  </si>
  <si>
    <t>19J</t>
  </si>
  <si>
    <t>19J-2X</t>
  </si>
  <si>
    <t>BLANDFORD</t>
  </si>
  <si>
    <t>19J1</t>
  </si>
  <si>
    <t>W64</t>
  </si>
  <si>
    <t>19J-1X</t>
  </si>
  <si>
    <t>19J3</t>
  </si>
  <si>
    <t>W65</t>
  </si>
  <si>
    <t>19J4</t>
  </si>
  <si>
    <t>W66</t>
  </si>
  <si>
    <t>19J5</t>
  </si>
  <si>
    <t>W67</t>
  </si>
  <si>
    <t>19J6</t>
  </si>
  <si>
    <t>W93</t>
  </si>
  <si>
    <t>Cumberland_22B</t>
  </si>
  <si>
    <t>22B</t>
  </si>
  <si>
    <t>22B-2X</t>
  </si>
  <si>
    <t>GREENFIELD</t>
  </si>
  <si>
    <t>22B7</t>
  </si>
  <si>
    <t>W94</t>
  </si>
  <si>
    <t>22B8</t>
  </si>
  <si>
    <t>W99</t>
  </si>
  <si>
    <t>Greenfield_28W</t>
  </si>
  <si>
    <t>28W</t>
  </si>
  <si>
    <t>28W-2X</t>
  </si>
  <si>
    <t>28WNW_1</t>
  </si>
  <si>
    <t>W98</t>
  </si>
  <si>
    <t>28W9</t>
  </si>
  <si>
    <t>152-53H1</t>
  </si>
  <si>
    <t>211-02</t>
  </si>
  <si>
    <t>N. Eastham Sub</t>
  </si>
  <si>
    <t>Eastham</t>
  </si>
  <si>
    <t>4-94B-956</t>
  </si>
  <si>
    <t>2-102-604</t>
  </si>
  <si>
    <t>FRE</t>
  </si>
  <si>
    <t>828-1103</t>
  </si>
  <si>
    <t>467-H3</t>
  </si>
  <si>
    <t>NEW,WAT</t>
  </si>
  <si>
    <t>2-102-102</t>
  </si>
  <si>
    <t>65-H3</t>
  </si>
  <si>
    <t>HOL,MDW,MLS,NOF,SHE</t>
  </si>
  <si>
    <t>828-1339</t>
  </si>
  <si>
    <t>211-H10</t>
  </si>
  <si>
    <t>LEX,WIN,WOB</t>
  </si>
  <si>
    <t>4-75-75</t>
  </si>
  <si>
    <t>65-H1</t>
  </si>
  <si>
    <t>FKL,MDW,MLS,NOF</t>
  </si>
  <si>
    <t>Brewster Sub</t>
  </si>
  <si>
    <t>Brewster</t>
  </si>
  <si>
    <t>4-89B-946</t>
  </si>
  <si>
    <t>BRE</t>
  </si>
  <si>
    <t>146-H4</t>
  </si>
  <si>
    <t>WLP,WWO</t>
  </si>
  <si>
    <t>139-04</t>
  </si>
  <si>
    <t>211-H12</t>
  </si>
  <si>
    <t>Waquoit Sub</t>
  </si>
  <si>
    <t>4-98B-845</t>
  </si>
  <si>
    <t>292-H12</t>
  </si>
  <si>
    <t>4-95A-599</t>
  </si>
  <si>
    <t>433-H12</t>
  </si>
  <si>
    <t>Mechanic St</t>
  </si>
  <si>
    <t>Natick</t>
  </si>
  <si>
    <t>375-H2</t>
  </si>
  <si>
    <t>250-1N90H</t>
  </si>
  <si>
    <t>817-02</t>
  </si>
  <si>
    <t>320-H2</t>
  </si>
  <si>
    <t>LEX,LIC</t>
  </si>
  <si>
    <t>211-H14</t>
  </si>
  <si>
    <t>WOB WIN ARL</t>
  </si>
  <si>
    <t>483-H3</t>
  </si>
  <si>
    <t>496-H5</t>
  </si>
  <si>
    <t>WRX HYP BKL</t>
  </si>
  <si>
    <t>4-92B-571</t>
  </si>
  <si>
    <t>Edgartown</t>
  </si>
  <si>
    <t>4-75-123</t>
  </si>
  <si>
    <t>146-H3</t>
  </si>
  <si>
    <t>NOF,SHA,WLP</t>
  </si>
  <si>
    <t>320-H7</t>
  </si>
  <si>
    <t>LEX LIC</t>
  </si>
  <si>
    <t>467-H10</t>
  </si>
  <si>
    <t>4-452-452</t>
  </si>
  <si>
    <t>391-H7</t>
  </si>
  <si>
    <t>BED,BIL,BUR</t>
  </si>
  <si>
    <t>344-07</t>
  </si>
  <si>
    <t>DED,HYP</t>
  </si>
  <si>
    <t>416-H8</t>
  </si>
  <si>
    <t>488-H1</t>
  </si>
  <si>
    <t>391-H6</t>
  </si>
  <si>
    <t>467-H12</t>
  </si>
  <si>
    <t>468-06</t>
  </si>
  <si>
    <t>817-48</t>
  </si>
  <si>
    <t>350-H6</t>
  </si>
  <si>
    <t>SHA,WLP</t>
  </si>
  <si>
    <t>146-H6</t>
  </si>
  <si>
    <t>MDF,WLP</t>
  </si>
  <si>
    <t>318-08</t>
  </si>
  <si>
    <t>W79</t>
  </si>
  <si>
    <t>Montague_21C</t>
  </si>
  <si>
    <t>21C</t>
  </si>
  <si>
    <t>21C-3X</t>
  </si>
  <si>
    <t>21C1</t>
  </si>
  <si>
    <t>441-02</t>
  </si>
  <si>
    <t>DOR,HYP,MIT</t>
  </si>
  <si>
    <t>470-H7</t>
  </si>
  <si>
    <t>CAN,MIT</t>
  </si>
  <si>
    <t>4-85-592</t>
  </si>
  <si>
    <t>250-1N81H1</t>
  </si>
  <si>
    <t>SOM EVR</t>
  </si>
  <si>
    <t>455-H5</t>
  </si>
  <si>
    <t>ASH,FRA</t>
  </si>
  <si>
    <t>533-H5</t>
  </si>
  <si>
    <t>467-H8</t>
  </si>
  <si>
    <t>Pingree St</t>
  </si>
  <si>
    <t>468-08</t>
  </si>
  <si>
    <t>DED,HYP,WRX</t>
  </si>
  <si>
    <t>211-H2</t>
  </si>
  <si>
    <t>828-1ND3</t>
  </si>
  <si>
    <t>385-H1</t>
  </si>
  <si>
    <t>496-H1XY</t>
  </si>
  <si>
    <t>DOR,MIT</t>
  </si>
  <si>
    <t>362-05</t>
  </si>
  <si>
    <t>488-H7</t>
  </si>
  <si>
    <t>533-H4</t>
  </si>
  <si>
    <t>269-1321H2</t>
  </si>
  <si>
    <t>282-H10</t>
  </si>
  <si>
    <t>817-01</t>
  </si>
  <si>
    <t>148-06</t>
  </si>
  <si>
    <t>211-H5</t>
  </si>
  <si>
    <t>WAY,WOB</t>
  </si>
  <si>
    <t>350-H4</t>
  </si>
  <si>
    <t>817-09</t>
  </si>
  <si>
    <t>146-H10</t>
  </si>
  <si>
    <t>NOR WLP</t>
  </si>
  <si>
    <t>488-H8</t>
  </si>
  <si>
    <t>443-07</t>
  </si>
  <si>
    <t>250-H6</t>
  </si>
  <si>
    <t>SOM CHT</t>
  </si>
  <si>
    <t>488-H2</t>
  </si>
  <si>
    <t>Mellen</t>
  </si>
  <si>
    <t>822-22</t>
  </si>
  <si>
    <t>Ash St.</t>
  </si>
  <si>
    <t>E</t>
  </si>
  <si>
    <t>2-73-43</t>
  </si>
  <si>
    <t>65-H4</t>
  </si>
  <si>
    <t>BLG,MDW</t>
  </si>
  <si>
    <t>391-H16</t>
  </si>
  <si>
    <t>Cross Rd.</t>
  </si>
  <si>
    <t>Dartmouth</t>
  </si>
  <si>
    <t>2-532-532</t>
  </si>
  <si>
    <t>DAR</t>
  </si>
  <si>
    <t>Wing Lane</t>
  </si>
  <si>
    <t>2-241-241</t>
  </si>
  <si>
    <t>ACU</t>
  </si>
  <si>
    <t>468-07</t>
  </si>
  <si>
    <t>282-H9</t>
  </si>
  <si>
    <t>NEW,WAL</t>
  </si>
  <si>
    <t>322-05</t>
  </si>
  <si>
    <t>BED,SUD</t>
  </si>
  <si>
    <t>Saxonville</t>
  </si>
  <si>
    <t>110M</t>
  </si>
  <si>
    <t>278-H2</t>
  </si>
  <si>
    <t>FRA,NAT,WAY</t>
  </si>
  <si>
    <t>3-83-83</t>
  </si>
  <si>
    <t>240-H4</t>
  </si>
  <si>
    <t>574-70H</t>
  </si>
  <si>
    <t>14-113H1</t>
  </si>
  <si>
    <t>342-H2</t>
  </si>
  <si>
    <t>SUD</t>
  </si>
  <si>
    <t>3-24A-974</t>
  </si>
  <si>
    <t>284-08</t>
  </si>
  <si>
    <t>483-01</t>
  </si>
  <si>
    <t>106-H3</t>
  </si>
  <si>
    <t>274-H1</t>
  </si>
  <si>
    <t>ASH,FRA,HOL,SHE</t>
  </si>
  <si>
    <t>33-1351, 33-1352, 33-1362</t>
  </si>
  <si>
    <t>33-H1</t>
  </si>
  <si>
    <t>828-1379</t>
  </si>
  <si>
    <t>470-H9</t>
  </si>
  <si>
    <t>CAN,WWO</t>
  </si>
  <si>
    <t>470-H12</t>
  </si>
  <si>
    <t>CAN,SHA</t>
  </si>
  <si>
    <t>Spring Street</t>
  </si>
  <si>
    <t>124-04</t>
  </si>
  <si>
    <t>820-24</t>
  </si>
  <si>
    <t>148-H6</t>
  </si>
  <si>
    <t>Crystal Spring</t>
  </si>
  <si>
    <t>Mattapoisett</t>
  </si>
  <si>
    <t>2-304-304</t>
  </si>
  <si>
    <t>MPO, MAR</t>
  </si>
  <si>
    <t>825-20</t>
  </si>
  <si>
    <t>250-1N35H</t>
  </si>
  <si>
    <t>433-H4</t>
  </si>
  <si>
    <t>274-H5</t>
  </si>
  <si>
    <t>ASH, HOL, HOP</t>
  </si>
  <si>
    <t>3-18-36J1</t>
  </si>
  <si>
    <t>146-H8</t>
  </si>
  <si>
    <t>106-H6</t>
  </si>
  <si>
    <t>BDT SOB ROX</t>
  </si>
  <si>
    <t>391-H9</t>
  </si>
  <si>
    <t>BUR,LEX,WOB</t>
  </si>
  <si>
    <t>Fisher Rd.</t>
  </si>
  <si>
    <t>W</t>
  </si>
  <si>
    <t>2-528-528</t>
  </si>
  <si>
    <t>496-H4</t>
  </si>
  <si>
    <t xml:space="preserve"> WRX BKL</t>
  </si>
  <si>
    <t>Holliston</t>
  </si>
  <si>
    <t>130-H2</t>
  </si>
  <si>
    <t>HOL,MLS,MDW,SHE</t>
  </si>
  <si>
    <t>Norwood Sub</t>
  </si>
  <si>
    <t>XFMR#2</t>
  </si>
  <si>
    <t>Norwood</t>
  </si>
  <si>
    <t>469-H5</t>
  </si>
  <si>
    <t>519-175H1</t>
  </si>
  <si>
    <t>ASH HOK FRA</t>
  </si>
  <si>
    <t>315-H5</t>
  </si>
  <si>
    <t>146-H9</t>
  </si>
  <si>
    <t>NOF,WLP</t>
  </si>
  <si>
    <t>Havard Court</t>
  </si>
  <si>
    <t>506-03</t>
  </si>
  <si>
    <t>533-H9</t>
  </si>
  <si>
    <t>33-H3</t>
  </si>
  <si>
    <t>NEW,WAL,WTN</t>
  </si>
  <si>
    <t>292-82H</t>
  </si>
  <si>
    <t>369-01</t>
  </si>
  <si>
    <t>470-H4</t>
  </si>
  <si>
    <t>2-55-38</t>
  </si>
  <si>
    <t>344-05</t>
  </si>
  <si>
    <t>HYP,MIT</t>
  </si>
  <si>
    <t>24-H1</t>
  </si>
  <si>
    <t>250-1N90H2</t>
  </si>
  <si>
    <t>416-H9</t>
  </si>
  <si>
    <t>ACT MAY</t>
  </si>
  <si>
    <t>Summer St</t>
  </si>
  <si>
    <t>293-05</t>
  </si>
  <si>
    <t>BDT,SOB</t>
  </si>
  <si>
    <t>W178</t>
  </si>
  <si>
    <t>Franconia_22H</t>
  </si>
  <si>
    <t>22H</t>
  </si>
  <si>
    <t>22H-3X</t>
  </si>
  <si>
    <t>LONGMEADOW</t>
  </si>
  <si>
    <t>22H16</t>
  </si>
  <si>
    <t>North PLY Sub</t>
  </si>
  <si>
    <t>3-14-30J1</t>
  </si>
  <si>
    <t>374-04</t>
  </si>
  <si>
    <t>211-H3</t>
  </si>
  <si>
    <t>WOB WIN</t>
  </si>
  <si>
    <t>456-H4</t>
  </si>
  <si>
    <t>512-1399H1</t>
  </si>
  <si>
    <t>ACT,BED,CAL</t>
  </si>
  <si>
    <t>250-1N33H</t>
  </si>
  <si>
    <t>493-1341H</t>
  </si>
  <si>
    <t>496-H8</t>
  </si>
  <si>
    <t>DOR HYP WRX</t>
  </si>
  <si>
    <t>Lilian Road</t>
  </si>
  <si>
    <t>351-01</t>
  </si>
  <si>
    <t>240-H6</t>
  </si>
  <si>
    <t>496-H7</t>
  </si>
  <si>
    <t>HYP MIT</t>
  </si>
  <si>
    <t>211-H4</t>
  </si>
  <si>
    <t>391-H12</t>
  </si>
  <si>
    <t>Durfee St.</t>
  </si>
  <si>
    <t>W176</t>
  </si>
  <si>
    <t>22H14</t>
  </si>
  <si>
    <t>585-114H</t>
  </si>
  <si>
    <t>2-67-67</t>
  </si>
  <si>
    <t>342-H5</t>
  </si>
  <si>
    <t>FRA SUD</t>
  </si>
  <si>
    <t>311-01</t>
  </si>
  <si>
    <t xml:space="preserve"> 2-3-3</t>
  </si>
  <si>
    <t>Osterville Sub</t>
  </si>
  <si>
    <t>Osterville</t>
  </si>
  <si>
    <t>4-80A-892</t>
  </si>
  <si>
    <t>211-05</t>
  </si>
  <si>
    <t>Marshfield Hills Sub</t>
  </si>
  <si>
    <t>3-25-42J2</t>
  </si>
  <si>
    <t>292-H11</t>
  </si>
  <si>
    <t>831-1337</t>
  </si>
  <si>
    <t>385-H18</t>
  </si>
  <si>
    <t>Manomet Sub</t>
  </si>
  <si>
    <t>3-73-27J2</t>
  </si>
  <si>
    <t>2-523-523</t>
  </si>
  <si>
    <t>WSP</t>
  </si>
  <si>
    <t>148-02</t>
  </si>
  <si>
    <t>470-H8</t>
  </si>
  <si>
    <t>W190</t>
  </si>
  <si>
    <t>27A5</t>
  </si>
  <si>
    <t>W147</t>
  </si>
  <si>
    <t>20A32</t>
  </si>
  <si>
    <t>318-14</t>
  </si>
  <si>
    <t>4-63-905</t>
  </si>
  <si>
    <t>BAR</t>
  </si>
  <si>
    <t>3-73-73</t>
  </si>
  <si>
    <t>P13/P33</t>
  </si>
  <si>
    <t>13N33</t>
  </si>
  <si>
    <t>2-105-105</t>
  </si>
  <si>
    <t>4-72-433</t>
  </si>
  <si>
    <t>292-H6</t>
  </si>
  <si>
    <t>819-1NA6</t>
  </si>
  <si>
    <t>450-H4</t>
  </si>
  <si>
    <t>4-85-591</t>
  </si>
  <si>
    <t>277-1365</t>
  </si>
  <si>
    <t>277-08</t>
  </si>
  <si>
    <t>4-78-420</t>
  </si>
  <si>
    <t>456-H1</t>
  </si>
  <si>
    <t>DED,DOV,WLP,WWO</t>
  </si>
  <si>
    <t>329-H8</t>
  </si>
  <si>
    <t>BRI BKL</t>
  </si>
  <si>
    <t>3-89-925</t>
  </si>
  <si>
    <t>108-196H1</t>
  </si>
  <si>
    <t>CHE,EAB</t>
  </si>
  <si>
    <t>533-H8</t>
  </si>
  <si>
    <t>LEX,BED</t>
  </si>
  <si>
    <t>2-60-39</t>
  </si>
  <si>
    <t>2-53-65</t>
  </si>
  <si>
    <t>828-1NA9</t>
  </si>
  <si>
    <t>W86</t>
  </si>
  <si>
    <t>21C-4X</t>
  </si>
  <si>
    <t>21C8</t>
  </si>
  <si>
    <t>W131</t>
  </si>
  <si>
    <t>16C16</t>
  </si>
  <si>
    <t>828-1NC5</t>
  </si>
  <si>
    <t>Brant Rock Sub</t>
  </si>
  <si>
    <t>3-22-33J1</t>
  </si>
  <si>
    <t>311-04</t>
  </si>
  <si>
    <t>316-05</t>
  </si>
  <si>
    <t>2-59-36</t>
  </si>
  <si>
    <t>391-H15</t>
  </si>
  <si>
    <t>W200</t>
  </si>
  <si>
    <t>30A-1X</t>
  </si>
  <si>
    <t>30A3</t>
  </si>
  <si>
    <t>2-69-69</t>
  </si>
  <si>
    <t>385-H10</t>
  </si>
  <si>
    <t>433-H7</t>
  </si>
  <si>
    <t>Onset Sub</t>
  </si>
  <si>
    <t>3-84-13J1</t>
  </si>
  <si>
    <t>274-H3</t>
  </si>
  <si>
    <t>ASH FRA HOL</t>
  </si>
  <si>
    <t>875-1345</t>
  </si>
  <si>
    <t>PLY, CAR</t>
  </si>
  <si>
    <t>14-99H1</t>
  </si>
  <si>
    <t>143-151H1</t>
  </si>
  <si>
    <t>443-02</t>
  </si>
  <si>
    <t>NEW,WRX</t>
  </si>
  <si>
    <t>Grit St.</t>
  </si>
  <si>
    <t>2-54-46</t>
  </si>
  <si>
    <t>450-H5</t>
  </si>
  <si>
    <t>W199</t>
  </si>
  <si>
    <t>30A2</t>
  </si>
  <si>
    <t>292-H9</t>
  </si>
  <si>
    <t>Arsene</t>
  </si>
  <si>
    <t>Fairhaven</t>
  </si>
  <si>
    <t>2-220-206</t>
  </si>
  <si>
    <t>FRH</t>
  </si>
  <si>
    <t>W179</t>
  </si>
  <si>
    <t>22H17</t>
  </si>
  <si>
    <t>Butlerville</t>
  </si>
  <si>
    <t>3-84-17J1</t>
  </si>
  <si>
    <t>511-1498H1</t>
  </si>
  <si>
    <t>543-158</t>
  </si>
  <si>
    <t>106-H4</t>
  </si>
  <si>
    <t>BKL,BRI,ROX</t>
  </si>
  <si>
    <t>2-106-106</t>
  </si>
  <si>
    <t>311-11</t>
  </si>
  <si>
    <t>819-1NE6</t>
  </si>
  <si>
    <t>148-03</t>
  </si>
  <si>
    <t>W143</t>
  </si>
  <si>
    <t>20A-2X</t>
  </si>
  <si>
    <t>20A21</t>
  </si>
  <si>
    <t>W151</t>
  </si>
  <si>
    <t>21N-1X</t>
  </si>
  <si>
    <t>21N4</t>
  </si>
  <si>
    <t>506-07</t>
  </si>
  <si>
    <t>470-H3</t>
  </si>
  <si>
    <t>250-H2</t>
  </si>
  <si>
    <t>W177</t>
  </si>
  <si>
    <t>22H15</t>
  </si>
  <si>
    <t>350-H10</t>
  </si>
  <si>
    <t>ROX,BKL,BDT</t>
  </si>
  <si>
    <t>Barnstable Sub</t>
  </si>
  <si>
    <t>4-92A-912</t>
  </si>
  <si>
    <t>W189</t>
  </si>
  <si>
    <t>27A4</t>
  </si>
  <si>
    <t>391-H11</t>
  </si>
  <si>
    <t>108-195H1</t>
  </si>
  <si>
    <t>124-02</t>
  </si>
  <si>
    <t xml:space="preserve"> 2-3-44</t>
  </si>
  <si>
    <t>211-01</t>
  </si>
  <si>
    <t>831-1321</t>
  </si>
  <si>
    <t>4-92A-92A</t>
  </si>
  <si>
    <t>441-03</t>
  </si>
  <si>
    <t>3-24A-24A</t>
  </si>
  <si>
    <t>329-H2</t>
  </si>
  <si>
    <t>2-60-60</t>
  </si>
  <si>
    <t>146-H7</t>
  </si>
  <si>
    <t>531-1359H1</t>
  </si>
  <si>
    <t>375-H4</t>
  </si>
  <si>
    <t>BDT,BRI,BKL</t>
  </si>
  <si>
    <t>875-1330</t>
  </si>
  <si>
    <t>4-88-88</t>
  </si>
  <si>
    <t>4-96-96</t>
  </si>
  <si>
    <t>WLF</t>
  </si>
  <si>
    <t>817-08</t>
  </si>
  <si>
    <t>3-12-28J3</t>
  </si>
  <si>
    <t>Bus #1</t>
  </si>
  <si>
    <t>23-H1</t>
  </si>
  <si>
    <t>441-06</t>
  </si>
  <si>
    <t>HYP,MIT,WRX</t>
  </si>
  <si>
    <t>34-1352H1</t>
  </si>
  <si>
    <t>W82</t>
  </si>
  <si>
    <t>21C4</t>
  </si>
  <si>
    <t>211-07</t>
  </si>
  <si>
    <t>Church St.</t>
  </si>
  <si>
    <t>2-105-146</t>
  </si>
  <si>
    <t>375-H12</t>
  </si>
  <si>
    <t>PNU23</t>
  </si>
  <si>
    <t>23N30</t>
  </si>
  <si>
    <t>Swifts Beach Sub</t>
  </si>
  <si>
    <t>3-85-12J1</t>
  </si>
  <si>
    <t>301-03</t>
  </si>
  <si>
    <t>831-1304</t>
  </si>
  <si>
    <t>2-84-136</t>
  </si>
  <si>
    <t>375-H11</t>
  </si>
  <si>
    <t>350-H2</t>
  </si>
  <si>
    <t>BDT BKL WRX</t>
  </si>
  <si>
    <t>4-77A-450</t>
  </si>
  <si>
    <t>W27</t>
  </si>
  <si>
    <t>Amherst_17K</t>
  </si>
  <si>
    <t>17K</t>
  </si>
  <si>
    <t>17K-4X</t>
  </si>
  <si>
    <t>17K5</t>
  </si>
  <si>
    <t>329-H7</t>
  </si>
  <si>
    <t>W87</t>
  </si>
  <si>
    <t>22B-1X</t>
  </si>
  <si>
    <t>22B1</t>
  </si>
  <si>
    <t>828-1NB12</t>
  </si>
  <si>
    <t>Smith Place</t>
  </si>
  <si>
    <t>829-29</t>
  </si>
  <si>
    <t>139-12</t>
  </si>
  <si>
    <t>Assonet</t>
  </si>
  <si>
    <t>Freetown</t>
  </si>
  <si>
    <t>2-605-605</t>
  </si>
  <si>
    <t>Concord</t>
  </si>
  <si>
    <t>827-31</t>
  </si>
  <si>
    <t>311-05</t>
  </si>
  <si>
    <t>391-H2</t>
  </si>
  <si>
    <t>W152</t>
  </si>
  <si>
    <t>21N5</t>
  </si>
  <si>
    <t>W149</t>
  </si>
  <si>
    <t>20A34</t>
  </si>
  <si>
    <t>Otis Sub</t>
  </si>
  <si>
    <t>Bourne</t>
  </si>
  <si>
    <t>4-86-402</t>
  </si>
  <si>
    <t>292-H2</t>
  </si>
  <si>
    <t>467-H7</t>
  </si>
  <si>
    <t>143-03</t>
  </si>
  <si>
    <t>READING</t>
  </si>
  <si>
    <t>4W5-H1</t>
  </si>
  <si>
    <t>4-89A-89A</t>
  </si>
  <si>
    <t>325-04</t>
  </si>
  <si>
    <t>3-304-304</t>
  </si>
  <si>
    <t>W12</t>
  </si>
  <si>
    <t>16B4</t>
  </si>
  <si>
    <t>585-114H3</t>
  </si>
  <si>
    <t>36-51</t>
  </si>
  <si>
    <t>506-01</t>
  </si>
  <si>
    <t>2-87-87</t>
  </si>
  <si>
    <t>3-27-970</t>
  </si>
  <si>
    <t>3-84-84</t>
  </si>
  <si>
    <t>385-H17</t>
  </si>
  <si>
    <t>SOB BDT</t>
  </si>
  <si>
    <t>483-03</t>
  </si>
  <si>
    <t>483-07</t>
  </si>
  <si>
    <t>320-H3</t>
  </si>
  <si>
    <t>LEX LIC WAL</t>
  </si>
  <si>
    <t>329-H4</t>
  </si>
  <si>
    <t>W212</t>
  </si>
  <si>
    <t>5J-7X</t>
  </si>
  <si>
    <t>5J12</t>
  </si>
  <si>
    <t>West HYN</t>
  </si>
  <si>
    <t>4-80B-898</t>
  </si>
  <si>
    <t>2-240-207</t>
  </si>
  <si>
    <t>W183</t>
  </si>
  <si>
    <t>27A12</t>
  </si>
  <si>
    <t>2-82-82</t>
  </si>
  <si>
    <t>467-H6</t>
  </si>
  <si>
    <t>4-92B-583</t>
  </si>
  <si>
    <t>325-05</t>
  </si>
  <si>
    <t>375-H1</t>
  </si>
  <si>
    <t>2-241-237</t>
  </si>
  <si>
    <t>2-106-161</t>
  </si>
  <si>
    <t>2-72-501</t>
  </si>
  <si>
    <t>2-87-140</t>
  </si>
  <si>
    <t>W127</t>
  </si>
  <si>
    <t>16C-5X</t>
  </si>
  <si>
    <t>16C11</t>
  </si>
  <si>
    <t>211-H13</t>
  </si>
  <si>
    <t>488-H3</t>
  </si>
  <si>
    <t>W106</t>
  </si>
  <si>
    <t>Shelburne_29R</t>
  </si>
  <si>
    <t>29R</t>
  </si>
  <si>
    <t>29R-1X</t>
  </si>
  <si>
    <t>SHELBURNE</t>
  </si>
  <si>
    <t>29R2</t>
  </si>
  <si>
    <t>143-01</t>
  </si>
  <si>
    <t>59-1383H1</t>
  </si>
  <si>
    <t>ARL SOM</t>
  </si>
  <si>
    <t>Sandwich Sub</t>
  </si>
  <si>
    <t>Sandwich</t>
  </si>
  <si>
    <t>4-81A-851</t>
  </si>
  <si>
    <t>SAN</t>
  </si>
  <si>
    <t>65-H7</t>
  </si>
  <si>
    <t>MDW,HOL,HOP,ASH</t>
  </si>
  <si>
    <t>533-H2</t>
  </si>
  <si>
    <t>BED,LEX,WOB</t>
  </si>
  <si>
    <t>323-02</t>
  </si>
  <si>
    <t>ROX,SOB</t>
  </si>
  <si>
    <t>W214</t>
  </si>
  <si>
    <t>5J14</t>
  </si>
  <si>
    <t>3-87-87</t>
  </si>
  <si>
    <t xml:space="preserve">819-1NC5 </t>
  </si>
  <si>
    <t>4-63-63</t>
  </si>
  <si>
    <t>W142</t>
  </si>
  <si>
    <t>20A-1X</t>
  </si>
  <si>
    <t>20A14</t>
  </si>
  <si>
    <t>14BC</t>
  </si>
  <si>
    <t>318-02</t>
  </si>
  <si>
    <t>Edmunds</t>
  </si>
  <si>
    <t>826-25</t>
  </si>
  <si>
    <t>2-103-103</t>
  </si>
  <si>
    <t>318-05</t>
  </si>
  <si>
    <t>2-89-89</t>
  </si>
  <si>
    <t>W217</t>
  </si>
  <si>
    <t>5J17</t>
  </si>
  <si>
    <t>819-1NA5</t>
  </si>
  <si>
    <t>Otis</t>
  </si>
  <si>
    <t>812-16</t>
  </si>
  <si>
    <t>311-07</t>
  </si>
  <si>
    <t>369-06</t>
  </si>
  <si>
    <t>450-H1</t>
  </si>
  <si>
    <t>496-H6</t>
  </si>
  <si>
    <t>HYP WRX</t>
  </si>
  <si>
    <t>2-107-107</t>
  </si>
  <si>
    <t>385-H15</t>
  </si>
  <si>
    <t>BOS SOB</t>
  </si>
  <si>
    <t>W213</t>
  </si>
  <si>
    <t>5J13</t>
  </si>
  <si>
    <t>4-80B-514</t>
  </si>
  <si>
    <t>West Street</t>
  </si>
  <si>
    <t>10-H2</t>
  </si>
  <si>
    <t>385-H4</t>
  </si>
  <si>
    <t>Walden</t>
  </si>
  <si>
    <t>824-28</t>
  </si>
  <si>
    <t>W198</t>
  </si>
  <si>
    <t>30A1</t>
  </si>
  <si>
    <t>124-03</t>
  </si>
  <si>
    <t>483-H6</t>
  </si>
  <si>
    <t>DOR ROX BKL</t>
  </si>
  <si>
    <t>4-88-478</t>
  </si>
  <si>
    <t>218-80H</t>
  </si>
  <si>
    <t>286-1322H</t>
  </si>
  <si>
    <t>CHT EVE SOM</t>
  </si>
  <si>
    <t>2-533-533</t>
  </si>
  <si>
    <t>455-H4</t>
  </si>
  <si>
    <t>4-95A-95A</t>
  </si>
  <si>
    <t>3-85-85</t>
  </si>
  <si>
    <t>2-220-220</t>
  </si>
  <si>
    <t>831-1314</t>
  </si>
  <si>
    <t>Oak Street</t>
  </si>
  <si>
    <t>4-87A-475</t>
  </si>
  <si>
    <t>124-06</t>
  </si>
  <si>
    <t xml:space="preserve">831-1301 </t>
  </si>
  <si>
    <t>433-H11</t>
  </si>
  <si>
    <t>344-03</t>
  </si>
  <si>
    <t>106-1N31H1</t>
  </si>
  <si>
    <t>875-1367</t>
  </si>
  <si>
    <t>14-113H</t>
  </si>
  <si>
    <t>CHE CHT EVE</t>
  </si>
  <si>
    <t>533-H1</t>
  </si>
  <si>
    <t>284-1360H2</t>
  </si>
  <si>
    <t>ROX WRX</t>
  </si>
  <si>
    <t>433-H8</t>
  </si>
  <si>
    <t>W155</t>
  </si>
  <si>
    <t>21N8</t>
  </si>
  <si>
    <t>4-96-675</t>
  </si>
  <si>
    <t>292-H1</t>
  </si>
  <si>
    <t>344-1412H1</t>
  </si>
  <si>
    <t>CAN,DED,WWO</t>
  </si>
  <si>
    <t>362-1209H1</t>
  </si>
  <si>
    <t>2-85-134</t>
  </si>
  <si>
    <t>4-78-78</t>
  </si>
  <si>
    <t>316-03</t>
  </si>
  <si>
    <t>W40</t>
  </si>
  <si>
    <t>18G7</t>
  </si>
  <si>
    <t>2-533-503</t>
  </si>
  <si>
    <t>Hampshire</t>
  </si>
  <si>
    <t>814-15</t>
  </si>
  <si>
    <t>456-H3</t>
  </si>
  <si>
    <t>DOV,MDF</t>
  </si>
  <si>
    <t>4-98A-98A</t>
  </si>
  <si>
    <t>875-1N38A</t>
  </si>
  <si>
    <t>W38</t>
  </si>
  <si>
    <t>18G5</t>
  </si>
  <si>
    <t>325-01</t>
  </si>
  <si>
    <t>24C</t>
  </si>
  <si>
    <t>20-H8</t>
  </si>
  <si>
    <t>139-02</t>
  </si>
  <si>
    <t>2-301-301</t>
  </si>
  <si>
    <t>MPO</t>
  </si>
  <si>
    <t>2-230-230</t>
  </si>
  <si>
    <t>W14</t>
  </si>
  <si>
    <t>16B7</t>
  </si>
  <si>
    <t>2-84-133</t>
  </si>
  <si>
    <t>450-H7</t>
  </si>
  <si>
    <t>WAL,WAY,WTN</t>
  </si>
  <si>
    <t>130-H1</t>
  </si>
  <si>
    <t>HOL,HOK,ASH</t>
  </si>
  <si>
    <t>4-99-224</t>
  </si>
  <si>
    <t>OAB</t>
  </si>
  <si>
    <t>3-13-936</t>
  </si>
  <si>
    <t>301-05</t>
  </si>
  <si>
    <t>Muni</t>
  </si>
  <si>
    <t>469-H6</t>
  </si>
  <si>
    <t>385-H12</t>
  </si>
  <si>
    <t>W135</t>
  </si>
  <si>
    <t>Ludlow_19S</t>
  </si>
  <si>
    <t>19S</t>
  </si>
  <si>
    <t>19S-6X</t>
  </si>
  <si>
    <t>19S1</t>
  </si>
  <si>
    <t>W59</t>
  </si>
  <si>
    <t>19B-1X</t>
  </si>
  <si>
    <t>19B5</t>
  </si>
  <si>
    <t>Hawthorne St.</t>
  </si>
  <si>
    <t>2-70-506</t>
  </si>
  <si>
    <t>148-H7</t>
  </si>
  <si>
    <t>4-98B-449</t>
  </si>
  <si>
    <t>396-05</t>
  </si>
  <si>
    <t>506-10</t>
  </si>
  <si>
    <t>106-1N18H1</t>
  </si>
  <si>
    <t>821-22</t>
  </si>
  <si>
    <t>4-80B-80B</t>
  </si>
  <si>
    <t>468-02</t>
  </si>
  <si>
    <t>4-92B-92B</t>
  </si>
  <si>
    <t>Highland St.</t>
  </si>
  <si>
    <t>2-80-401</t>
  </si>
  <si>
    <t>470-H11</t>
  </si>
  <si>
    <t>124-05</t>
  </si>
  <si>
    <t>4-75-223</t>
  </si>
  <si>
    <t>W182</t>
  </si>
  <si>
    <t>27A11</t>
  </si>
  <si>
    <t>4-92B-572</t>
  </si>
  <si>
    <t>320-H6</t>
  </si>
  <si>
    <t>LIC,WAY</t>
  </si>
  <si>
    <t>282-H5</t>
  </si>
  <si>
    <t>4-71-71</t>
  </si>
  <si>
    <t>4-71-483</t>
  </si>
  <si>
    <t>MAS BAR</t>
  </si>
  <si>
    <t>250-H4XY</t>
  </si>
  <si>
    <t>375-H9</t>
  </si>
  <si>
    <t>25N28</t>
  </si>
  <si>
    <t>827-18</t>
  </si>
  <si>
    <t>362-03</t>
  </si>
  <si>
    <t>282-H2</t>
  </si>
  <si>
    <t>301-02</t>
  </si>
  <si>
    <t>4-89A-549</t>
  </si>
  <si>
    <t>106-1N18H4</t>
  </si>
  <si>
    <t>814-16</t>
  </si>
  <si>
    <t>W175</t>
  </si>
  <si>
    <t>22H-2X</t>
  </si>
  <si>
    <t>22H13</t>
  </si>
  <si>
    <t>455-H3</t>
  </si>
  <si>
    <t>ASH,DOV,FRA,HOK</t>
  </si>
  <si>
    <t>S. Dartmouth</t>
  </si>
  <si>
    <t>2-2-505</t>
  </si>
  <si>
    <t>W191</t>
  </si>
  <si>
    <t>27A6</t>
  </si>
  <si>
    <t>468-03</t>
  </si>
  <si>
    <t>20-H5</t>
  </si>
  <si>
    <t>4-80A-80A</t>
  </si>
  <si>
    <t>506-04</t>
  </si>
  <si>
    <t>277-05</t>
  </si>
  <si>
    <t>293-09</t>
  </si>
  <si>
    <t>375-H3</t>
  </si>
  <si>
    <t>493-1411H</t>
  </si>
  <si>
    <t>292-03</t>
  </si>
  <si>
    <t>W165</t>
  </si>
  <si>
    <t>21S-1X</t>
  </si>
  <si>
    <t>21S2</t>
  </si>
  <si>
    <t>4-80A-488</t>
  </si>
  <si>
    <t>4-89B-945</t>
  </si>
  <si>
    <t xml:space="preserve">819-1342 </t>
  </si>
  <si>
    <t>W26</t>
  </si>
  <si>
    <t>17K-3X</t>
  </si>
  <si>
    <t>17K4</t>
  </si>
  <si>
    <t>23N28Y</t>
  </si>
  <si>
    <t>548-92H</t>
  </si>
  <si>
    <t>BRI,BKL,NEW</t>
  </si>
  <si>
    <t>875-1N25A</t>
  </si>
  <si>
    <t>2-73-48</t>
  </si>
  <si>
    <t>W180</t>
  </si>
  <si>
    <t>22H18</t>
  </si>
  <si>
    <t>374-07</t>
  </si>
  <si>
    <t xml:space="preserve">829-19 </t>
  </si>
  <si>
    <t>4-98A-462</t>
  </si>
  <si>
    <t>W159</t>
  </si>
  <si>
    <t>21S11</t>
  </si>
  <si>
    <t>60-1409H1</t>
  </si>
  <si>
    <t>2-80-402</t>
  </si>
  <si>
    <t>3-73-927</t>
  </si>
  <si>
    <t>391-H10</t>
  </si>
  <si>
    <t>BED,BUR</t>
  </si>
  <si>
    <t>West Harwich Sub</t>
  </si>
  <si>
    <t>4-85-925</t>
  </si>
  <si>
    <t>2-84-84</t>
  </si>
  <si>
    <t>311-09</t>
  </si>
  <si>
    <t>2-87-145</t>
  </si>
  <si>
    <t>W234</t>
  </si>
  <si>
    <t>8C13</t>
  </si>
  <si>
    <t>875-1N22B</t>
  </si>
  <si>
    <t>875-1N36B</t>
  </si>
  <si>
    <t>218-80H1</t>
  </si>
  <si>
    <t>4-64-557</t>
  </si>
  <si>
    <t>342-H3</t>
  </si>
  <si>
    <t>W158</t>
  </si>
  <si>
    <t>21S10</t>
  </si>
  <si>
    <t>817-03</t>
  </si>
  <si>
    <t>817-46</t>
  </si>
  <si>
    <t>36-90</t>
  </si>
  <si>
    <t xml:space="preserve">819-1NB8 </t>
  </si>
  <si>
    <t>385-H19</t>
  </si>
  <si>
    <t>W161</t>
  </si>
  <si>
    <t>21S13</t>
  </si>
  <si>
    <t>South PLY Sub</t>
  </si>
  <si>
    <t>3-71-38J1</t>
  </si>
  <si>
    <t>433-H10</t>
  </si>
  <si>
    <t>824-26</t>
  </si>
  <si>
    <t>483-H7</t>
  </si>
  <si>
    <t>W146</t>
  </si>
  <si>
    <t>20A31</t>
  </si>
  <si>
    <t>3-90-924</t>
  </si>
  <si>
    <t>W235</t>
  </si>
  <si>
    <t>8C14</t>
  </si>
  <si>
    <t>4-89B-89B</t>
  </si>
  <si>
    <t>2-84-132</t>
  </si>
  <si>
    <t>510-77H3</t>
  </si>
  <si>
    <t>819-1NE4</t>
  </si>
  <si>
    <t>831-1347</t>
  </si>
  <si>
    <t>831-1ND4</t>
  </si>
  <si>
    <t>Hoyt Street</t>
  </si>
  <si>
    <t>20N28</t>
  </si>
  <si>
    <t>W5</t>
  </si>
  <si>
    <t>Gunn_15A</t>
  </si>
  <si>
    <t>15A</t>
  </si>
  <si>
    <t>15A-1X</t>
  </si>
  <si>
    <t>15A1</t>
  </si>
  <si>
    <t>143-109H4</t>
  </si>
  <si>
    <t>W181</t>
  </si>
  <si>
    <t>27A10</t>
  </si>
  <si>
    <t>250-1N35H1</t>
  </si>
  <si>
    <t>311-06</t>
  </si>
  <si>
    <t>DOR,HYP</t>
  </si>
  <si>
    <t>817-05</t>
  </si>
  <si>
    <t>W61</t>
  </si>
  <si>
    <t>19B8</t>
  </si>
  <si>
    <t>433-H9</t>
  </si>
  <si>
    <t>4-75-227</t>
  </si>
  <si>
    <t>315-H10</t>
  </si>
  <si>
    <t>350-H12</t>
  </si>
  <si>
    <t>BKL ROX</t>
  </si>
  <si>
    <t>W129</t>
  </si>
  <si>
    <t>16C14</t>
  </si>
  <si>
    <t>W97</t>
  </si>
  <si>
    <t>28W7</t>
  </si>
  <si>
    <t>W7</t>
  </si>
  <si>
    <t>15A-2X</t>
  </si>
  <si>
    <t>15A3</t>
  </si>
  <si>
    <t>4-90-550</t>
  </si>
  <si>
    <t>S. Duxbury</t>
  </si>
  <si>
    <t>3-26-39J1</t>
  </si>
  <si>
    <t>323-06</t>
  </si>
  <si>
    <t>135-1319H1</t>
  </si>
  <si>
    <t>106-1N31H4</t>
  </si>
  <si>
    <t>2-104-104</t>
  </si>
  <si>
    <t>W128</t>
  </si>
  <si>
    <t>16C12</t>
  </si>
  <si>
    <t>2-241-238</t>
  </si>
  <si>
    <t>139-03</t>
  </si>
  <si>
    <t>311-1406H1</t>
  </si>
  <si>
    <t>4-81B-81B</t>
  </si>
  <si>
    <t>3-51-51</t>
  </si>
  <si>
    <t>2-55-55</t>
  </si>
  <si>
    <t>W37</t>
  </si>
  <si>
    <t>18G4</t>
  </si>
  <si>
    <t>4-94B-94B</t>
  </si>
  <si>
    <t>3-89-922</t>
  </si>
  <si>
    <t>4-87B-473</t>
  </si>
  <si>
    <t>831-1334</t>
  </si>
  <si>
    <t>W184</t>
  </si>
  <si>
    <t>27A13</t>
  </si>
  <si>
    <t>282-H4</t>
  </si>
  <si>
    <t>W39</t>
  </si>
  <si>
    <t>18G6</t>
  </si>
  <si>
    <t>4-89A-552</t>
  </si>
  <si>
    <t>4-628-628</t>
  </si>
  <si>
    <t xml:space="preserve">819-1NB2 </t>
  </si>
  <si>
    <t>Pacific</t>
  </si>
  <si>
    <t>815-10</t>
  </si>
  <si>
    <t>344-1413H1</t>
  </si>
  <si>
    <t>DED,HYP,WWO</t>
  </si>
  <si>
    <t>496-H2</t>
  </si>
  <si>
    <t>CAN,DED,HYP,MIT</t>
  </si>
  <si>
    <t>814-12</t>
  </si>
  <si>
    <t>284-1360H</t>
  </si>
  <si>
    <t>W109</t>
  </si>
  <si>
    <t>30B-1X</t>
  </si>
  <si>
    <t>30B3</t>
  </si>
  <si>
    <t>2-89-94</t>
  </si>
  <si>
    <t>20-H7</t>
  </si>
  <si>
    <t>3-22-973</t>
  </si>
  <si>
    <t>4-87A-87A</t>
  </si>
  <si>
    <t>282-H6</t>
  </si>
  <si>
    <t>227-52H6</t>
  </si>
  <si>
    <t>W166</t>
  </si>
  <si>
    <t>21S3</t>
  </si>
  <si>
    <t>227-51H7</t>
  </si>
  <si>
    <t>4-63-521</t>
  </si>
  <si>
    <t>2-60-46</t>
  </si>
  <si>
    <t>Depot St.</t>
  </si>
  <si>
    <t>2-67-42</t>
  </si>
  <si>
    <t>819-1102</t>
  </si>
  <si>
    <t>211-H8</t>
  </si>
  <si>
    <t>342-H8</t>
  </si>
  <si>
    <t>SUD WAY</t>
  </si>
  <si>
    <t>4-95B-95B</t>
  </si>
  <si>
    <t>318-03</t>
  </si>
  <si>
    <t>W130</t>
  </si>
  <si>
    <t>16C15</t>
  </si>
  <si>
    <t>W85</t>
  </si>
  <si>
    <t>21C7</t>
  </si>
  <si>
    <t>W80</t>
  </si>
  <si>
    <t>21C2</t>
  </si>
  <si>
    <t>817-04</t>
  </si>
  <si>
    <t>284-06</t>
  </si>
  <si>
    <t>W196</t>
  </si>
  <si>
    <t>29A-2X</t>
  </si>
  <si>
    <t>29A3</t>
  </si>
  <si>
    <t>4-82-894</t>
  </si>
  <si>
    <t>4-87A-471</t>
  </si>
  <si>
    <t>2-55-49</t>
  </si>
  <si>
    <t xml:space="preserve"> 2-7-7</t>
  </si>
  <si>
    <t>2-541-542</t>
  </si>
  <si>
    <t>W169</t>
  </si>
  <si>
    <t>21S6</t>
  </si>
  <si>
    <t>W6</t>
  </si>
  <si>
    <t>15A2</t>
  </si>
  <si>
    <t>387-148H2</t>
  </si>
  <si>
    <t>2-220-201</t>
  </si>
  <si>
    <t>W107</t>
  </si>
  <si>
    <t>30B1</t>
  </si>
  <si>
    <t>3-86-966</t>
  </si>
  <si>
    <t>WAR, CAR</t>
  </si>
  <si>
    <t>318-01</t>
  </si>
  <si>
    <t>2-83-403</t>
  </si>
  <si>
    <t>Chatham Sub</t>
  </si>
  <si>
    <t>4-95B-941</t>
  </si>
  <si>
    <t>516-01</t>
  </si>
  <si>
    <t>820-46</t>
  </si>
  <si>
    <t>240-H5</t>
  </si>
  <si>
    <t>DOV,SHE,FRA,NAT,NEE</t>
  </si>
  <si>
    <t>455-H6</t>
  </si>
  <si>
    <t>391-H8</t>
  </si>
  <si>
    <t>284-02</t>
  </si>
  <si>
    <t>135-1319H</t>
  </si>
  <si>
    <t>W41</t>
  </si>
  <si>
    <t>18G8</t>
  </si>
  <si>
    <t>11W1</t>
  </si>
  <si>
    <t>BDT QCY</t>
  </si>
  <si>
    <t>320-H8</t>
  </si>
  <si>
    <t>LEX, LIC</t>
  </si>
  <si>
    <t>4-90-90</t>
  </si>
  <si>
    <t>351-1385H1</t>
  </si>
  <si>
    <t>ARL,LEX,WIN</t>
  </si>
  <si>
    <t>469-H2</t>
  </si>
  <si>
    <t>2-301-305</t>
  </si>
  <si>
    <t>2-89-14</t>
  </si>
  <si>
    <t>4-94A-648</t>
  </si>
  <si>
    <t>875-1N39A</t>
  </si>
  <si>
    <t>385-H8</t>
  </si>
  <si>
    <t>344-04</t>
  </si>
  <si>
    <t>321-02</t>
  </si>
  <si>
    <t>W201</t>
  </si>
  <si>
    <t>30A4</t>
  </si>
  <si>
    <t>284-09</t>
  </si>
  <si>
    <t>W133</t>
  </si>
  <si>
    <t>16C18</t>
  </si>
  <si>
    <t>4-81A-81A</t>
  </si>
  <si>
    <t>2-87-135</t>
  </si>
  <si>
    <t>4-89A-556</t>
  </si>
  <si>
    <t>4-91-122</t>
  </si>
  <si>
    <t>3-71-71</t>
  </si>
  <si>
    <t>143-04</t>
  </si>
  <si>
    <t>2-67-32</t>
  </si>
  <si>
    <t>W232</t>
  </si>
  <si>
    <t>8C11</t>
  </si>
  <si>
    <t>4-91-91</t>
  </si>
  <si>
    <t>W63</t>
  </si>
  <si>
    <t>19J2</t>
  </si>
  <si>
    <t>282-H7</t>
  </si>
  <si>
    <t>W215</t>
  </si>
  <si>
    <t>5J15</t>
  </si>
  <si>
    <t>315-H1</t>
  </si>
  <si>
    <t>W174</t>
  </si>
  <si>
    <t>22H12</t>
  </si>
  <si>
    <t>4-79-79</t>
  </si>
  <si>
    <t>3-89-89</t>
  </si>
  <si>
    <t>BOP</t>
  </si>
  <si>
    <t>2-79-404</t>
  </si>
  <si>
    <t>4-97-226</t>
  </si>
  <si>
    <t>WTI</t>
  </si>
  <si>
    <t>W144</t>
  </si>
  <si>
    <t>20A22</t>
  </si>
  <si>
    <t>469-H4</t>
  </si>
  <si>
    <t>WWO,DED</t>
  </si>
  <si>
    <t>315-H3</t>
  </si>
  <si>
    <t>831-1340</t>
  </si>
  <si>
    <t>PNU14</t>
  </si>
  <si>
    <t>P13/P14</t>
  </si>
  <si>
    <t>13N14</t>
  </si>
  <si>
    <t>2-102-608</t>
  </si>
  <si>
    <t>350-H3</t>
  </si>
  <si>
    <t>374-06</t>
  </si>
  <si>
    <t>2-62-50</t>
  </si>
  <si>
    <t>W92</t>
  </si>
  <si>
    <t>22B6</t>
  </si>
  <si>
    <t>450-H6</t>
  </si>
  <si>
    <t>2-525-525</t>
  </si>
  <si>
    <t>W108</t>
  </si>
  <si>
    <t>30B2</t>
  </si>
  <si>
    <t>292-01</t>
  </si>
  <si>
    <t>W157</t>
  </si>
  <si>
    <t>21S1</t>
  </si>
  <si>
    <t>W202</t>
  </si>
  <si>
    <t>30A5</t>
  </si>
  <si>
    <t>10-H1</t>
  </si>
  <si>
    <t>355-03</t>
  </si>
  <si>
    <t>MAY,ACT</t>
  </si>
  <si>
    <t>4-64-64</t>
  </si>
  <si>
    <t xml:space="preserve">850-1333 </t>
  </si>
  <si>
    <t>23-1339H2</t>
  </si>
  <si>
    <t>875-1349</t>
  </si>
  <si>
    <t xml:space="preserve">819-1NB5 </t>
  </si>
  <si>
    <t>3-22-33J2</t>
  </si>
  <si>
    <t>433-H2</t>
  </si>
  <si>
    <t>14-113H2</t>
  </si>
  <si>
    <t>W111</t>
  </si>
  <si>
    <t>30B-2X</t>
  </si>
  <si>
    <t>30B5</t>
  </si>
  <si>
    <t>Vassar</t>
  </si>
  <si>
    <t>816-02</t>
  </si>
  <si>
    <t>506-05</t>
  </si>
  <si>
    <t>311-03</t>
  </si>
  <si>
    <t>W28</t>
  </si>
  <si>
    <t>17K6</t>
  </si>
  <si>
    <t>875-1389</t>
  </si>
  <si>
    <t>485-199H1</t>
  </si>
  <si>
    <t>43-1490H3</t>
  </si>
  <si>
    <t>52-1499H2</t>
  </si>
  <si>
    <t>4-76-76</t>
  </si>
  <si>
    <t>2-73-73</t>
  </si>
  <si>
    <t>Bell Rock</t>
  </si>
  <si>
    <t>N12</t>
  </si>
  <si>
    <t>Fall River</t>
  </si>
  <si>
    <t>2-635-635</t>
  </si>
  <si>
    <t>34.5kV</t>
  </si>
  <si>
    <t>4-89A-553</t>
  </si>
  <si>
    <t>W154</t>
  </si>
  <si>
    <t>21N7</t>
  </si>
  <si>
    <t>W136</t>
  </si>
  <si>
    <t>19S2</t>
  </si>
  <si>
    <t>W17</t>
  </si>
  <si>
    <t>17G2</t>
  </si>
  <si>
    <t>W167</t>
  </si>
  <si>
    <t>21S4</t>
  </si>
  <si>
    <t>3-24B-24B</t>
  </si>
  <si>
    <t>455-H2</t>
  </si>
  <si>
    <t>2-59-16</t>
  </si>
  <si>
    <t>W112</t>
  </si>
  <si>
    <t>30B7</t>
  </si>
  <si>
    <t>387-148H</t>
  </si>
  <si>
    <t>4-80B-523</t>
  </si>
  <si>
    <t>4-91-434</t>
  </si>
  <si>
    <t xml:space="preserve">828-1NA10 </t>
  </si>
  <si>
    <t>34-1352H2</t>
  </si>
  <si>
    <t>391-H5</t>
  </si>
  <si>
    <t>W153</t>
  </si>
  <si>
    <t>21N6</t>
  </si>
  <si>
    <t>318-10</t>
  </si>
  <si>
    <t>824-25</t>
  </si>
  <si>
    <t>875-1326</t>
  </si>
  <si>
    <t>329-H9</t>
  </si>
  <si>
    <t>467-H13</t>
  </si>
  <si>
    <t>WAT BRI NEW</t>
  </si>
  <si>
    <t>4-83-951</t>
  </si>
  <si>
    <t>67-1484H1</t>
  </si>
  <si>
    <t>W216</t>
  </si>
  <si>
    <t>5J16</t>
  </si>
  <si>
    <t>MC-1</t>
  </si>
  <si>
    <t>BDT,BRI,SOB</t>
  </si>
  <si>
    <t>342-H7</t>
  </si>
  <si>
    <t>W16</t>
  </si>
  <si>
    <t>17G1</t>
  </si>
  <si>
    <t>3-13-943</t>
  </si>
  <si>
    <t>211-H7XY</t>
  </si>
  <si>
    <t>819-1373</t>
  </si>
  <si>
    <t>W219</t>
  </si>
  <si>
    <t>5J9</t>
  </si>
  <si>
    <t>820-15</t>
  </si>
  <si>
    <t>2-62-62</t>
  </si>
  <si>
    <t>4-90-540</t>
  </si>
  <si>
    <t>284-04</t>
  </si>
  <si>
    <t>4-92A-559</t>
  </si>
  <si>
    <t>258-1394H3</t>
  </si>
  <si>
    <t>531-1359H3</t>
  </si>
  <si>
    <t>455-H7</t>
  </si>
  <si>
    <t>2-83-83</t>
  </si>
  <si>
    <t>Samoset Sub</t>
  </si>
  <si>
    <t>3-12-41J1</t>
  </si>
  <si>
    <t>486-199H1</t>
  </si>
  <si>
    <t>43-1490H4</t>
  </si>
  <si>
    <t xml:space="preserve"> Pine Street</t>
  </si>
  <si>
    <t>14D &amp;14 E</t>
  </si>
  <si>
    <t xml:space="preserve">819-1NB3 </t>
  </si>
  <si>
    <t>211-04</t>
  </si>
  <si>
    <t>W2</t>
  </si>
  <si>
    <t>Partridge_15E</t>
  </si>
  <si>
    <t>15E</t>
  </si>
  <si>
    <t>15E-1X</t>
  </si>
  <si>
    <t>4-94A-94A</t>
  </si>
  <si>
    <t>2-55-47</t>
  </si>
  <si>
    <t>329-H10</t>
  </si>
  <si>
    <t>322-1397H1</t>
  </si>
  <si>
    <t>BED, BIL</t>
  </si>
  <si>
    <t>W160</t>
  </si>
  <si>
    <t>21S12</t>
  </si>
  <si>
    <t>292-213XH, 453-214X</t>
  </si>
  <si>
    <t>17-H1</t>
  </si>
  <si>
    <t>350-H1</t>
  </si>
  <si>
    <t>W55</t>
  </si>
  <si>
    <t>19B16</t>
  </si>
  <si>
    <t>139-11</t>
  </si>
  <si>
    <t>W77</t>
  </si>
  <si>
    <t>French_King_21B</t>
  </si>
  <si>
    <t>21B</t>
  </si>
  <si>
    <t>21B-1X</t>
  </si>
  <si>
    <t>ERVING</t>
  </si>
  <si>
    <t>21B8</t>
  </si>
  <si>
    <t>4-81A-406</t>
  </si>
  <si>
    <t>BOU</t>
  </si>
  <si>
    <t>875-1343</t>
  </si>
  <si>
    <t>487-1376H1</t>
  </si>
  <si>
    <t>4-82-82</t>
  </si>
  <si>
    <t>467-H2</t>
  </si>
  <si>
    <t>4-96-974</t>
  </si>
  <si>
    <t>W168</t>
  </si>
  <si>
    <t>21S5</t>
  </si>
  <si>
    <t>385-H20</t>
  </si>
  <si>
    <t>3-86-86</t>
  </si>
  <si>
    <t>65-H6</t>
  </si>
  <si>
    <t>W95</t>
  </si>
  <si>
    <t>28W3</t>
  </si>
  <si>
    <t>2-541-541</t>
  </si>
  <si>
    <t>3-10-917</t>
  </si>
  <si>
    <t>143-109H5</t>
  </si>
  <si>
    <t>4-94B-656</t>
  </si>
  <si>
    <t>450-H2</t>
  </si>
  <si>
    <t>250-1N39H1</t>
  </si>
  <si>
    <t>3-24A-35J1</t>
  </si>
  <si>
    <t>516-02</t>
  </si>
  <si>
    <t>850-1NQ6</t>
  </si>
  <si>
    <t>4-98B-98B</t>
  </si>
  <si>
    <t>433-H3</t>
  </si>
  <si>
    <t>4-99-99</t>
  </si>
  <si>
    <t>2-54-33</t>
  </si>
  <si>
    <t xml:space="preserve">831-1332 </t>
  </si>
  <si>
    <t>396-06</t>
  </si>
  <si>
    <t>346-1396H1</t>
  </si>
  <si>
    <t>391-H4</t>
  </si>
  <si>
    <t>Buzzards Bay Sub</t>
  </si>
  <si>
    <t>Buzzards Bay</t>
  </si>
  <si>
    <t>3-88-2J4</t>
  </si>
  <si>
    <t>W30</t>
  </si>
  <si>
    <t>17K8</t>
  </si>
  <si>
    <t>450-H3</t>
  </si>
  <si>
    <t>822-21</t>
  </si>
  <si>
    <t>W141</t>
  </si>
  <si>
    <t>20A13</t>
  </si>
  <si>
    <t>829-20</t>
  </si>
  <si>
    <t>278-H1</t>
  </si>
  <si>
    <t>284-07</t>
  </si>
  <si>
    <t>20-H1</t>
  </si>
  <si>
    <t>DED,WWO</t>
  </si>
  <si>
    <t>W8</t>
  </si>
  <si>
    <t>15A5</t>
  </si>
  <si>
    <t>850-1322</t>
  </si>
  <si>
    <t>W197</t>
  </si>
  <si>
    <t>29A5</t>
  </si>
  <si>
    <t>4-80A-891</t>
  </si>
  <si>
    <t>4-81A-439</t>
  </si>
  <si>
    <t>318-07</t>
  </si>
  <si>
    <t xml:space="preserve">831-1303 </t>
  </si>
  <si>
    <t>825-26</t>
  </si>
  <si>
    <t>825-27</t>
  </si>
  <si>
    <t>W243</t>
  </si>
  <si>
    <t>8C26</t>
  </si>
  <si>
    <t>318-12</t>
  </si>
  <si>
    <t>2-60-63</t>
  </si>
  <si>
    <t>3-14-911</t>
  </si>
  <si>
    <t>3-84-961</t>
  </si>
  <si>
    <t>318-11</t>
  </si>
  <si>
    <t>143-109H6</t>
  </si>
  <si>
    <t>4-95A-608</t>
  </si>
  <si>
    <t>124-07</t>
  </si>
  <si>
    <t>3-17-916</t>
  </si>
  <si>
    <t>106-H7</t>
  </si>
  <si>
    <t>850-1329</t>
  </si>
  <si>
    <t>3-12-942</t>
  </si>
  <si>
    <t>W53</t>
  </si>
  <si>
    <t>19B1</t>
  </si>
  <si>
    <t>320-H4</t>
  </si>
  <si>
    <t>819-1398</t>
  </si>
  <si>
    <t>819-1338</t>
  </si>
  <si>
    <t>218-188</t>
  </si>
  <si>
    <t>350-H11</t>
  </si>
  <si>
    <t>W236</t>
  </si>
  <si>
    <t>8C15</t>
  </si>
  <si>
    <t>391-H13</t>
  </si>
  <si>
    <t xml:space="preserve">819-1NC3 </t>
  </si>
  <si>
    <t>488-H4</t>
  </si>
  <si>
    <t>MC-7</t>
  </si>
  <si>
    <t>PNU29</t>
  </si>
  <si>
    <t>P14/P29</t>
  </si>
  <si>
    <t>14N29</t>
  </si>
  <si>
    <t>827-21</t>
  </si>
  <si>
    <t>W90</t>
  </si>
  <si>
    <t>22B4</t>
  </si>
  <si>
    <t>W110</t>
  </si>
  <si>
    <t>30B4</t>
  </si>
  <si>
    <t>355-02</t>
  </si>
  <si>
    <t>4-76-437</t>
  </si>
  <si>
    <t>W36</t>
  </si>
  <si>
    <t>18G3</t>
  </si>
  <si>
    <t>826-20</t>
  </si>
  <si>
    <t>385-H5</t>
  </si>
  <si>
    <t>2-606-606</t>
  </si>
  <si>
    <t>Rochester Sub</t>
  </si>
  <si>
    <t>3-703-703</t>
  </si>
  <si>
    <t>2-88-88</t>
  </si>
  <si>
    <t>345-1379H1</t>
  </si>
  <si>
    <t>2-87-134</t>
  </si>
  <si>
    <t xml:space="preserve">Charles </t>
  </si>
  <si>
    <t>811-37</t>
  </si>
  <si>
    <t>816-33</t>
  </si>
  <si>
    <t>143-75H1</t>
  </si>
  <si>
    <t>416-H3</t>
  </si>
  <si>
    <t>ACT,MAY,SUD</t>
  </si>
  <si>
    <t>99-H3</t>
  </si>
  <si>
    <t>4-91-121</t>
  </si>
  <si>
    <t>2-240-209</t>
  </si>
  <si>
    <t>2-522-522</t>
  </si>
  <si>
    <t>3-71-941</t>
  </si>
  <si>
    <t>510-77H1</t>
  </si>
  <si>
    <t>SOB ROX</t>
  </si>
  <si>
    <t>2-543-543</t>
  </si>
  <si>
    <t>4-84B-524</t>
  </si>
  <si>
    <t>4-72-72</t>
  </si>
  <si>
    <t>4-92A-562</t>
  </si>
  <si>
    <t>W237</t>
  </si>
  <si>
    <t>8C16</t>
  </si>
  <si>
    <t>511-1497H2</t>
  </si>
  <si>
    <t>812-24</t>
  </si>
  <si>
    <t>483-08</t>
  </si>
  <si>
    <t>99-H2</t>
  </si>
  <si>
    <t>2-240-240</t>
  </si>
  <si>
    <t>822-06</t>
  </si>
  <si>
    <t>526-1361H4</t>
  </si>
  <si>
    <t>293-03</t>
  </si>
  <si>
    <t>4-89B-576</t>
  </si>
  <si>
    <t>4-77A-77A</t>
  </si>
  <si>
    <t>W24</t>
  </si>
  <si>
    <t>17K2</t>
  </si>
  <si>
    <t>2-221-221</t>
  </si>
  <si>
    <t>4-80B-899</t>
  </si>
  <si>
    <t>2-79-79</t>
  </si>
  <si>
    <t>304-1511</t>
  </si>
  <si>
    <t>875-1399</t>
  </si>
  <si>
    <t>13-H1</t>
  </si>
  <si>
    <t>315-H4</t>
  </si>
  <si>
    <t>875-1354</t>
  </si>
  <si>
    <t>W43</t>
  </si>
  <si>
    <t>18K3</t>
  </si>
  <si>
    <t>W1</t>
  </si>
  <si>
    <t>4-80A-490</t>
  </si>
  <si>
    <t>391-H14</t>
  </si>
  <si>
    <t>827-07</t>
  </si>
  <si>
    <t>3-702-702</t>
  </si>
  <si>
    <t>4-77B-77B</t>
  </si>
  <si>
    <t>43-1490H2</t>
  </si>
  <si>
    <t>W88</t>
  </si>
  <si>
    <t>22B2</t>
  </si>
  <si>
    <t>W89</t>
  </si>
  <si>
    <t>22B3</t>
  </si>
  <si>
    <t>W233</t>
  </si>
  <si>
    <t>8C12</t>
  </si>
  <si>
    <t>875-1328</t>
  </si>
  <si>
    <t>308-197H3</t>
  </si>
  <si>
    <t>2-70-502</t>
  </si>
  <si>
    <t>526-1361H6</t>
  </si>
  <si>
    <t>526-1361H7</t>
  </si>
  <si>
    <t>W150</t>
  </si>
  <si>
    <t>20A35</t>
  </si>
  <si>
    <t>W32</t>
  </si>
  <si>
    <t>Berkshire_18C</t>
  </si>
  <si>
    <t>18C</t>
  </si>
  <si>
    <t>18C-4X</t>
  </si>
  <si>
    <t>HINSDALE</t>
  </si>
  <si>
    <t>18C2</t>
  </si>
  <si>
    <t>350-H5</t>
  </si>
  <si>
    <t>4-83-952</t>
  </si>
  <si>
    <t>284-1300H1</t>
  </si>
  <si>
    <t>227-52H3</t>
  </si>
  <si>
    <t>2-66-66</t>
  </si>
  <si>
    <t>506-12</t>
  </si>
  <si>
    <t>Salem St</t>
  </si>
  <si>
    <t>Mystic</t>
  </si>
  <si>
    <t>227-51H5</t>
  </si>
  <si>
    <t>536-76H2</t>
  </si>
  <si>
    <t>3-73-938</t>
  </si>
  <si>
    <t>875-1359</t>
  </si>
  <si>
    <t>374-01</t>
  </si>
  <si>
    <t>MC-8</t>
  </si>
  <si>
    <t>4-86-86</t>
  </si>
  <si>
    <t>274-H4</t>
  </si>
  <si>
    <t>FRA,SHE</t>
  </si>
  <si>
    <t>526-1361H1</t>
  </si>
  <si>
    <t>350-H9</t>
  </si>
  <si>
    <t>329-H1</t>
  </si>
  <si>
    <t>4-95B-612</t>
  </si>
  <si>
    <t>4-95B-610</t>
  </si>
  <si>
    <t>2-531-531</t>
  </si>
  <si>
    <t>4-64-558</t>
  </si>
  <si>
    <t>511-1497H3</t>
  </si>
  <si>
    <t xml:space="preserve"> 2-7-95</t>
  </si>
  <si>
    <t>2-73-93</t>
  </si>
  <si>
    <t>W49</t>
  </si>
  <si>
    <t>Doreen_19A</t>
  </si>
  <si>
    <t>19A</t>
  </si>
  <si>
    <t>19A-1X,19A-2X</t>
  </si>
  <si>
    <t>19A5</t>
  </si>
  <si>
    <t>W83</t>
  </si>
  <si>
    <t>21C5</t>
  </si>
  <si>
    <t>391-H1</t>
  </si>
  <si>
    <t>139-08</t>
  </si>
  <si>
    <t>2-88-18</t>
  </si>
  <si>
    <t>2-152-152</t>
  </si>
  <si>
    <t>823-21</t>
  </si>
  <si>
    <t>850-1352</t>
  </si>
  <si>
    <t>4-64-536</t>
  </si>
  <si>
    <t>391-H3</t>
  </si>
  <si>
    <t>BUR,LEX</t>
  </si>
  <si>
    <t>831-1324</t>
  </si>
  <si>
    <t>W240</t>
  </si>
  <si>
    <t>8C23</t>
  </si>
  <si>
    <t>PNU13</t>
  </si>
  <si>
    <t>P13</t>
  </si>
  <si>
    <t>13N01</t>
  </si>
  <si>
    <t>W105</t>
  </si>
  <si>
    <t>29R1</t>
  </si>
  <si>
    <t>329-1N173H2</t>
  </si>
  <si>
    <t>4-76-436</t>
  </si>
  <si>
    <t>811-47</t>
  </si>
  <si>
    <t>106-H1</t>
  </si>
  <si>
    <t>52-1487H1</t>
  </si>
  <si>
    <t>227-52H2</t>
  </si>
  <si>
    <t>W241</t>
  </si>
  <si>
    <t>8C24</t>
  </si>
  <si>
    <t xml:space="preserve"> 2-4-51</t>
  </si>
  <si>
    <t>2-59-96</t>
  </si>
  <si>
    <t>W173</t>
  </si>
  <si>
    <t>22H11</t>
  </si>
  <si>
    <t>124-01</t>
  </si>
  <si>
    <t>3-24B-915</t>
  </si>
  <si>
    <t>14C &amp; 14D</t>
  </si>
  <si>
    <t>2-81-94</t>
  </si>
  <si>
    <t xml:space="preserve">831-1NC7 </t>
  </si>
  <si>
    <t>827-19</t>
  </si>
  <si>
    <t>277-02</t>
  </si>
  <si>
    <t>W51</t>
  </si>
  <si>
    <t>19A7</t>
  </si>
  <si>
    <t>W188</t>
  </si>
  <si>
    <t>27A17</t>
  </si>
  <si>
    <t>549-1121H</t>
  </si>
  <si>
    <t>BOS BKL ROX</t>
  </si>
  <si>
    <t>850-1386</t>
  </si>
  <si>
    <t>4-85-85</t>
  </si>
  <si>
    <t>828-1104H</t>
  </si>
  <si>
    <t>2-85-26</t>
  </si>
  <si>
    <t>2-151-151</t>
  </si>
  <si>
    <t>W238</t>
  </si>
  <si>
    <t>8C21</t>
  </si>
  <si>
    <t>515-193H1</t>
  </si>
  <si>
    <t>43-1491H1</t>
  </si>
  <si>
    <t>W185</t>
  </si>
  <si>
    <t>27A14</t>
  </si>
  <si>
    <t>4-95A-597</t>
  </si>
  <si>
    <t>4-96-971</t>
  </si>
  <si>
    <t>2-106-160</t>
  </si>
  <si>
    <t>4-84A-520</t>
  </si>
  <si>
    <t>W23</t>
  </si>
  <si>
    <t>17K1</t>
  </si>
  <si>
    <t>99-H5</t>
  </si>
  <si>
    <t>W210</t>
  </si>
  <si>
    <t>5J10</t>
  </si>
  <si>
    <t>4-89B-573</t>
  </si>
  <si>
    <t>3-17-910</t>
  </si>
  <si>
    <t>3-90-90</t>
  </si>
  <si>
    <t>3-14-30J2</t>
  </si>
  <si>
    <t>433-H6</t>
  </si>
  <si>
    <t>NAT,WAY,WTN</t>
  </si>
  <si>
    <t>W84</t>
  </si>
  <si>
    <t>21C6</t>
  </si>
  <si>
    <t>3-14-934</t>
  </si>
  <si>
    <t>4-81B-440</t>
  </si>
  <si>
    <t>W50</t>
  </si>
  <si>
    <t>19A6</t>
  </si>
  <si>
    <t>4-63-532</t>
  </si>
  <si>
    <t>396-02</t>
  </si>
  <si>
    <t>829-31</t>
  </si>
  <si>
    <t>W137</t>
  </si>
  <si>
    <t>19S3</t>
  </si>
  <si>
    <t>4-88-485</t>
  </si>
  <si>
    <t>3-14-931</t>
  </si>
  <si>
    <t>823-23</t>
  </si>
  <si>
    <t>342-H9</t>
  </si>
  <si>
    <t>526-1361H2</t>
  </si>
  <si>
    <t>511-1495H2</t>
  </si>
  <si>
    <t>2-82-18</t>
  </si>
  <si>
    <t>W60</t>
  </si>
  <si>
    <t>19B6</t>
  </si>
  <si>
    <t>99-H7</t>
  </si>
  <si>
    <t>816-04</t>
  </si>
  <si>
    <t>574-70H6</t>
  </si>
  <si>
    <t>574-70H5</t>
  </si>
  <si>
    <t>106-1N18H7</t>
  </si>
  <si>
    <t>875-1392</t>
  </si>
  <si>
    <t>4-84B-84B</t>
  </si>
  <si>
    <t>396-1130H1</t>
  </si>
  <si>
    <t>W52</t>
  </si>
  <si>
    <t>19A8</t>
  </si>
  <si>
    <t>3-10-929</t>
  </si>
  <si>
    <t>3-81-81</t>
  </si>
  <si>
    <t>528-169H1</t>
  </si>
  <si>
    <t>3-12-932</t>
  </si>
  <si>
    <t>W91</t>
  </si>
  <si>
    <t>22B5</t>
  </si>
  <si>
    <t>528-169H2</t>
  </si>
  <si>
    <t>2-87-132</t>
  </si>
  <si>
    <t>Potter</t>
  </si>
  <si>
    <t>813-36</t>
  </si>
  <si>
    <t>511-1495H1</t>
  </si>
  <si>
    <t>2-73-16</t>
  </si>
  <si>
    <t>3-24A-34J2</t>
  </si>
  <si>
    <t>30-179XYH</t>
  </si>
  <si>
    <t>EVE</t>
  </si>
  <si>
    <t>W139</t>
  </si>
  <si>
    <t>20A11</t>
  </si>
  <si>
    <t>4-84B-510</t>
  </si>
  <si>
    <t>2-80-80</t>
  </si>
  <si>
    <t>466-1482H2</t>
  </si>
  <si>
    <t>211-H15</t>
  </si>
  <si>
    <t>554-79H1</t>
  </si>
  <si>
    <t xml:space="preserve">292-82H, 292-215, 41-211X </t>
  </si>
  <si>
    <t>17-H2</t>
  </si>
  <si>
    <t>4-92B-570</t>
  </si>
  <si>
    <t>274-H2</t>
  </si>
  <si>
    <t>HOL,MDW,MLS,SHE</t>
  </si>
  <si>
    <t>2-302-302</t>
  </si>
  <si>
    <t>W81</t>
  </si>
  <si>
    <t>21C3</t>
  </si>
  <si>
    <t>Brock Ave</t>
  </si>
  <si>
    <t xml:space="preserve"> 2-7-34</t>
  </si>
  <si>
    <t>143-109H3</t>
  </si>
  <si>
    <t>2-89-11</t>
  </si>
  <si>
    <t>W211</t>
  </si>
  <si>
    <t>5J11</t>
  </si>
  <si>
    <t>250-H3</t>
  </si>
  <si>
    <t>2-60-17</t>
  </si>
  <si>
    <t>548-92H1</t>
  </si>
  <si>
    <t>W145</t>
  </si>
  <si>
    <t>20A23</t>
  </si>
  <si>
    <t>875-1365</t>
  </si>
  <si>
    <t>52-1494H2</t>
  </si>
  <si>
    <t>148-H2</t>
  </si>
  <si>
    <t>Santuit Sub</t>
  </si>
  <si>
    <t>4-88-880</t>
  </si>
  <si>
    <t>Purchase St</t>
  </si>
  <si>
    <t>2-24-182</t>
  </si>
  <si>
    <t>4-94B-646</t>
  </si>
  <si>
    <t>2-533-530</t>
  </si>
  <si>
    <t>2-67-14</t>
  </si>
  <si>
    <t>308-197H2</t>
  </si>
  <si>
    <t>467-H11</t>
  </si>
  <si>
    <t>WAT BRI</t>
  </si>
  <si>
    <t>W48</t>
  </si>
  <si>
    <t>19A4</t>
  </si>
  <si>
    <t>4-87B-87B</t>
  </si>
  <si>
    <t xml:space="preserve">831-1NB4 </t>
  </si>
  <si>
    <t>W163</t>
  </si>
  <si>
    <t>21S15</t>
  </si>
  <si>
    <t>P13/P29</t>
  </si>
  <si>
    <t>13N29</t>
  </si>
  <si>
    <t>416-H7</t>
  </si>
  <si>
    <t>139-01</t>
  </si>
  <si>
    <t>525-191H</t>
  </si>
  <si>
    <t>SOB,BDT</t>
  </si>
  <si>
    <t>2-110-110</t>
  </si>
  <si>
    <t>W186</t>
  </si>
  <si>
    <t>27A15</t>
  </si>
  <si>
    <t>106-1N31H3</t>
  </si>
  <si>
    <t>W140</t>
  </si>
  <si>
    <t>20A12</t>
  </si>
  <si>
    <t>483-09</t>
  </si>
  <si>
    <t>258-1394H5</t>
  </si>
  <si>
    <t>4-92A-551</t>
  </si>
  <si>
    <t>3-50-914</t>
  </si>
  <si>
    <t>PLT,KIN</t>
  </si>
  <si>
    <t>469-H1</t>
  </si>
  <si>
    <t>831-1ND5</t>
  </si>
  <si>
    <t>433-H13</t>
  </si>
  <si>
    <t>FRA NAT</t>
  </si>
  <si>
    <t>250-1N33H1</t>
  </si>
  <si>
    <t>SOM,SHE</t>
  </si>
  <si>
    <t>162-182H1</t>
  </si>
  <si>
    <t>W96</t>
  </si>
  <si>
    <t>28W4</t>
  </si>
  <si>
    <t>250-1N35H2</t>
  </si>
  <si>
    <t>4-81B-443</t>
  </si>
  <si>
    <t>375-H10</t>
  </si>
  <si>
    <t>BUR WOB</t>
  </si>
  <si>
    <t>MC-3</t>
  </si>
  <si>
    <t>North Falmouth sub</t>
  </si>
  <si>
    <t>4-78-861</t>
  </si>
  <si>
    <t>470-H2</t>
  </si>
  <si>
    <t>W31</t>
  </si>
  <si>
    <t>18C1</t>
  </si>
  <si>
    <t>MC-9</t>
  </si>
  <si>
    <t>3-50-50</t>
  </si>
  <si>
    <t>4-84A-84A</t>
  </si>
  <si>
    <t>W25</t>
  </si>
  <si>
    <t>17K3</t>
  </si>
  <si>
    <t>3-909-909</t>
  </si>
  <si>
    <t>20-H2</t>
  </si>
  <si>
    <t>106-1N18H6</t>
  </si>
  <si>
    <t>433-H1</t>
  </si>
  <si>
    <t>2-98-98</t>
  </si>
  <si>
    <t>49-1400H1</t>
  </si>
  <si>
    <t>W29</t>
  </si>
  <si>
    <t>17K7</t>
  </si>
  <si>
    <t>4-91-228</t>
  </si>
  <si>
    <t>3-88-88</t>
  </si>
  <si>
    <t>3-90-10J2</t>
  </si>
  <si>
    <t>344-1411H1</t>
  </si>
  <si>
    <t>828-1104H1</t>
  </si>
  <si>
    <t>433-H14</t>
  </si>
  <si>
    <t>99-H8</t>
  </si>
  <si>
    <t>323-78H1</t>
  </si>
  <si>
    <t>344-1411H2</t>
  </si>
  <si>
    <t>3-88-2J3</t>
  </si>
  <si>
    <t>369-03</t>
  </si>
  <si>
    <t>W54</t>
  </si>
  <si>
    <t>19B15</t>
  </si>
  <si>
    <t>W162</t>
  </si>
  <si>
    <t>21S14</t>
  </si>
  <si>
    <t>106-1N31H5</t>
  </si>
  <si>
    <t>4-92A-560</t>
  </si>
  <si>
    <t>3-72-72</t>
  </si>
  <si>
    <t>162-182H2</t>
  </si>
  <si>
    <t>MC-4</t>
  </si>
  <si>
    <t>304-1440</t>
  </si>
  <si>
    <t>20N23</t>
  </si>
  <si>
    <t>4-97-220</t>
  </si>
  <si>
    <t>99-H1</t>
  </si>
  <si>
    <t>River Rd.</t>
  </si>
  <si>
    <t>2-88-136</t>
  </si>
  <si>
    <t>277-1367YH1</t>
  </si>
  <si>
    <t>819-1374XY</t>
  </si>
  <si>
    <t>2-62-51</t>
  </si>
  <si>
    <t>4-86-408</t>
  </si>
  <si>
    <t>139-09</t>
  </si>
  <si>
    <t>227-51H3</t>
  </si>
  <si>
    <t>387-148H1</t>
  </si>
  <si>
    <t>441-05</t>
  </si>
  <si>
    <t>2-231-231</t>
  </si>
  <si>
    <t>43-1490H1</t>
  </si>
  <si>
    <t>227-51H2</t>
  </si>
  <si>
    <t>W170</t>
  </si>
  <si>
    <t>21S7</t>
  </si>
  <si>
    <t>4-78-409</t>
  </si>
  <si>
    <t>583-122H5</t>
  </si>
  <si>
    <t>277-03</t>
  </si>
  <si>
    <t>3-84-963</t>
  </si>
  <si>
    <t>143-109H7</t>
  </si>
  <si>
    <t>811-36</t>
  </si>
  <si>
    <t>430-03</t>
  </si>
  <si>
    <t>318-06</t>
  </si>
  <si>
    <t>2-88-144</t>
  </si>
  <si>
    <t>143-05</t>
  </si>
  <si>
    <t>143-109H1</t>
  </si>
  <si>
    <t>WRX DOR</t>
  </si>
  <si>
    <t>466-1482H1</t>
  </si>
  <si>
    <t>99-H9</t>
  </si>
  <si>
    <t>813-13</t>
  </si>
  <si>
    <t>106-1N18H5</t>
  </si>
  <si>
    <t>583-122H4</t>
  </si>
  <si>
    <t>4-63-531</t>
  </si>
  <si>
    <t>511-1497H1</t>
  </si>
  <si>
    <t>W242</t>
  </si>
  <si>
    <t>8C25</t>
  </si>
  <si>
    <t>4-98B-448</t>
  </si>
  <si>
    <t>143-109H9</t>
  </si>
  <si>
    <t>470-H5</t>
  </si>
  <si>
    <t>CAN,SHA,WLP</t>
  </si>
  <si>
    <t>2-242-242</t>
  </si>
  <si>
    <t>430-156H1</t>
  </si>
  <si>
    <t>4-89B-577</t>
  </si>
  <si>
    <t>583-122H7</t>
  </si>
  <si>
    <t>554-79H2</t>
  </si>
  <si>
    <t>329-1N40H1</t>
  </si>
  <si>
    <t>4-96-960</t>
  </si>
  <si>
    <t>369-1317H2</t>
  </si>
  <si>
    <t>828-1104H2</t>
  </si>
  <si>
    <t>139-07</t>
  </si>
  <si>
    <t>430-04</t>
  </si>
  <si>
    <t>355-04</t>
  </si>
  <si>
    <t>828-1375</t>
  </si>
  <si>
    <t>4-96-669</t>
  </si>
  <si>
    <t>831-1394</t>
  </si>
  <si>
    <t>227-52H7</t>
  </si>
  <si>
    <t>3-85-928</t>
  </si>
  <si>
    <t>258-1394H1</t>
  </si>
  <si>
    <t>W171</t>
  </si>
  <si>
    <t>21S8</t>
  </si>
  <si>
    <t>4-97-222</t>
  </si>
  <si>
    <t>2-102-602</t>
  </si>
  <si>
    <t>455-H8</t>
  </si>
  <si>
    <t>143-109H8</t>
  </si>
  <si>
    <t>258-1394H2</t>
  </si>
  <si>
    <t>323-175H1</t>
  </si>
  <si>
    <t>4-95A-598</t>
  </si>
  <si>
    <t>3-24A-971</t>
  </si>
  <si>
    <t>227-51H6</t>
  </si>
  <si>
    <t>23-1339H1</t>
  </si>
  <si>
    <t>311-1403H3</t>
  </si>
  <si>
    <t>311-1406H4</t>
  </si>
  <si>
    <t>99-H10</t>
  </si>
  <si>
    <t>826-28</t>
  </si>
  <si>
    <t>4-94B-653</t>
  </si>
  <si>
    <t>227-52H8</t>
  </si>
  <si>
    <t>143-109H2</t>
  </si>
  <si>
    <t>583-122H6</t>
  </si>
  <si>
    <t>2-81-180</t>
  </si>
  <si>
    <t>135-1301</t>
  </si>
  <si>
    <t>3-81-950</t>
  </si>
  <si>
    <t>CAR,MID</t>
  </si>
  <si>
    <t>4-94A-633</t>
  </si>
  <si>
    <t>531-1359H2</t>
  </si>
  <si>
    <t>2-531-530</t>
  </si>
  <si>
    <t>2-54-93</t>
  </si>
  <si>
    <t>2-84-15</t>
  </si>
  <si>
    <t>4-99-225</t>
  </si>
  <si>
    <t>3-25-907</t>
  </si>
  <si>
    <t>526-1361H5</t>
  </si>
  <si>
    <t>469-H3</t>
  </si>
  <si>
    <t>W18</t>
  </si>
  <si>
    <t>17G3</t>
  </si>
  <si>
    <t>2-71-71</t>
  </si>
  <si>
    <t>2-89-181</t>
  </si>
  <si>
    <t>52-1499H3</t>
  </si>
  <si>
    <t>DOR,ROX</t>
  </si>
  <si>
    <t>470-H1</t>
  </si>
  <si>
    <t>315-H13</t>
  </si>
  <si>
    <t>329-1N173H1</t>
  </si>
  <si>
    <t>BKL BRI</t>
  </si>
  <si>
    <t>396-1050H1</t>
  </si>
  <si>
    <t>2-110-26</t>
  </si>
  <si>
    <t>KIN, PLY, PLT</t>
  </si>
  <si>
    <t>274-1429H1</t>
  </si>
  <si>
    <t>ASH FRA</t>
  </si>
  <si>
    <t>99-H6</t>
  </si>
  <si>
    <t>3-72-940</t>
  </si>
  <si>
    <t>162-141H2</t>
  </si>
  <si>
    <t>396-07</t>
  </si>
  <si>
    <t>BKL,DOR,ROX,WRX</t>
  </si>
  <si>
    <t>536-76H1</t>
  </si>
  <si>
    <t>W45</t>
  </si>
  <si>
    <t>19A1</t>
  </si>
  <si>
    <t xml:space="preserve"> 2-25-50</t>
  </si>
  <si>
    <t>2-67-28</t>
  </si>
  <si>
    <t>2-73-47</t>
  </si>
  <si>
    <t>162-141H1</t>
  </si>
  <si>
    <t>350-H13</t>
  </si>
  <si>
    <t>308-197H1</t>
  </si>
  <si>
    <t>43-1490H5</t>
  </si>
  <si>
    <t>4-78-410</t>
  </si>
  <si>
    <t>4-87A-472</t>
  </si>
  <si>
    <t>351-1377H1</t>
  </si>
  <si>
    <t>315-H11</t>
  </si>
  <si>
    <t>323-03</t>
  </si>
  <si>
    <t>828-1376</t>
  </si>
  <si>
    <t>526-1361H3</t>
  </si>
  <si>
    <t>430-157H1</t>
  </si>
  <si>
    <t>3-51-980</t>
  </si>
  <si>
    <t>PLT,CAR,KIN</t>
  </si>
  <si>
    <t>4-94B-647</t>
  </si>
  <si>
    <t>EAS, WEL</t>
  </si>
  <si>
    <t>375-H5</t>
  </si>
  <si>
    <t>W239</t>
  </si>
  <si>
    <t>8C22</t>
  </si>
  <si>
    <t>470-H6</t>
  </si>
  <si>
    <t>510-172H1</t>
  </si>
  <si>
    <t>506-06</t>
  </si>
  <si>
    <t>824-27</t>
  </si>
  <si>
    <t>362-04</t>
  </si>
  <si>
    <t>MIT,WRX</t>
  </si>
  <si>
    <t>323-07</t>
  </si>
  <si>
    <t>314-1370H1</t>
  </si>
  <si>
    <t>258-1394H6</t>
  </si>
  <si>
    <t>316-04</t>
  </si>
  <si>
    <t>250-1N38H1</t>
  </si>
  <si>
    <t>2-82-15</t>
  </si>
  <si>
    <t>20-H3</t>
  </si>
  <si>
    <t>250-1N90H3</t>
  </si>
  <si>
    <t>W47</t>
  </si>
  <si>
    <t>19A3</t>
  </si>
  <si>
    <t>311-1406H3</t>
  </si>
  <si>
    <t>2-97-97</t>
  </si>
  <si>
    <t>531-1359H4</t>
  </si>
  <si>
    <t>151-142H2</t>
  </si>
  <si>
    <t>3-84-956</t>
  </si>
  <si>
    <t>4-94A-632</t>
  </si>
  <si>
    <t>500 E. First St</t>
  </si>
  <si>
    <t>151-141H3</t>
  </si>
  <si>
    <t>23-1339H5</t>
  </si>
  <si>
    <t>519-175H2</t>
  </si>
  <si>
    <t>W35</t>
  </si>
  <si>
    <t>18G2</t>
  </si>
  <si>
    <t>W244</t>
  </si>
  <si>
    <t>8C31</t>
  </si>
  <si>
    <t>831-1391</t>
  </si>
  <si>
    <t>510-77H4</t>
  </si>
  <si>
    <t>W46</t>
  </si>
  <si>
    <t>19A2</t>
  </si>
  <si>
    <t>143-75H3</t>
  </si>
  <si>
    <t>465-129H1</t>
  </si>
  <si>
    <t>W187</t>
  </si>
  <si>
    <t>27A16</t>
  </si>
  <si>
    <t>286-1322H1</t>
  </si>
  <si>
    <t>2-524-524</t>
  </si>
  <si>
    <t>293-11</t>
  </si>
  <si>
    <t>510-77H5</t>
  </si>
  <si>
    <t>515-192H1</t>
  </si>
  <si>
    <t>528-169H3</t>
  </si>
  <si>
    <t>541-1377H1</t>
  </si>
  <si>
    <t>4-99-221</t>
  </si>
  <si>
    <t>4-92A-561</t>
  </si>
  <si>
    <t>143-75H2</t>
  </si>
  <si>
    <t>3-10-935</t>
  </si>
  <si>
    <t>554-79H3</t>
  </si>
  <si>
    <t>822-27</t>
  </si>
  <si>
    <t>2-222-222</t>
  </si>
  <si>
    <t>2-81-81</t>
  </si>
  <si>
    <t>218-80H2</t>
  </si>
  <si>
    <t>311-1403H1</t>
  </si>
  <si>
    <t>3-88-923</t>
  </si>
  <si>
    <t>812-37</t>
  </si>
  <si>
    <t>126-H3</t>
  </si>
  <si>
    <t>430-02</t>
  </si>
  <si>
    <t>108-195H2</t>
  </si>
  <si>
    <t>16-1461H1</t>
  </si>
  <si>
    <t>250-1N38H2</t>
  </si>
  <si>
    <t>W9</t>
  </si>
  <si>
    <t>16B1</t>
  </si>
  <si>
    <t>2-86-86</t>
  </si>
  <si>
    <t>227-52H5</t>
  </si>
  <si>
    <t>52-1494H1</t>
  </si>
  <si>
    <t>875-1N35B</t>
  </si>
  <si>
    <t>2-84-56</t>
  </si>
  <si>
    <t>23-1339H4</t>
  </si>
  <si>
    <t>227-52H4</t>
  </si>
  <si>
    <t>554-79H4</t>
  </si>
  <si>
    <t>4-89B-618</t>
  </si>
  <si>
    <t>P14</t>
  </si>
  <si>
    <t>14N01</t>
  </si>
  <si>
    <t>3-71-937</t>
  </si>
  <si>
    <t>4-92A-563</t>
  </si>
  <si>
    <t>339-1345H1</t>
  </si>
  <si>
    <t>3-25-908</t>
  </si>
  <si>
    <t>4-80B-512</t>
  </si>
  <si>
    <t>4-92A-568</t>
  </si>
  <si>
    <t>828-1370</t>
  </si>
  <si>
    <t>813-17</t>
  </si>
  <si>
    <t>815-33</t>
  </si>
  <si>
    <t>258-1394H4</t>
  </si>
  <si>
    <t>W21</t>
  </si>
  <si>
    <t>17G7</t>
  </si>
  <si>
    <t>211-06</t>
  </si>
  <si>
    <t>329-1N51H2</t>
  </si>
  <si>
    <t>5-208H1</t>
  </si>
  <si>
    <t>3-85-957</t>
  </si>
  <si>
    <t>4-98A-429</t>
  </si>
  <si>
    <t>308-197H4</t>
  </si>
  <si>
    <t>30-179XH1</t>
  </si>
  <si>
    <t>369-1317H1</t>
  </si>
  <si>
    <t>369-1317H3</t>
  </si>
  <si>
    <t>314-1371H3</t>
  </si>
  <si>
    <t>DUX, MAF</t>
  </si>
  <si>
    <t>814-13</t>
  </si>
  <si>
    <t>4-96-677</t>
  </si>
  <si>
    <t>583-122H3</t>
  </si>
  <si>
    <t>227-51H4</t>
  </si>
  <si>
    <t>274-1429H2</t>
  </si>
  <si>
    <t>3-85-964</t>
  </si>
  <si>
    <t>W78</t>
  </si>
  <si>
    <t>21B9</t>
  </si>
  <si>
    <t>385-H21</t>
  </si>
  <si>
    <t>396-08</t>
  </si>
  <si>
    <t>23-1339H3</t>
  </si>
  <si>
    <t>314-1371H2</t>
  </si>
  <si>
    <t>146-H5</t>
  </si>
  <si>
    <t>506-09</t>
  </si>
  <si>
    <t>106-1N28H1</t>
  </si>
  <si>
    <t>227-51H1</t>
  </si>
  <si>
    <t>CHT EVE</t>
  </si>
  <si>
    <t>139-05</t>
  </si>
  <si>
    <t>529-202</t>
  </si>
  <si>
    <t>430-12</t>
  </si>
  <si>
    <t>311-1406H2</t>
  </si>
  <si>
    <t>585-114H4</t>
  </si>
  <si>
    <t>487-1378H1</t>
  </si>
  <si>
    <t>4-81A-850</t>
  </si>
  <si>
    <t>108-195H4</t>
  </si>
  <si>
    <t>EBO,SOM</t>
  </si>
  <si>
    <t>108-195H5</t>
  </si>
  <si>
    <t>814-14</t>
  </si>
  <si>
    <t>17-1354H1</t>
  </si>
  <si>
    <t>NGD-501</t>
  </si>
  <si>
    <t>HOP</t>
  </si>
  <si>
    <t>2-89-13</t>
  </si>
  <si>
    <t>828-1369</t>
  </si>
  <si>
    <t>4-92A-534</t>
  </si>
  <si>
    <t>811-14</t>
  </si>
  <si>
    <t>293-04</t>
  </si>
  <si>
    <t>430-11</t>
  </si>
  <si>
    <t>814-17</t>
  </si>
  <si>
    <t>385-197H</t>
  </si>
  <si>
    <t>4-98B-447</t>
  </si>
  <si>
    <t>314-1371H1</t>
  </si>
  <si>
    <t>2-110-56</t>
  </si>
  <si>
    <t>3-25-42J1</t>
  </si>
  <si>
    <t>385-H9</t>
  </si>
  <si>
    <t>99-H11</t>
  </si>
  <si>
    <t>2-29-29</t>
  </si>
  <si>
    <t>139-10</t>
  </si>
  <si>
    <t>516-07</t>
  </si>
  <si>
    <t>831-1393</t>
  </si>
  <si>
    <t>385-H3</t>
  </si>
  <si>
    <t>292-05</t>
  </si>
  <si>
    <t>2-88-140</t>
  </si>
  <si>
    <t>385-H7</t>
  </si>
  <si>
    <t>329-H5</t>
  </si>
  <si>
    <t>151-140H1</t>
  </si>
  <si>
    <t>168-135H1</t>
  </si>
  <si>
    <t>P17/P29</t>
  </si>
  <si>
    <t>17N29</t>
  </si>
  <si>
    <t>293-01</t>
  </si>
  <si>
    <t>293-07</t>
  </si>
  <si>
    <t>293-10</t>
  </si>
  <si>
    <t>321-01</t>
  </si>
  <si>
    <t>321-03</t>
  </si>
  <si>
    <t>323-08</t>
  </si>
  <si>
    <t>385-H11</t>
  </si>
  <si>
    <t>385-H2</t>
  </si>
  <si>
    <t>2-132-132</t>
  </si>
  <si>
    <t>2-134-134</t>
  </si>
  <si>
    <t>2-136-136</t>
  </si>
  <si>
    <t>2-140-140</t>
  </si>
  <si>
    <t>2-220-9</t>
  </si>
  <si>
    <t>2-240-9</t>
  </si>
  <si>
    <t>2-36-36</t>
  </si>
  <si>
    <t>2-38-38</t>
  </si>
  <si>
    <t>2-40-40</t>
  </si>
  <si>
    <t>2-42-42</t>
  </si>
  <si>
    <t>2-43-43</t>
  </si>
  <si>
    <t>2-48-48</t>
  </si>
  <si>
    <t>2-49-49</t>
  </si>
  <si>
    <t>2-607-607</t>
  </si>
  <si>
    <t>2-66-12</t>
  </si>
  <si>
    <t>3-24A-35J2</t>
  </si>
  <si>
    <t>3-88-2J2</t>
  </si>
  <si>
    <t>3-89-926</t>
  </si>
  <si>
    <t>148-05</t>
  </si>
  <si>
    <t>282-H3</t>
  </si>
  <si>
    <t>322-02</t>
  </si>
  <si>
    <t>433-H15</t>
  </si>
  <si>
    <t>W3</t>
  </si>
  <si>
    <t>W4</t>
  </si>
  <si>
    <t>Substation Name/Number</t>
  </si>
  <si>
    <t>Feeder/Circuit Voltage</t>
  </si>
  <si>
    <t>Massachusetts Electric</t>
  </si>
  <si>
    <t>NE North</t>
  </si>
  <si>
    <t>Cooks Pond</t>
  </si>
  <si>
    <t>Worcester</t>
  </si>
  <si>
    <t>Distribution</t>
  </si>
  <si>
    <t>01-23W3</t>
  </si>
  <si>
    <t>Leicester, Worcester</t>
  </si>
  <si>
    <t>Grafton St.</t>
  </si>
  <si>
    <t>01-9J321</t>
  </si>
  <si>
    <t>Southbridge, Worcester</t>
  </si>
  <si>
    <t>North Shore</t>
  </si>
  <si>
    <t>Salem Boston St.</t>
  </si>
  <si>
    <t>Salem</t>
  </si>
  <si>
    <t>12-3J6</t>
  </si>
  <si>
    <t>Merrimack Valley</t>
  </si>
  <si>
    <t>North Chelmsford</t>
  </si>
  <si>
    <t>Chelmsford</t>
  </si>
  <si>
    <t>14-2L3</t>
  </si>
  <si>
    <t>Chelmsford, Lowell</t>
  </si>
  <si>
    <t>Leicester</t>
  </si>
  <si>
    <t>01-21W1</t>
  </si>
  <si>
    <t>Leicester, Spencer</t>
  </si>
  <si>
    <t>Ayer</t>
  </si>
  <si>
    <t>01-201W2</t>
  </si>
  <si>
    <t>Ayer, Harvard</t>
  </si>
  <si>
    <t>NE South</t>
  </si>
  <si>
    <t>Southeast</t>
  </si>
  <si>
    <t>Bates St. Sub</t>
  </si>
  <si>
    <t>05-115W53</t>
  </si>
  <si>
    <t>Westford</t>
  </si>
  <si>
    <t>14-57L1</t>
  </si>
  <si>
    <t>Litchfield St</t>
  </si>
  <si>
    <t>Leominster</t>
  </si>
  <si>
    <t>01-207W2</t>
  </si>
  <si>
    <t>E. Webster</t>
  </si>
  <si>
    <t>Webster</t>
  </si>
  <si>
    <t>01-412L2</t>
  </si>
  <si>
    <t>Dudley, Webster</t>
  </si>
  <si>
    <t>South Shore</t>
  </si>
  <si>
    <t>North Abington</t>
  </si>
  <si>
    <t>Abington</t>
  </si>
  <si>
    <t>07-99W61</t>
  </si>
  <si>
    <t>Hanover, Rockland</t>
  </si>
  <si>
    <t>North Lawrence</t>
  </si>
  <si>
    <t>Lawrence</t>
  </si>
  <si>
    <t>14-6J5</t>
  </si>
  <si>
    <t>14-57L3</t>
  </si>
  <si>
    <t>Tyngsborough, Westford</t>
  </si>
  <si>
    <t>Cambridge St.</t>
  </si>
  <si>
    <t>01-4J324</t>
  </si>
  <si>
    <t>Snow St.</t>
  </si>
  <si>
    <t>Southbridge</t>
  </si>
  <si>
    <t>01-413L2</t>
  </si>
  <si>
    <t>Southbridge, Sturbridge</t>
  </si>
  <si>
    <t>01-201W3</t>
  </si>
  <si>
    <t>Millbury</t>
  </si>
  <si>
    <t>01-304W6</t>
  </si>
  <si>
    <t>Millbury, Sutton</t>
  </si>
  <si>
    <t>Whitins Pond</t>
  </si>
  <si>
    <t>Northbridge</t>
  </si>
  <si>
    <t>05-320W1</t>
  </si>
  <si>
    <t>Northbridge, Upton, Wrentham</t>
  </si>
  <si>
    <t>Ames</t>
  </si>
  <si>
    <t>Brockton</t>
  </si>
  <si>
    <t>07-911W13</t>
  </si>
  <si>
    <t>Pratts Junc.</t>
  </si>
  <si>
    <t>Sterling</t>
  </si>
  <si>
    <t>01-225W1</t>
  </si>
  <si>
    <t>Bolton, Clinton, Harvard, Lancaster</t>
  </si>
  <si>
    <t>Chartley Pond</t>
  </si>
  <si>
    <t>Attleboro</t>
  </si>
  <si>
    <t>05-8L1</t>
  </si>
  <si>
    <t>Temple St</t>
  </si>
  <si>
    <t>Whitman</t>
  </si>
  <si>
    <t>07-712J1</t>
  </si>
  <si>
    <t>Abington, Brockton, E. Bridgewater</t>
  </si>
  <si>
    <t>Manchester</t>
  </si>
  <si>
    <t>12-23H3</t>
  </si>
  <si>
    <t>Dummy-108W60</t>
  </si>
  <si>
    <t>Bellingham</t>
  </si>
  <si>
    <t>05-108W60</t>
  </si>
  <si>
    <t>Bellingham, Blackstone</t>
  </si>
  <si>
    <t>01-9J337</t>
  </si>
  <si>
    <t>Read Street</t>
  </si>
  <si>
    <t>05-9L4</t>
  </si>
  <si>
    <t>Attleboro, Rehoboth, Seekonk</t>
  </si>
  <si>
    <t>14-1J7</t>
  </si>
  <si>
    <t>Woodchuck Hill</t>
  </si>
  <si>
    <t>North Andover</t>
  </si>
  <si>
    <t>14-56L1</t>
  </si>
  <si>
    <t>Norwell</t>
  </si>
  <si>
    <t>07-96W41</t>
  </si>
  <si>
    <t>Cohasset, Norwell</t>
  </si>
  <si>
    <t>Newburyport</t>
  </si>
  <si>
    <t>14-36J6</t>
  </si>
  <si>
    <t>Lynnway</t>
  </si>
  <si>
    <t>Lynn</t>
  </si>
  <si>
    <t>12-21J21</t>
  </si>
  <si>
    <t>Lynn, Nahant</t>
  </si>
  <si>
    <t>01-9J306</t>
  </si>
  <si>
    <t>Plymouth St</t>
  </si>
  <si>
    <t>07-93W42</t>
  </si>
  <si>
    <t>Abington, Brockton, Whitman</t>
  </si>
  <si>
    <t>Hathaway St. Sub</t>
  </si>
  <si>
    <t>05-106W82</t>
  </si>
  <si>
    <t>Codding Ave</t>
  </si>
  <si>
    <t>Medford</t>
  </si>
  <si>
    <t>12-64J2</t>
  </si>
  <si>
    <t>North Haverhill</t>
  </si>
  <si>
    <t>Haverhill</t>
  </si>
  <si>
    <t>14-48L2</t>
  </si>
  <si>
    <t>E. Beverly</t>
  </si>
  <si>
    <t>Beverly</t>
  </si>
  <si>
    <t>12-51T1</t>
  </si>
  <si>
    <t>Beverly, Essex, Gloucester, Hamilton, Manchester, Wenham</t>
  </si>
  <si>
    <t>Ward Hill</t>
  </si>
  <si>
    <t>14-43L6</t>
  </si>
  <si>
    <t>12-12L2</t>
  </si>
  <si>
    <t>Rockport</t>
  </si>
  <si>
    <t>12-40J2</t>
  </si>
  <si>
    <t>Marlboro</t>
  </si>
  <si>
    <t>Marlborough</t>
  </si>
  <si>
    <t>05-311W2</t>
  </si>
  <si>
    <t>05-9L5</t>
  </si>
  <si>
    <t>Scituate</t>
  </si>
  <si>
    <t>07-915W82</t>
  </si>
  <si>
    <t>Pinehurst</t>
  </si>
  <si>
    <t>Billerica</t>
  </si>
  <si>
    <t>14-92L2</t>
  </si>
  <si>
    <t>Lawrence Street</t>
  </si>
  <si>
    <t>14-53J1</t>
  </si>
  <si>
    <t>14-56L2</t>
  </si>
  <si>
    <t>Boxford, North Andover</t>
  </si>
  <si>
    <t>01-413L3</t>
  </si>
  <si>
    <t>Charlton, Dudley, Southbridge</t>
  </si>
  <si>
    <t>South Union St</t>
  </si>
  <si>
    <t>14-61L3</t>
  </si>
  <si>
    <t>Andover, Lawrence, Lowell</t>
  </si>
  <si>
    <t>East Dracut</t>
  </si>
  <si>
    <t>Dracut</t>
  </si>
  <si>
    <t>14-75L2</t>
  </si>
  <si>
    <t>Andover, Dracut, Lowell, North Andover, Tewksbury</t>
  </si>
  <si>
    <t>West Quincy</t>
  </si>
  <si>
    <t>Quincy</t>
  </si>
  <si>
    <t>07-3W2</t>
  </si>
  <si>
    <t>05-311W1</t>
  </si>
  <si>
    <t>12-1382</t>
  </si>
  <si>
    <t>Mink Street</t>
  </si>
  <si>
    <t>Seekonk</t>
  </si>
  <si>
    <t>05-7L1</t>
  </si>
  <si>
    <t>Rehoboth, Seekonk</t>
  </si>
  <si>
    <t>Nantucket Electric</t>
  </si>
  <si>
    <t>Nantucket</t>
  </si>
  <si>
    <t>Candle St</t>
  </si>
  <si>
    <t>04-101L8</t>
  </si>
  <si>
    <t>Beaver Pond</t>
  </si>
  <si>
    <t>Franklin</t>
  </si>
  <si>
    <t>05-344W5</t>
  </si>
  <si>
    <t>Maplewood</t>
  </si>
  <si>
    <t>Malden</t>
  </si>
  <si>
    <t>12-16W7</t>
  </si>
  <si>
    <t>Everett, Malden, Revere</t>
  </si>
  <si>
    <t>Westboro</t>
  </si>
  <si>
    <t>Westborough</t>
  </si>
  <si>
    <t>05-312W5</t>
  </si>
  <si>
    <t>Phillips Lane</t>
  </si>
  <si>
    <t>Hanover</t>
  </si>
  <si>
    <t>07-95W5</t>
  </si>
  <si>
    <t>Hanover, Norwell</t>
  </si>
  <si>
    <t>05-9L2</t>
  </si>
  <si>
    <t>14-70L5</t>
  </si>
  <si>
    <t>05-7L4</t>
  </si>
  <si>
    <t>Dighton, Rehoboth, Seekonk, Swansea</t>
  </si>
  <si>
    <t>14-43L4</t>
  </si>
  <si>
    <t>Haverhill, Lawrence, Methuen</t>
  </si>
  <si>
    <t>12-21J30</t>
  </si>
  <si>
    <t>14-36L2</t>
  </si>
  <si>
    <t>Newbury, Newburyport</t>
  </si>
  <si>
    <t>12-23H2</t>
  </si>
  <si>
    <t>14-75L3</t>
  </si>
  <si>
    <t>Dracut, Methuen</t>
  </si>
  <si>
    <t>Water St</t>
  </si>
  <si>
    <t>07-910W25</t>
  </si>
  <si>
    <t>Brockton, Pembroke</t>
  </si>
  <si>
    <t>14-6J3</t>
  </si>
  <si>
    <t>W. Salem</t>
  </si>
  <si>
    <t>12-29W1</t>
  </si>
  <si>
    <t>Lynn, Saugus</t>
  </si>
  <si>
    <t>14-2L2</t>
  </si>
  <si>
    <t>Gloucester</t>
  </si>
  <si>
    <t>12-24J9</t>
  </si>
  <si>
    <t>Norton</t>
  </si>
  <si>
    <t>05-4L2</t>
  </si>
  <si>
    <t>Field St</t>
  </si>
  <si>
    <t>07-1W8</t>
  </si>
  <si>
    <t>Swansea Sub</t>
  </si>
  <si>
    <t>Swansea</t>
  </si>
  <si>
    <t>05-11W83</t>
  </si>
  <si>
    <t>04-101L7</t>
  </si>
  <si>
    <t>14-2L1</t>
  </si>
  <si>
    <t>Chelmsford, Tyngsborough, Westford</t>
  </si>
  <si>
    <t>14-75L5</t>
  </si>
  <si>
    <t>Dracut, Lowell</t>
  </si>
  <si>
    <t>12-12J6</t>
  </si>
  <si>
    <t>N. Beverly</t>
  </si>
  <si>
    <t>12-18L1</t>
  </si>
  <si>
    <t>Beverly, Wenham</t>
  </si>
  <si>
    <t>Vernon Hill</t>
  </si>
  <si>
    <t>01-8J365</t>
  </si>
  <si>
    <t>04-101L3</t>
  </si>
  <si>
    <t>07-910W51</t>
  </si>
  <si>
    <t>Hanover, Norwell, Pembroke</t>
  </si>
  <si>
    <t>Melrose</t>
  </si>
  <si>
    <t>12-25W5</t>
  </si>
  <si>
    <t>Boulevard</t>
  </si>
  <si>
    <t>Lowell</t>
  </si>
  <si>
    <t>14-77L2</t>
  </si>
  <si>
    <t>14-61L2</t>
  </si>
  <si>
    <t>Andover, Lawrence, North Andover</t>
  </si>
  <si>
    <t>North Andover Jct.71</t>
  </si>
  <si>
    <t>14-71L1</t>
  </si>
  <si>
    <t>Webster St.</t>
  </si>
  <si>
    <t>01-6W1</t>
  </si>
  <si>
    <t>Auburn, Worcester</t>
  </si>
  <si>
    <t>Faraday St.</t>
  </si>
  <si>
    <t>01-11J334</t>
  </si>
  <si>
    <t>Greendale</t>
  </si>
  <si>
    <t>01-24W2</t>
  </si>
  <si>
    <t>Boston Rd</t>
  </si>
  <si>
    <t>14-58L2</t>
  </si>
  <si>
    <t>Chelmsford, Westford</t>
  </si>
  <si>
    <t>12-37W7</t>
  </si>
  <si>
    <t>Everett, Malden, Medford</t>
  </si>
  <si>
    <t>12-25W4</t>
  </si>
  <si>
    <t>05-9L1</t>
  </si>
  <si>
    <t>Attleboro, Hopedale</t>
  </si>
  <si>
    <t>Hudson</t>
  </si>
  <si>
    <t>12-7J901</t>
  </si>
  <si>
    <t>12-24J10</t>
  </si>
  <si>
    <t>Newbury</t>
  </si>
  <si>
    <t>14-60L4</t>
  </si>
  <si>
    <t>Perry Street</t>
  </si>
  <si>
    <t>14-3L5</t>
  </si>
  <si>
    <t>Lowell, Tewksbury</t>
  </si>
  <si>
    <t>Chandler St.</t>
  </si>
  <si>
    <t>01-2J345</t>
  </si>
  <si>
    <t>01-11J354</t>
  </si>
  <si>
    <t>14-36J3</t>
  </si>
  <si>
    <t>05-312W3</t>
  </si>
  <si>
    <t>Northborough, Westborough</t>
  </si>
  <si>
    <t>Tyngsboro</t>
  </si>
  <si>
    <t>Tyngsborough</t>
  </si>
  <si>
    <t>14-211L2</t>
  </si>
  <si>
    <t>Dracut, Tyngsborough</t>
  </si>
  <si>
    <t>Rena St.</t>
  </si>
  <si>
    <t>01-10J366</t>
  </si>
  <si>
    <t>Lashaway</t>
  </si>
  <si>
    <t>North Brookfield</t>
  </si>
  <si>
    <t>01-0012</t>
  </si>
  <si>
    <t>-</t>
  </si>
  <si>
    <t>Dummy - 609W99</t>
  </si>
  <si>
    <t>Princeton</t>
  </si>
  <si>
    <t>01-01-609W99</t>
  </si>
  <si>
    <t>01-413L8</t>
  </si>
  <si>
    <t>W. Charlton</t>
  </si>
  <si>
    <t>Charlton</t>
  </si>
  <si>
    <t>01-415L5</t>
  </si>
  <si>
    <t>Charlton, Sturbridge</t>
  </si>
  <si>
    <t>Meadow Street 552</t>
  </si>
  <si>
    <t>Spencer</t>
  </si>
  <si>
    <t>01-552L2</t>
  </si>
  <si>
    <t>Crystal Lake</t>
  </si>
  <si>
    <t>Gardner</t>
  </si>
  <si>
    <t>01-607W5</t>
  </si>
  <si>
    <t>Gardner, Winchendon</t>
  </si>
  <si>
    <t>01-609W99</t>
  </si>
  <si>
    <t>Westminster</t>
  </si>
  <si>
    <t>01-HT11-11A</t>
  </si>
  <si>
    <t>01-HT12</t>
  </si>
  <si>
    <t>01-HT14</t>
  </si>
  <si>
    <t>01-HT19</t>
  </si>
  <si>
    <t>Bloomingdale</t>
  </si>
  <si>
    <t>01-HT25</t>
  </si>
  <si>
    <t>01-HT31</t>
  </si>
  <si>
    <t>01-HT32</t>
  </si>
  <si>
    <t>01-HT37</t>
  </si>
  <si>
    <t>01-HT38</t>
  </si>
  <si>
    <t>01-HT39</t>
  </si>
  <si>
    <t>01-HT40</t>
  </si>
  <si>
    <t>Nashua St.</t>
  </si>
  <si>
    <t>01-HT45</t>
  </si>
  <si>
    <t>01-HT48</t>
  </si>
  <si>
    <t>01-HT52</t>
  </si>
  <si>
    <t>01-HT56B</t>
  </si>
  <si>
    <t>01-HT60</t>
  </si>
  <si>
    <t>01-HT61</t>
  </si>
  <si>
    <t>Sterling Muni</t>
  </si>
  <si>
    <t>Lancaster</t>
  </si>
  <si>
    <t>01-STERLING</t>
  </si>
  <si>
    <t>Multiple</t>
  </si>
  <si>
    <t>Transmission</t>
  </si>
  <si>
    <t>01-Worcester Network</t>
  </si>
  <si>
    <t>Dummy-112W43</t>
  </si>
  <si>
    <t>Wrentham</t>
  </si>
  <si>
    <t>05-112W43</t>
  </si>
  <si>
    <t>Sub-Transmission</t>
  </si>
  <si>
    <t>Attleboro, Plainville</t>
  </si>
  <si>
    <t>South Wrentham</t>
  </si>
  <si>
    <t>Franklin, Plainville, Wrentham</t>
  </si>
  <si>
    <t>Plainville</t>
  </si>
  <si>
    <t>Foxboro 1</t>
  </si>
  <si>
    <t>Foxborough</t>
  </si>
  <si>
    <t>Dummy-2468W1</t>
  </si>
  <si>
    <t>05-2468W1</t>
  </si>
  <si>
    <t>Dummy-26W5</t>
  </si>
  <si>
    <t>Blackstone</t>
  </si>
  <si>
    <t>05-26W5</t>
  </si>
  <si>
    <t>Sykes Rd. Sub</t>
  </si>
  <si>
    <t>05-28W42</t>
  </si>
  <si>
    <t>05-320W4</t>
  </si>
  <si>
    <t>Douglas, Northbridge, Uxbridge</t>
  </si>
  <si>
    <t>Mendon</t>
  </si>
  <si>
    <t>05-332W1</t>
  </si>
  <si>
    <t>Blackstone, Hopedale, Mendon, Milford, Northbridge, Upton, Uxbridge</t>
  </si>
  <si>
    <t>Dummy-65H4</t>
  </si>
  <si>
    <t>05-65H4</t>
  </si>
  <si>
    <t>Bellingham, Franklin</t>
  </si>
  <si>
    <t>07-1202</t>
  </si>
  <si>
    <t>07-1224</t>
  </si>
  <si>
    <t>07-20W10</t>
  </si>
  <si>
    <t>07-20W13</t>
  </si>
  <si>
    <t>07-20W7</t>
  </si>
  <si>
    <t>07-20W8</t>
  </si>
  <si>
    <t>07-20W9</t>
  </si>
  <si>
    <t>07-304</t>
  </si>
  <si>
    <t>Dummy-601W79</t>
  </si>
  <si>
    <t>07-601W79</t>
  </si>
  <si>
    <t>Dummy-602W100</t>
  </si>
  <si>
    <t>Bridgewater</t>
  </si>
  <si>
    <t>07-602W100</t>
  </si>
  <si>
    <t>Dummy-602W101</t>
  </si>
  <si>
    <t>07-602W101</t>
  </si>
  <si>
    <t>Brockton-Network</t>
  </si>
  <si>
    <t>07-Brockton Network</t>
  </si>
  <si>
    <t>Western</t>
  </si>
  <si>
    <t>Palmer 503</t>
  </si>
  <si>
    <t>Palmer</t>
  </si>
  <si>
    <t>09-0504</t>
  </si>
  <si>
    <t>Monson, Palmer</t>
  </si>
  <si>
    <t>Adams</t>
  </si>
  <si>
    <t>09-1003</t>
  </si>
  <si>
    <t>09-1004</t>
  </si>
  <si>
    <t>North Adams</t>
  </si>
  <si>
    <t>Dummy-1018K1</t>
  </si>
  <si>
    <t>Hancock</t>
  </si>
  <si>
    <t>09-1018K1</t>
  </si>
  <si>
    <t>Dummy-1050W1050</t>
  </si>
  <si>
    <t>09-1050W1050</t>
  </si>
  <si>
    <t>Dummy-1051M1050</t>
  </si>
  <si>
    <t>09-1051M1050</t>
  </si>
  <si>
    <t>Dummy-1052M1050</t>
  </si>
  <si>
    <t>09-1052M1050</t>
  </si>
  <si>
    <t>Dummy-1059L527</t>
  </si>
  <si>
    <t>Granby</t>
  </si>
  <si>
    <t>09-1059L527</t>
  </si>
  <si>
    <t>Dummy-003</t>
  </si>
  <si>
    <t>Stockbridge</t>
  </si>
  <si>
    <t>09-1101</t>
  </si>
  <si>
    <t>Great Barrington</t>
  </si>
  <si>
    <t>Ware</t>
  </si>
  <si>
    <t>09-501L4</t>
  </si>
  <si>
    <t>Dummy-508L50</t>
  </si>
  <si>
    <t>East Longmeadow</t>
  </si>
  <si>
    <t>09-508L50</t>
  </si>
  <si>
    <t>Dummy-551L5081</t>
  </si>
  <si>
    <t>09-551L5081</t>
  </si>
  <si>
    <t>Dummy-8888G1</t>
  </si>
  <si>
    <t>Hawley</t>
  </si>
  <si>
    <t>09-8888G1</t>
  </si>
  <si>
    <t>Wmeco</t>
  </si>
  <si>
    <t>09-8888G10</t>
  </si>
  <si>
    <t>Dummy-8888G11</t>
  </si>
  <si>
    <t>09-8888G11</t>
  </si>
  <si>
    <t>Dummy-8888G12</t>
  </si>
  <si>
    <t>Heath</t>
  </si>
  <si>
    <t>09-8888G12</t>
  </si>
  <si>
    <t>Dummy-8888G13</t>
  </si>
  <si>
    <t>09-8888G13</t>
  </si>
  <si>
    <t>Dummy-8888G9</t>
  </si>
  <si>
    <t>09-8888G9</t>
  </si>
  <si>
    <t>Dummy-8888L4</t>
  </si>
  <si>
    <t>09-8888L4</t>
  </si>
  <si>
    <t>Dummy-004</t>
  </si>
  <si>
    <t>Northampton</t>
  </si>
  <si>
    <t>09-8888W15</t>
  </si>
  <si>
    <t>Dummy-8888W16</t>
  </si>
  <si>
    <t>09-8888W16</t>
  </si>
  <si>
    <t>Dummy-99999</t>
  </si>
  <si>
    <t>Sheffield</t>
  </si>
  <si>
    <t>09-99999</t>
  </si>
  <si>
    <t>Dummy-8888M541</t>
  </si>
  <si>
    <t>Easthampton</t>
  </si>
  <si>
    <t>09-M541</t>
  </si>
  <si>
    <t>Thorndike St.</t>
  </si>
  <si>
    <t>12-10C1</t>
  </si>
  <si>
    <t>12-10C2</t>
  </si>
  <si>
    <t>12-10J5</t>
  </si>
  <si>
    <t>12-10J6</t>
  </si>
  <si>
    <t>12-10P3</t>
  </si>
  <si>
    <t>12-2302E</t>
  </si>
  <si>
    <t>Lynn, Revere</t>
  </si>
  <si>
    <t>Revere</t>
  </si>
  <si>
    <t>Wellington</t>
  </si>
  <si>
    <t>Mystic #250</t>
  </si>
  <si>
    <t>12-2341-2132</t>
  </si>
  <si>
    <t>Salem Peabody St.</t>
  </si>
  <si>
    <t>Railyard</t>
  </si>
  <si>
    <t>Burrill</t>
  </si>
  <si>
    <t>Swampscott</t>
  </si>
  <si>
    <t>12-2J1</t>
  </si>
  <si>
    <t>12-4C1</t>
  </si>
  <si>
    <t>Malden, Melrose</t>
  </si>
  <si>
    <t>12-4C3</t>
  </si>
  <si>
    <t>12-4C4</t>
  </si>
  <si>
    <t>12-4C6</t>
  </si>
  <si>
    <t>Hendersonville</t>
  </si>
  <si>
    <t>12-593W1</t>
  </si>
  <si>
    <t>12-593W3</t>
  </si>
  <si>
    <t>12-593W4</t>
  </si>
  <si>
    <t>Everett, Malden</t>
  </si>
  <si>
    <t>12-593W5</t>
  </si>
  <si>
    <t>12-593W6</t>
  </si>
  <si>
    <t>Dummy-99J1</t>
  </si>
  <si>
    <t>Topsfield</t>
  </si>
  <si>
    <t>12-99J1</t>
  </si>
  <si>
    <t>Lynn 21</t>
  </si>
  <si>
    <t>12-Lynn Network</t>
  </si>
  <si>
    <t>Reading</t>
  </si>
  <si>
    <t>Wilmington</t>
  </si>
  <si>
    <t>14-11W1</t>
  </si>
  <si>
    <t>Andover</t>
  </si>
  <si>
    <t>Eversource 416H9</t>
  </si>
  <si>
    <t>14-12J1</t>
  </si>
  <si>
    <t>Tewksbury</t>
  </si>
  <si>
    <t>14-1302</t>
  </si>
  <si>
    <t>14-1311X</t>
  </si>
  <si>
    <t>14-1312A</t>
  </si>
  <si>
    <t>14-1312L</t>
  </si>
  <si>
    <t>14-1314</t>
  </si>
  <si>
    <t>14-1314A</t>
  </si>
  <si>
    <t>14-1319</t>
  </si>
  <si>
    <t>14-1321</t>
  </si>
  <si>
    <t>14-1323</t>
  </si>
  <si>
    <t>14-1324</t>
  </si>
  <si>
    <t>14-1325</t>
  </si>
  <si>
    <t>14-14L1</t>
  </si>
  <si>
    <t>14-14L2</t>
  </si>
  <si>
    <t>14-14L3</t>
  </si>
  <si>
    <t>14-2326</t>
  </si>
  <si>
    <t>Lawrence, Lowell, North Andover</t>
  </si>
  <si>
    <t>King Street</t>
  </si>
  <si>
    <t>Groveland</t>
  </si>
  <si>
    <t>14-2329</t>
  </si>
  <si>
    <t>South Broadway</t>
  </si>
  <si>
    <t>14-2355</t>
  </si>
  <si>
    <t>Lawrence, Methuen</t>
  </si>
  <si>
    <t>14-2356</t>
  </si>
  <si>
    <t>14-2358</t>
  </si>
  <si>
    <t>14-2371</t>
  </si>
  <si>
    <t>14-2374</t>
  </si>
  <si>
    <t>Andover, Lawrence</t>
  </si>
  <si>
    <t>West Amesbury</t>
  </si>
  <si>
    <t>Amesbury</t>
  </si>
  <si>
    <t>14-2377N</t>
  </si>
  <si>
    <t>Amesbury, Salisbury</t>
  </si>
  <si>
    <t>Meadowbrook</t>
  </si>
  <si>
    <t>14-2381</t>
  </si>
  <si>
    <t>14-2382</t>
  </si>
  <si>
    <t>14-2383</t>
  </si>
  <si>
    <t>14-2384</t>
  </si>
  <si>
    <t>Billerica, Chelmsford, Westford</t>
  </si>
  <si>
    <t>14-2385</t>
  </si>
  <si>
    <t>Billerica, Tewksbury</t>
  </si>
  <si>
    <t>14-2386</t>
  </si>
  <si>
    <t>14-2387</t>
  </si>
  <si>
    <t>Dummy-2388</t>
  </si>
  <si>
    <t>14-2388</t>
  </si>
  <si>
    <t>14-2390</t>
  </si>
  <si>
    <t>14-2396N</t>
  </si>
  <si>
    <t>14-2403</t>
  </si>
  <si>
    <t>14-2405</t>
  </si>
  <si>
    <t>14-2J4</t>
  </si>
  <si>
    <t>14-308</t>
  </si>
  <si>
    <t>14-310</t>
  </si>
  <si>
    <t>Quebec Street</t>
  </si>
  <si>
    <t>14-318</t>
  </si>
  <si>
    <t>14-319</t>
  </si>
  <si>
    <t>14-5J11</t>
  </si>
  <si>
    <t>14-5J12</t>
  </si>
  <si>
    <t>14-5J13</t>
  </si>
  <si>
    <t>14-5J14</t>
  </si>
  <si>
    <t>Amesbury, Haverhill</t>
  </si>
  <si>
    <t>14-5J15</t>
  </si>
  <si>
    <t>14-5J16</t>
  </si>
  <si>
    <t>14-9J1</t>
  </si>
  <si>
    <t>14-9J2</t>
  </si>
  <si>
    <t>14-9J3</t>
  </si>
  <si>
    <t>14-FD12H1</t>
  </si>
  <si>
    <t>01-HT15</t>
  </si>
  <si>
    <t>05-115W52</t>
  </si>
  <si>
    <t>Fall River, Westport</t>
  </si>
  <si>
    <t>Little Rest Rd</t>
  </si>
  <si>
    <t>Warren</t>
  </si>
  <si>
    <t>09-516L4</t>
  </si>
  <si>
    <t>12-16W6</t>
  </si>
  <si>
    <t>01-9J360</t>
  </si>
  <si>
    <t>Humphrey</t>
  </si>
  <si>
    <t>12-1J901</t>
  </si>
  <si>
    <t>Lynn, Swampscott</t>
  </si>
  <si>
    <t>Thorndike</t>
  </si>
  <si>
    <t>09-523L4</t>
  </si>
  <si>
    <t>Palmer, Ware</t>
  </si>
  <si>
    <t>14-43L8</t>
  </si>
  <si>
    <t>14-6J8</t>
  </si>
  <si>
    <t>Depot Street</t>
  </si>
  <si>
    <t>Milford</t>
  </si>
  <si>
    <t>05-335W3</t>
  </si>
  <si>
    <t>Hopedale, Milford, Northborough, Upton</t>
  </si>
  <si>
    <t>14-6J2</t>
  </si>
  <si>
    <t>14-61L1</t>
  </si>
  <si>
    <t>Water Street</t>
  </si>
  <si>
    <t>14-31L2</t>
  </si>
  <si>
    <t>East Methuen</t>
  </si>
  <si>
    <t>Methuen</t>
  </si>
  <si>
    <t>14-74L5</t>
  </si>
  <si>
    <t>Haverhill, Methuen</t>
  </si>
  <si>
    <t>05-3451W2</t>
  </si>
  <si>
    <t>12-16W2</t>
  </si>
  <si>
    <t>Everett, Malden, Saugus</t>
  </si>
  <si>
    <t>01-413L5</t>
  </si>
  <si>
    <t>Sturbridge</t>
  </si>
  <si>
    <t>Mill St</t>
  </si>
  <si>
    <t>07-912W21</t>
  </si>
  <si>
    <t>Bridgewater, Brockton, E. Bridgewater, West Bridgewater</t>
  </si>
  <si>
    <t>01-412L4</t>
  </si>
  <si>
    <t>Charlton, Dudley, Webster</t>
  </si>
  <si>
    <t>01-10J383</t>
  </si>
  <si>
    <t>01-21W2</t>
  </si>
  <si>
    <t>Charlton, Leicester</t>
  </si>
  <si>
    <t>12-21J37</t>
  </si>
  <si>
    <t>01-HT55</t>
  </si>
  <si>
    <t>14-36L1</t>
  </si>
  <si>
    <t>Amesbury, Newburyport</t>
  </si>
  <si>
    <t>09-503L1</t>
  </si>
  <si>
    <t>12-64J4</t>
  </si>
  <si>
    <t>05-344W4</t>
  </si>
  <si>
    <t>Bellingham, Blackstone, Franklin</t>
  </si>
  <si>
    <t>14-53J4</t>
  </si>
  <si>
    <t>07-93W43</t>
  </si>
  <si>
    <t>Abington, Hanson, Whitman</t>
  </si>
  <si>
    <t>Royalston</t>
  </si>
  <si>
    <t>09-701J1</t>
  </si>
  <si>
    <t>Phillipston, Royalston</t>
  </si>
  <si>
    <t>12-29W5</t>
  </si>
  <si>
    <t>Dupont</t>
  </si>
  <si>
    <t>07-91W47</t>
  </si>
  <si>
    <t>Brockton, Whitman</t>
  </si>
  <si>
    <t>Dale Street</t>
  </si>
  <si>
    <t>14-55L1</t>
  </si>
  <si>
    <t>Andover, Boxford, North Andover</t>
  </si>
  <si>
    <t>E. Winchendon</t>
  </si>
  <si>
    <t>Winchendon</t>
  </si>
  <si>
    <t>01-612W3</t>
  </si>
  <si>
    <t>01-9J352</t>
  </si>
  <si>
    <t>Dighton</t>
  </si>
  <si>
    <t>05-19W74</t>
  </si>
  <si>
    <t>Dighton, Rehoboth, Somerset</t>
  </si>
  <si>
    <t>01-412L5</t>
  </si>
  <si>
    <t>N. Oxford</t>
  </si>
  <si>
    <t>Oxford</t>
  </si>
  <si>
    <t>01-406L1</t>
  </si>
  <si>
    <t>Auburn, Charlton, Leicester, Oxford, Worcester</t>
  </si>
  <si>
    <t>Granite</t>
  </si>
  <si>
    <t>12-12J903</t>
  </si>
  <si>
    <t>01-225W4</t>
  </si>
  <si>
    <t>Leominster, Sutton</t>
  </si>
  <si>
    <t>12-26L1</t>
  </si>
  <si>
    <t>01-225W3</t>
  </si>
  <si>
    <t>Lancaster, Leominster</t>
  </si>
  <si>
    <t>14-2J8</t>
  </si>
  <si>
    <t>King St</t>
  </si>
  <si>
    <t>09-905W1</t>
  </si>
  <si>
    <t>W. Medford</t>
  </si>
  <si>
    <t>12-17J2</t>
  </si>
  <si>
    <t>14-5J40</t>
  </si>
  <si>
    <t>Burtt Road</t>
  </si>
  <si>
    <t>14-54L3</t>
  </si>
  <si>
    <t>Andover, North Andover</t>
  </si>
  <si>
    <t>05-11W84</t>
  </si>
  <si>
    <t>Rehoboth, Somerset, Swansea</t>
  </si>
  <si>
    <t>12-21J34</t>
  </si>
  <si>
    <t>14-8L2</t>
  </si>
  <si>
    <t>14-71L3</t>
  </si>
  <si>
    <t>12-9C6</t>
  </si>
  <si>
    <t>14-70L1</t>
  </si>
  <si>
    <t>Billerica, Lowell, Tewksbury</t>
  </si>
  <si>
    <t>12-64J5</t>
  </si>
  <si>
    <t>01-406L4</t>
  </si>
  <si>
    <t>Auburn, Oxford, Webster</t>
  </si>
  <si>
    <t>14-43L7</t>
  </si>
  <si>
    <t>Boxford, Haverhill, North Andover</t>
  </si>
  <si>
    <t>Risingdale</t>
  </si>
  <si>
    <t>09-1109W2</t>
  </si>
  <si>
    <t>Alford, Egremont, Great Barrington, Mt. Washington, Sheffield</t>
  </si>
  <si>
    <t>12-51L3</t>
  </si>
  <si>
    <t>Beverly, Hamilton, Wenham</t>
  </si>
  <si>
    <t>05-8L3</t>
  </si>
  <si>
    <t>Attleboro, Norton</t>
  </si>
  <si>
    <t>12-37W5</t>
  </si>
  <si>
    <t>Malden, Medford</t>
  </si>
  <si>
    <t>West Methuen</t>
  </si>
  <si>
    <t>14-63L1</t>
  </si>
  <si>
    <t>14-275L4</t>
  </si>
  <si>
    <t>01-552L1</t>
  </si>
  <si>
    <t>Charlton, Leicester, North Brookfield, Spencer</t>
  </si>
  <si>
    <t>05-8L4</t>
  </si>
  <si>
    <t>Attleboro, Norton, Rehoboth</t>
  </si>
  <si>
    <t>Lenox Depot</t>
  </si>
  <si>
    <t>Lenox</t>
  </si>
  <si>
    <t>09-1103W1</t>
  </si>
  <si>
    <t>Lenox, Stockbridge, West Stockbridge</t>
  </si>
  <si>
    <t>07-15J1</t>
  </si>
  <si>
    <t>05-115W54</t>
  </si>
  <si>
    <t>12-7W4</t>
  </si>
  <si>
    <t>Revere, Winthrop</t>
  </si>
  <si>
    <t>North Weymouth</t>
  </si>
  <si>
    <t>Weymouth</t>
  </si>
  <si>
    <t>07-6W2</t>
  </si>
  <si>
    <t>01-525L2</t>
  </si>
  <si>
    <t>Brookfield, North Brookfield, West Brookfield</t>
  </si>
  <si>
    <t>01-612W1</t>
  </si>
  <si>
    <t>Concord Road</t>
  </si>
  <si>
    <t>14-24L1</t>
  </si>
  <si>
    <t>Central St</t>
  </si>
  <si>
    <t>07-67J1</t>
  </si>
  <si>
    <t>Abington, Hanson, Rockland</t>
  </si>
  <si>
    <t>12-29W3</t>
  </si>
  <si>
    <t>Belchertown</t>
  </si>
  <si>
    <t>09-509L2</t>
  </si>
  <si>
    <t>Belchertown, Ware</t>
  </si>
  <si>
    <t>05-312W1</t>
  </si>
  <si>
    <t>14-3J42</t>
  </si>
  <si>
    <t>07-1W2</t>
  </si>
  <si>
    <t>Uxbridge</t>
  </si>
  <si>
    <t>05-321W9</t>
  </si>
  <si>
    <t>Blackstone, Millville, Uxbridge</t>
  </si>
  <si>
    <t>Salem Valley St.</t>
  </si>
  <si>
    <t>12-2W1</t>
  </si>
  <si>
    <t>14-5J41</t>
  </si>
  <si>
    <t>East Weymouth</t>
  </si>
  <si>
    <t>07-9W2</t>
  </si>
  <si>
    <t>Hingham, Weymouth</t>
  </si>
  <si>
    <t>Laurel Cir.</t>
  </si>
  <si>
    <t>Shirley</t>
  </si>
  <si>
    <t>01-227W3</t>
  </si>
  <si>
    <t>Ayer, Lancaster, Shirley</t>
  </si>
  <si>
    <t>Hoover Street</t>
  </si>
  <si>
    <t>14-21L1</t>
  </si>
  <si>
    <t>Dracut, Lowell, Tyngsborough</t>
  </si>
  <si>
    <t>09-503L2</t>
  </si>
  <si>
    <t>Brimfield, Monson, Palmer, Wales</t>
  </si>
  <si>
    <t>05-321W2</t>
  </si>
  <si>
    <t>Douglas, Millville, Upton, Uxbridge</t>
  </si>
  <si>
    <t>East Tewksbury</t>
  </si>
  <si>
    <t>14-59L1</t>
  </si>
  <si>
    <t>Andover, Tewksbury</t>
  </si>
  <si>
    <t>Parkview</t>
  </si>
  <si>
    <t>07-94W41</t>
  </si>
  <si>
    <t>Avon, Brockton, Stoughton</t>
  </si>
  <si>
    <t>09-1102W1</t>
  </si>
  <si>
    <t>Great Barrington, Lenox, Stockbridge, West Stockbridge</t>
  </si>
  <si>
    <t>West Newbury</t>
  </si>
  <si>
    <t>14-47L2</t>
  </si>
  <si>
    <t>Newbury, Newburyport, West Newbury</t>
  </si>
  <si>
    <t>12-24J8</t>
  </si>
  <si>
    <t>Riverdale</t>
  </si>
  <si>
    <t>12-52L1</t>
  </si>
  <si>
    <t>Gloucester, Rockport</t>
  </si>
  <si>
    <t>Dunstable</t>
  </si>
  <si>
    <t>01-210L1</t>
  </si>
  <si>
    <t>Dunstable, Pepperell</t>
  </si>
  <si>
    <t>Power Company Road</t>
  </si>
  <si>
    <t>14-20L3</t>
  </si>
  <si>
    <t>North Marlboro</t>
  </si>
  <si>
    <t>05-318W3</t>
  </si>
  <si>
    <t>Marlborough, Northborough</t>
  </si>
  <si>
    <t>12-1391</t>
  </si>
  <si>
    <t>12-17J5</t>
  </si>
  <si>
    <t>Treasure Valley</t>
  </si>
  <si>
    <t>Paxton</t>
  </si>
  <si>
    <t>01-55W1</t>
  </si>
  <si>
    <t>Rutland</t>
  </si>
  <si>
    <t>12-22W2</t>
  </si>
  <si>
    <t>01-10J323</t>
  </si>
  <si>
    <t>05-341W1</t>
  </si>
  <si>
    <t>01-602W2</t>
  </si>
  <si>
    <t>Gardner, Hubbardston, Westminster</t>
  </si>
  <si>
    <t>Shutesbury</t>
  </si>
  <si>
    <t>09-704W1</t>
  </si>
  <si>
    <t>New Salem, Shutesbury</t>
  </si>
  <si>
    <t>05-7L5</t>
  </si>
  <si>
    <t>Rehoboth, Seekonk, Swansea</t>
  </si>
  <si>
    <t>01-304W2</t>
  </si>
  <si>
    <t>Grafton, Sutton</t>
  </si>
  <si>
    <t>09-501L2</t>
  </si>
  <si>
    <t>Barre, Hardwick, Ware</t>
  </si>
  <si>
    <t>14-21L2</t>
  </si>
  <si>
    <t>Pine Banks</t>
  </si>
  <si>
    <t>12-67J4</t>
  </si>
  <si>
    <t>12-18L2</t>
  </si>
  <si>
    <t>01-8W1</t>
  </si>
  <si>
    <t>Auburn, Leicester, Millbury, Worcester</t>
  </si>
  <si>
    <t>01-27W1</t>
  </si>
  <si>
    <t>14-56L3</t>
  </si>
  <si>
    <t>05-311W6</t>
  </si>
  <si>
    <t>01-2J335</t>
  </si>
  <si>
    <t>07-95W2</t>
  </si>
  <si>
    <t>Hanover, Hanson, Pembroke</t>
  </si>
  <si>
    <t>Barre</t>
  </si>
  <si>
    <t>09-604W3</t>
  </si>
  <si>
    <t>Barre, Hardwick</t>
  </si>
  <si>
    <t>14-43L2</t>
  </si>
  <si>
    <t>14-3J45</t>
  </si>
  <si>
    <t>South Billerica</t>
  </si>
  <si>
    <t>14-18L3</t>
  </si>
  <si>
    <t>01-413L1</t>
  </si>
  <si>
    <t>West Hampden</t>
  </si>
  <si>
    <t>Hampden</t>
  </si>
  <si>
    <t>09-139L1</t>
  </si>
  <si>
    <t>East Longmeadow, Hampden, Monson</t>
  </si>
  <si>
    <t>14-75L1</t>
  </si>
  <si>
    <t>05-3422W2</t>
  </si>
  <si>
    <t>05-311W3</t>
  </si>
  <si>
    <t>05-335W2</t>
  </si>
  <si>
    <t>South Randolph</t>
  </si>
  <si>
    <t>Randolph</t>
  </si>
  <si>
    <t>07-97W2</t>
  </si>
  <si>
    <t>12-7J7</t>
  </si>
  <si>
    <t>01-525L1</t>
  </si>
  <si>
    <t>Brookfield, East Brookfield, North Brookfield, Spencer, West Brookfield</t>
  </si>
  <si>
    <t>14-6J4</t>
  </si>
  <si>
    <t>Pleasant St</t>
  </si>
  <si>
    <t>07-8W1</t>
  </si>
  <si>
    <t>01-HT3</t>
  </si>
  <si>
    <t>14-53J3</t>
  </si>
  <si>
    <t>01-552L3</t>
  </si>
  <si>
    <t>Brookfield, East Brookfield, North Brookfield, Spencer, Sturbridge, West Brookfield</t>
  </si>
  <si>
    <t>14-1J9</t>
  </si>
  <si>
    <t>14-16L5</t>
  </si>
  <si>
    <t>12-25W3</t>
  </si>
  <si>
    <t>Saugus</t>
  </si>
  <si>
    <t>Revere Beach</t>
  </si>
  <si>
    <t>12-35J3</t>
  </si>
  <si>
    <t>Wilbraham</t>
  </si>
  <si>
    <t>09-507L3</t>
  </si>
  <si>
    <t>01-9J302</t>
  </si>
  <si>
    <t>North Quincy</t>
  </si>
  <si>
    <t>07-11W4</t>
  </si>
  <si>
    <t>Rocky Hill</t>
  </si>
  <si>
    <t>05-336W2</t>
  </si>
  <si>
    <t>07-911W56</t>
  </si>
  <si>
    <t>Brockton, E. Bridgewater</t>
  </si>
  <si>
    <t>Woodside</t>
  </si>
  <si>
    <t>Northborough</t>
  </si>
  <si>
    <t>05-313W2</t>
  </si>
  <si>
    <t>Marlborough, Northborough, Westborough</t>
  </si>
  <si>
    <t>07-91W48</t>
  </si>
  <si>
    <t>12-51L1</t>
  </si>
  <si>
    <t>14-43L3</t>
  </si>
  <si>
    <t>14-6J1</t>
  </si>
  <si>
    <t>Prospect St.</t>
  </si>
  <si>
    <t>01-219W2</t>
  </si>
  <si>
    <t>Tedesco</t>
  </si>
  <si>
    <t>12-9J2</t>
  </si>
  <si>
    <t>01-304W5</t>
  </si>
  <si>
    <t>07-91W49</t>
  </si>
  <si>
    <t>North Dracut</t>
  </si>
  <si>
    <t>14-78L1</t>
  </si>
  <si>
    <t>12-29W4</t>
  </si>
  <si>
    <t>Lynn, Salem, Swampscott</t>
  </si>
  <si>
    <t>01-415L2</t>
  </si>
  <si>
    <t>12-3J3</t>
  </si>
  <si>
    <t>05-28W50</t>
  </si>
  <si>
    <t>05-312W4</t>
  </si>
  <si>
    <t>Upton, Westborough</t>
  </si>
  <si>
    <t>01-201W1</t>
  </si>
  <si>
    <t>Ayer, Shirley</t>
  </si>
  <si>
    <t>14-2L4</t>
  </si>
  <si>
    <t>Chelmsford, Dracut, Lowell</t>
  </si>
  <si>
    <t>Mid-Weymouth</t>
  </si>
  <si>
    <t>07-12W5</t>
  </si>
  <si>
    <t>Winthrop</t>
  </si>
  <si>
    <t>12-22J5</t>
  </si>
  <si>
    <t>12-49W4</t>
  </si>
  <si>
    <t>Salem, Swampscott</t>
  </si>
  <si>
    <t>East Holbrook</t>
  </si>
  <si>
    <t>Holbrook</t>
  </si>
  <si>
    <t>07-2W1</t>
  </si>
  <si>
    <t>Palmer Street Sub</t>
  </si>
  <si>
    <t>Somerset</t>
  </si>
  <si>
    <t>05-18J5</t>
  </si>
  <si>
    <t>Somerset, Swansea</t>
  </si>
  <si>
    <t>07-95W1</t>
  </si>
  <si>
    <t>Brockton, Hanover, Norwell</t>
  </si>
  <si>
    <t>01-2J328</t>
  </si>
  <si>
    <t>South Marlboro</t>
  </si>
  <si>
    <t>05-310W4</t>
  </si>
  <si>
    <t>01-11J347</t>
  </si>
  <si>
    <t>West St</t>
  </si>
  <si>
    <t>09-901W1</t>
  </si>
  <si>
    <t>12-18J4</t>
  </si>
  <si>
    <t>07-915W37</t>
  </si>
  <si>
    <t>Cohasset, Scituate</t>
  </si>
  <si>
    <t>12-22J3</t>
  </si>
  <si>
    <t>09-1109W3</t>
  </si>
  <si>
    <t>Alford, Egremont, Great Barrington, Stockbridge, West Stockbridge</t>
  </si>
  <si>
    <t>12-16J4</t>
  </si>
  <si>
    <t>Malden, Revere</t>
  </si>
  <si>
    <t>05-335W4</t>
  </si>
  <si>
    <t>Hopedale, Mendon, Milford</t>
  </si>
  <si>
    <t>Pondville</t>
  </si>
  <si>
    <t>Auburn</t>
  </si>
  <si>
    <t>01-26W2</t>
  </si>
  <si>
    <t>Auburn, Millbury, Worcester</t>
  </si>
  <si>
    <t>04-101L2</t>
  </si>
  <si>
    <t>14-211L1</t>
  </si>
  <si>
    <t>12-22J2</t>
  </si>
  <si>
    <t>05-311W4</t>
  </si>
  <si>
    <t>14-60L1</t>
  </si>
  <si>
    <t>Riverside Sub</t>
  </si>
  <si>
    <t>05-17J3</t>
  </si>
  <si>
    <t>12-37W10</t>
  </si>
  <si>
    <t>Foxboro 2</t>
  </si>
  <si>
    <t>05-3432W1</t>
  </si>
  <si>
    <t>Chestnut Hill 702</t>
  </si>
  <si>
    <t>Athol</t>
  </si>
  <si>
    <t>09-702W2</t>
  </si>
  <si>
    <t>Athol, Orange, Royalston, Warwick</t>
  </si>
  <si>
    <t>12-7W2</t>
  </si>
  <si>
    <t>Revere, Saugus</t>
  </si>
  <si>
    <t>Court St</t>
  </si>
  <si>
    <t>07-69J1</t>
  </si>
  <si>
    <t>14-275L2</t>
  </si>
  <si>
    <t>14-3L4</t>
  </si>
  <si>
    <t>07-913W69</t>
  </si>
  <si>
    <t>14-60L3</t>
  </si>
  <si>
    <t>12-17J3</t>
  </si>
  <si>
    <t>14-74L4</t>
  </si>
  <si>
    <t>Florence Jct</t>
  </si>
  <si>
    <t>09-909W3</t>
  </si>
  <si>
    <t>Goshen, Northampton, Williamsburg</t>
  </si>
  <si>
    <t>12-7J2</t>
  </si>
  <si>
    <t>05-313W1</t>
  </si>
  <si>
    <t>01-11J314</t>
  </si>
  <si>
    <t>Fayette</t>
  </si>
  <si>
    <t>12-3J903</t>
  </si>
  <si>
    <t>05-19W73</t>
  </si>
  <si>
    <t>Dighton, Rehoboth, Swansea</t>
  </si>
  <si>
    <t>Shaker Rd</t>
  </si>
  <si>
    <t>09-522L2</t>
  </si>
  <si>
    <t>01-6W2</t>
  </si>
  <si>
    <t>12-40J1</t>
  </si>
  <si>
    <t>12-1J7</t>
  </si>
  <si>
    <t>09-S100</t>
  </si>
  <si>
    <t>Williamstown 1003</t>
  </si>
  <si>
    <t>Williamstown</t>
  </si>
  <si>
    <t>09-1003W2</t>
  </si>
  <si>
    <t>Hancock, Williamstown</t>
  </si>
  <si>
    <t>07-1W6</t>
  </si>
  <si>
    <t>12-22J1</t>
  </si>
  <si>
    <t>12-21J23</t>
  </si>
  <si>
    <t>09-139L5</t>
  </si>
  <si>
    <t>East Longmeadow, Hampden</t>
  </si>
  <si>
    <t>01-24W3</t>
  </si>
  <si>
    <t>01-304W1</t>
  </si>
  <si>
    <t>Grafton, Millbury</t>
  </si>
  <si>
    <t>01-413L4</t>
  </si>
  <si>
    <t>Charlton, Southbridge</t>
  </si>
  <si>
    <t>09-702W1</t>
  </si>
  <si>
    <t>Athol, Charlemont, Erving, Orange, Petersham, Phillipston, Royalston</t>
  </si>
  <si>
    <t>Easton</t>
  </si>
  <si>
    <t>07-92W43</t>
  </si>
  <si>
    <t>Easton, Stoughton</t>
  </si>
  <si>
    <t>12-24J2</t>
  </si>
  <si>
    <t>05-8L2</t>
  </si>
  <si>
    <t>05-336W3</t>
  </si>
  <si>
    <t>Milford, Upton</t>
  </si>
  <si>
    <t>12-1381</t>
  </si>
  <si>
    <t>14-47L1</t>
  </si>
  <si>
    <t>Haverhill, West Newbury</t>
  </si>
  <si>
    <t>12-3J2</t>
  </si>
  <si>
    <t>Bancroft St.</t>
  </si>
  <si>
    <t>01-3J373</t>
  </si>
  <si>
    <t>14-59L6</t>
  </si>
  <si>
    <t>Andover, North Andover, Tewksbury</t>
  </si>
  <si>
    <t>Millbrook St.</t>
  </si>
  <si>
    <t>01-12J377</t>
  </si>
  <si>
    <t>05-11W82</t>
  </si>
  <si>
    <t>07-92W78</t>
  </si>
  <si>
    <t>Easton, Sharon, Stoughton</t>
  </si>
  <si>
    <t>14-59L3</t>
  </si>
  <si>
    <t>14-3J41</t>
  </si>
  <si>
    <t>07-99W62</t>
  </si>
  <si>
    <t>14-70L8</t>
  </si>
  <si>
    <t>09-1109W1</t>
  </si>
  <si>
    <t>Great Barrington, Monterey, New Marlboro, Sheffield</t>
  </si>
  <si>
    <t>Union Street</t>
  </si>
  <si>
    <t>05-348W6</t>
  </si>
  <si>
    <t>07-1W5</t>
  </si>
  <si>
    <t>07-915W36</t>
  </si>
  <si>
    <t>Norwell, Scituate</t>
  </si>
  <si>
    <t>Worthen Street</t>
  </si>
  <si>
    <t>14-13J3</t>
  </si>
  <si>
    <t>14-74L2</t>
  </si>
  <si>
    <t>07-91W40</t>
  </si>
  <si>
    <t>E. Westminster</t>
  </si>
  <si>
    <t>01-609W2</t>
  </si>
  <si>
    <t>Charlton, Westminster</t>
  </si>
  <si>
    <t>05-7L3</t>
  </si>
  <si>
    <t>14-53J2</t>
  </si>
  <si>
    <t>14-70L6</t>
  </si>
  <si>
    <t>14-24L3</t>
  </si>
  <si>
    <t>Billerica, Chelmsford</t>
  </si>
  <si>
    <t>01-406L3</t>
  </si>
  <si>
    <t>Charlton, Oxford</t>
  </si>
  <si>
    <t>07-99W32</t>
  </si>
  <si>
    <t>Abington, Weymouth</t>
  </si>
  <si>
    <t>12-7J6</t>
  </si>
  <si>
    <t>07-92W54</t>
  </si>
  <si>
    <t>Easton, West Bridgewater, Weymouth</t>
  </si>
  <si>
    <t>Marion Ave</t>
  </si>
  <si>
    <t>01-18J394</t>
  </si>
  <si>
    <t>05-320W3</t>
  </si>
  <si>
    <t>Northbridge, Upton</t>
  </si>
  <si>
    <t>Nahant</t>
  </si>
  <si>
    <t>12-79J2</t>
  </si>
  <si>
    <t>E. Bridgewater</t>
  </si>
  <si>
    <t>East Bridgewater</t>
  </si>
  <si>
    <t>07-797W20</t>
  </si>
  <si>
    <t>Bridgewater, E. Bridgewater, Easton, West Bridgewater</t>
  </si>
  <si>
    <t>14-36J2</t>
  </si>
  <si>
    <t>09-501L1</t>
  </si>
  <si>
    <t>01-607W4</t>
  </si>
  <si>
    <t>Gardner, Westminster</t>
  </si>
  <si>
    <t>12-21J35</t>
  </si>
  <si>
    <t>05-344W2</t>
  </si>
  <si>
    <t>Brown St</t>
  </si>
  <si>
    <t>09-1001W1</t>
  </si>
  <si>
    <t>Cheshire, Clarksburg, Florida, North Adams, Williamstown</t>
  </si>
  <si>
    <t>12-24J1</t>
  </si>
  <si>
    <t>Northboro Road</t>
  </si>
  <si>
    <t>Southborough</t>
  </si>
  <si>
    <t>05-317W1</t>
  </si>
  <si>
    <t>Marlborough, Southborough, Westborough</t>
  </si>
  <si>
    <t>12-12J4</t>
  </si>
  <si>
    <t>12-17J4</t>
  </si>
  <si>
    <t>07-2W2</t>
  </si>
  <si>
    <t>Holbrook, Weymouth</t>
  </si>
  <si>
    <t>01-24W4</t>
  </si>
  <si>
    <t>14-92L6</t>
  </si>
  <si>
    <t>05-336W1</t>
  </si>
  <si>
    <t>01-9J301</t>
  </si>
  <si>
    <t>07-797W1</t>
  </si>
  <si>
    <t>Bridgewater, E. Bridgewater</t>
  </si>
  <si>
    <t>07-797W23</t>
  </si>
  <si>
    <t>09-909W4</t>
  </si>
  <si>
    <t>Northampton, Williamsburg</t>
  </si>
  <si>
    <t>12-9C3</t>
  </si>
  <si>
    <t>09-516L1</t>
  </si>
  <si>
    <t>Brimfield, Holland, Wales, Warren</t>
  </si>
  <si>
    <t>01-27W3</t>
  </si>
  <si>
    <t>12-21J32</t>
  </si>
  <si>
    <t>01-3J341</t>
  </si>
  <si>
    <t>07-3W4</t>
  </si>
  <si>
    <t>07-96W43</t>
  </si>
  <si>
    <t>07-910W52</t>
  </si>
  <si>
    <t>Hanover, Pembroke</t>
  </si>
  <si>
    <t>09-516L3</t>
  </si>
  <si>
    <t>Brimfield, Palmer, Ware, Warren</t>
  </si>
  <si>
    <t>14-78L9</t>
  </si>
  <si>
    <t>05-335W5</t>
  </si>
  <si>
    <t>01-9J303</t>
  </si>
  <si>
    <t>07-92W44</t>
  </si>
  <si>
    <t>Brockton, Easton, West Bridgewater</t>
  </si>
  <si>
    <t>05-321W6</t>
  </si>
  <si>
    <t>Blackstone, Mendon, Millville, Northbridge, Seekonk, Uxbridge</t>
  </si>
  <si>
    <t>12-12J7</t>
  </si>
  <si>
    <t>14-24L2</t>
  </si>
  <si>
    <t>Atlantic</t>
  </si>
  <si>
    <t>07-4J1</t>
  </si>
  <si>
    <t>01-8W2</t>
  </si>
  <si>
    <t>Millbury, Worcester</t>
  </si>
  <si>
    <t>01-11J351</t>
  </si>
  <si>
    <t>14-21L3</t>
  </si>
  <si>
    <t>07-912W55</t>
  </si>
  <si>
    <t>Bridgewater, Brockton</t>
  </si>
  <si>
    <t>West Gloucester</t>
  </si>
  <si>
    <t>12-28L2</t>
  </si>
  <si>
    <t>Gloucester, Manchester</t>
  </si>
  <si>
    <t>12-9J1</t>
  </si>
  <si>
    <t>07-797W24</t>
  </si>
  <si>
    <t>Brockton, E. Bridgewater, Halifax, Hanson, Pembroke</t>
  </si>
  <si>
    <t>01-207W4</t>
  </si>
  <si>
    <t>14-74L3</t>
  </si>
  <si>
    <t>05-313W3</t>
  </si>
  <si>
    <t>01-HT47</t>
  </si>
  <si>
    <t>05-311W5</t>
  </si>
  <si>
    <t>05-28W51</t>
  </si>
  <si>
    <t>01-3J374</t>
  </si>
  <si>
    <t>09-508L2</t>
  </si>
  <si>
    <t>12-35J4</t>
  </si>
  <si>
    <t>12-16W8</t>
  </si>
  <si>
    <t>07-95W4</t>
  </si>
  <si>
    <t>Hanover, Norwell, Rockland</t>
  </si>
  <si>
    <t>01-26W1</t>
  </si>
  <si>
    <t>01-9J310</t>
  </si>
  <si>
    <t>07-6W1</t>
  </si>
  <si>
    <t>12-37W4</t>
  </si>
  <si>
    <t>14-31L1</t>
  </si>
  <si>
    <t>05-318W5</t>
  </si>
  <si>
    <t>12-37J3</t>
  </si>
  <si>
    <t>05-320W2</t>
  </si>
  <si>
    <t>12-11J3</t>
  </si>
  <si>
    <t>West Andover</t>
  </si>
  <si>
    <t>14-8T1</t>
  </si>
  <si>
    <t>05-18J7</t>
  </si>
  <si>
    <t>05-9L3</t>
  </si>
  <si>
    <t>Metcalf Sq.</t>
  </si>
  <si>
    <t>12-96W1</t>
  </si>
  <si>
    <t>14-3J7</t>
  </si>
  <si>
    <t>12-12L4</t>
  </si>
  <si>
    <t>Dummy-108W51</t>
  </si>
  <si>
    <t>05-108W51</t>
  </si>
  <si>
    <t>Lincoln Plaza</t>
  </si>
  <si>
    <t>01-15J392</t>
  </si>
  <si>
    <t>07-95W3</t>
  </si>
  <si>
    <t>07-3J3</t>
  </si>
  <si>
    <t>14-74L1</t>
  </si>
  <si>
    <t>05-317W2</t>
  </si>
  <si>
    <t>Marlborough, Northborough, Southborough</t>
  </si>
  <si>
    <t>07-5W3</t>
  </si>
  <si>
    <t>12-22W1</t>
  </si>
  <si>
    <t>09-508L4</t>
  </si>
  <si>
    <t>East Longmeadow, Wilbraham</t>
  </si>
  <si>
    <t>12-35J1</t>
  </si>
  <si>
    <t>01-26W3</t>
  </si>
  <si>
    <t>Auburn, Millbury, Oxford, Southbridge</t>
  </si>
  <si>
    <t>12-24J4</t>
  </si>
  <si>
    <t>14-48L4</t>
  </si>
  <si>
    <t>14-63L2</t>
  </si>
  <si>
    <t>Beach Road</t>
  </si>
  <si>
    <t>Salisbury</t>
  </si>
  <si>
    <t>14-7L1</t>
  </si>
  <si>
    <t>Walker St</t>
  </si>
  <si>
    <t>09-1015W1</t>
  </si>
  <si>
    <t>Clarksburg, Florida, North Adams, Rowe</t>
  </si>
  <si>
    <t>01-304W3</t>
  </si>
  <si>
    <t>Crocker Pond</t>
  </si>
  <si>
    <t>05-3424W5</t>
  </si>
  <si>
    <t>Foxborough, Wrentham</t>
  </si>
  <si>
    <t>12-1J4</t>
  </si>
  <si>
    <t>Beverly, Salem</t>
  </si>
  <si>
    <t>East Main Street</t>
  </si>
  <si>
    <t>05-314W4</t>
  </si>
  <si>
    <t>14-20L1</t>
  </si>
  <si>
    <t>12-12J902</t>
  </si>
  <si>
    <t>12-37W1</t>
  </si>
  <si>
    <t>07-94W43</t>
  </si>
  <si>
    <t>Brockton, Easton, Stoughton</t>
  </si>
  <si>
    <t>01-11J325</t>
  </si>
  <si>
    <t>12-35J2</t>
  </si>
  <si>
    <t>05-115W44</t>
  </si>
  <si>
    <t>01-412L1</t>
  </si>
  <si>
    <t>05-314W5</t>
  </si>
  <si>
    <t>14-7J3</t>
  </si>
  <si>
    <t>Tatnuck</t>
  </si>
  <si>
    <t>01-1J369</t>
  </si>
  <si>
    <t>04-101L4</t>
  </si>
  <si>
    <t>12-18J1</t>
  </si>
  <si>
    <t>12-23H1</t>
  </si>
  <si>
    <t>12-9C5</t>
  </si>
  <si>
    <t>07-912W75</t>
  </si>
  <si>
    <t>Bridgewater, Brockton, E. Bridgewater, Halifax, Hanson</t>
  </si>
  <si>
    <t>12-25W1</t>
  </si>
  <si>
    <t>Melrose, Saugus</t>
  </si>
  <si>
    <t>07-93W41</t>
  </si>
  <si>
    <t>Abington, Rockland</t>
  </si>
  <si>
    <t>01-4J339</t>
  </si>
  <si>
    <t>05-1J1</t>
  </si>
  <si>
    <t>01-11J330</t>
  </si>
  <si>
    <t>12-21J25</t>
  </si>
  <si>
    <t>Wendell Depot</t>
  </si>
  <si>
    <t>Wendell</t>
  </si>
  <si>
    <t>09-705W3</t>
  </si>
  <si>
    <t>Athol, Erving, Orange, Warwick, Wendell</t>
  </si>
  <si>
    <t>07-3W3</t>
  </si>
  <si>
    <t>07-12W6</t>
  </si>
  <si>
    <t>South Attleboro</t>
  </si>
  <si>
    <t>05-5J2</t>
  </si>
  <si>
    <t>01-415L1</t>
  </si>
  <si>
    <t>Brookfield, Charlton, Sturbridge</t>
  </si>
  <si>
    <t>12-16W1</t>
  </si>
  <si>
    <t>Malden, Revere, Saugus</t>
  </si>
  <si>
    <t>12-1J12</t>
  </si>
  <si>
    <t>12-12J3</t>
  </si>
  <si>
    <t>12-21J28</t>
  </si>
  <si>
    <t>01-12J378</t>
  </si>
  <si>
    <t>01-27W2</t>
  </si>
  <si>
    <t>12-37W2</t>
  </si>
  <si>
    <t>Turnpike</t>
  </si>
  <si>
    <t>Lynnfield</t>
  </si>
  <si>
    <t>12-19W1</t>
  </si>
  <si>
    <t>01-16J3</t>
  </si>
  <si>
    <t>09-523L1</t>
  </si>
  <si>
    <t>Belchertown, Monson, Palmer, Wilbraham</t>
  </si>
  <si>
    <t>14-1J4</t>
  </si>
  <si>
    <t>05-106W44</t>
  </si>
  <si>
    <t>01-27W5</t>
  </si>
  <si>
    <t>07-1W3</t>
  </si>
  <si>
    <t>Harrison Blvd</t>
  </si>
  <si>
    <t>Avon</t>
  </si>
  <si>
    <t>07-75W5</t>
  </si>
  <si>
    <t>12-7W1</t>
  </si>
  <si>
    <t>Everett, Revere, Saugus</t>
  </si>
  <si>
    <t>01-227W1</t>
  </si>
  <si>
    <t>Lancaster, Leominster, Shirley</t>
  </si>
  <si>
    <t>Fitch Rd.</t>
  </si>
  <si>
    <t>Clinton</t>
  </si>
  <si>
    <t>01-216W5</t>
  </si>
  <si>
    <t>Berlin, Clinton, Leominster</t>
  </si>
  <si>
    <t>12-7J3</t>
  </si>
  <si>
    <t>07-17J1</t>
  </si>
  <si>
    <t>12-37J2</t>
  </si>
  <si>
    <t>09-604W1</t>
  </si>
  <si>
    <t>Athol, Barre, Petersham, Phillipston</t>
  </si>
  <si>
    <t>05-3431W2</t>
  </si>
  <si>
    <t>05-4L1</t>
  </si>
  <si>
    <t>12-64J3</t>
  </si>
  <si>
    <t>05-106W81</t>
  </si>
  <si>
    <t>Attleboro, Fall River</t>
  </si>
  <si>
    <t>12-1J3</t>
  </si>
  <si>
    <t>12-64J1</t>
  </si>
  <si>
    <t>Ballardvalle</t>
  </si>
  <si>
    <t>14-50L3</t>
  </si>
  <si>
    <t>01-27W4</t>
  </si>
  <si>
    <t>07-96W40</t>
  </si>
  <si>
    <t>Cohasset, Norwell, Rockland, Scituate</t>
  </si>
  <si>
    <t>01-9J307</t>
  </si>
  <si>
    <t>14-75L6</t>
  </si>
  <si>
    <t>09-702W3</t>
  </si>
  <si>
    <t>Athol, New Salem, Orange, Petersham</t>
  </si>
  <si>
    <t>12-51L2</t>
  </si>
  <si>
    <t>14-59L5</t>
  </si>
  <si>
    <t>12-3J5</t>
  </si>
  <si>
    <t>12-16W5</t>
  </si>
  <si>
    <t>Beverly, Everett, Malden</t>
  </si>
  <si>
    <t>09-1003W1</t>
  </si>
  <si>
    <t>04-101L6</t>
  </si>
  <si>
    <t>North Scituate</t>
  </si>
  <si>
    <t>07-65J1</t>
  </si>
  <si>
    <t>Lincoln St</t>
  </si>
  <si>
    <t>07-60J1</t>
  </si>
  <si>
    <t>12-16W3</t>
  </si>
  <si>
    <t>Malden, Melrose, Revere, Saugus</t>
  </si>
  <si>
    <t>14-7L4</t>
  </si>
  <si>
    <t>Amesbury, Newbury, Salisbury</t>
  </si>
  <si>
    <t>Groton St.</t>
  </si>
  <si>
    <t>Pepperell</t>
  </si>
  <si>
    <t>01-226L2</t>
  </si>
  <si>
    <t>12-23W1</t>
  </si>
  <si>
    <t>01-HT27</t>
  </si>
  <si>
    <t>12-21J33</t>
  </si>
  <si>
    <t>Whittier</t>
  </si>
  <si>
    <t>14-76L1</t>
  </si>
  <si>
    <t>14-36J4</t>
  </si>
  <si>
    <t>05-336W4</t>
  </si>
  <si>
    <t>05-3422W3</t>
  </si>
  <si>
    <t>Foxborough, Plainville, Wrentham</t>
  </si>
  <si>
    <t>09-1021W2</t>
  </si>
  <si>
    <t>Adams, Cheshire, North Adams</t>
  </si>
  <si>
    <t>05-320W5</t>
  </si>
  <si>
    <t>05-28W40</t>
  </si>
  <si>
    <t>14-20L4</t>
  </si>
  <si>
    <t>12-9C7</t>
  </si>
  <si>
    <t>05-115W42</t>
  </si>
  <si>
    <t>04-101L5</t>
  </si>
  <si>
    <t>07-12W4</t>
  </si>
  <si>
    <t>07-11W1</t>
  </si>
  <si>
    <t>01-9J315</t>
  </si>
  <si>
    <t>12-67J1</t>
  </si>
  <si>
    <t>Malden, Medford, Melrose</t>
  </si>
  <si>
    <t>North Foxboro Substation</t>
  </si>
  <si>
    <t>05-349W1</t>
  </si>
  <si>
    <t>14-78L3</t>
  </si>
  <si>
    <t>01-207W6</t>
  </si>
  <si>
    <t>Leominster, Westminster</t>
  </si>
  <si>
    <t>01-219W5</t>
  </si>
  <si>
    <t>07-10W1</t>
  </si>
  <si>
    <t>Holbrook, Randolph</t>
  </si>
  <si>
    <t>14-312</t>
  </si>
  <si>
    <t>12-5C3</t>
  </si>
  <si>
    <t>01-23W2</t>
  </si>
  <si>
    <t>12-23W2</t>
  </si>
  <si>
    <t>Belmont</t>
  </si>
  <si>
    <t>07-98W48</t>
  </si>
  <si>
    <t>Brockton, Easton</t>
  </si>
  <si>
    <t>12-17J6</t>
  </si>
  <si>
    <t>07-91W43</t>
  </si>
  <si>
    <t>09-909W1</t>
  </si>
  <si>
    <t>Northampton, Palmer</t>
  </si>
  <si>
    <t>07-797W19</t>
  </si>
  <si>
    <t>Bridgewater, Brockton, West Bridgewater</t>
  </si>
  <si>
    <t>01-3J372</t>
  </si>
  <si>
    <t>07-4J2</t>
  </si>
  <si>
    <t>14-54L1</t>
  </si>
  <si>
    <t>07-98W44</t>
  </si>
  <si>
    <t>Brockton, West Bridgewater</t>
  </si>
  <si>
    <t>01-219W1</t>
  </si>
  <si>
    <t>Quinn</t>
  </si>
  <si>
    <t>12-24W1</t>
  </si>
  <si>
    <t>01-406L2</t>
  </si>
  <si>
    <t>Auburn, Oxford</t>
  </si>
  <si>
    <t>05-115W43</t>
  </si>
  <si>
    <t>07-797W29</t>
  </si>
  <si>
    <t>Brockton, E. Bridgewater, Hanson, Whitman</t>
  </si>
  <si>
    <t>07-8W2</t>
  </si>
  <si>
    <t>12-16J1</t>
  </si>
  <si>
    <t>Balch St.</t>
  </si>
  <si>
    <t>12-72L1</t>
  </si>
  <si>
    <t>Little Depot Street</t>
  </si>
  <si>
    <t>05-335W1</t>
  </si>
  <si>
    <t>Bellingham, Hopedale, Mendon, Milford</t>
  </si>
  <si>
    <t>East Bradford</t>
  </si>
  <si>
    <t>14-65L3</t>
  </si>
  <si>
    <t>Boxford, Haverhill</t>
  </si>
  <si>
    <t>01-412L3</t>
  </si>
  <si>
    <t>Dudley, Oxford</t>
  </si>
  <si>
    <t>12-49W6</t>
  </si>
  <si>
    <t>12-3J4</t>
  </si>
  <si>
    <t>14-58L1</t>
  </si>
  <si>
    <t>05-314W3</t>
  </si>
  <si>
    <t>Southborough, Westborough</t>
  </si>
  <si>
    <t>Forest Street</t>
  </si>
  <si>
    <t>05-2J3</t>
  </si>
  <si>
    <t>05-348W7</t>
  </si>
  <si>
    <t>Bellingham, Franklin, Wrentham</t>
  </si>
  <si>
    <t>14-20L2</t>
  </si>
  <si>
    <t>14-92L3</t>
  </si>
  <si>
    <t>12-9C2</t>
  </si>
  <si>
    <t>14-1J1</t>
  </si>
  <si>
    <t>07-99W63</t>
  </si>
  <si>
    <t>Abington, Hingham, Rockland</t>
  </si>
  <si>
    <t>12-17J1</t>
  </si>
  <si>
    <t>01-219W4</t>
  </si>
  <si>
    <t>Shearers Corner</t>
  </si>
  <si>
    <t>Monson</t>
  </si>
  <si>
    <t>09-514L1</t>
  </si>
  <si>
    <t>09-508L1</t>
  </si>
  <si>
    <t>05-310W6</t>
  </si>
  <si>
    <t>Marlborough, Southborough</t>
  </si>
  <si>
    <t>07-1W10</t>
  </si>
  <si>
    <t>14-5J45</t>
  </si>
  <si>
    <t>12-24J11</t>
  </si>
  <si>
    <t>14-2J6</t>
  </si>
  <si>
    <t>14-50L1</t>
  </si>
  <si>
    <t>14-16L4</t>
  </si>
  <si>
    <t>14-54L4</t>
  </si>
  <si>
    <t>01-3J371</t>
  </si>
  <si>
    <t>09-509L1</t>
  </si>
  <si>
    <t>Belchertown, Granby</t>
  </si>
  <si>
    <t>07-913W43</t>
  </si>
  <si>
    <t>Sharon, Stoughton</t>
  </si>
  <si>
    <t>07-94W40</t>
  </si>
  <si>
    <t>Brockton, Stoughton</t>
  </si>
  <si>
    <t>14-6J6</t>
  </si>
  <si>
    <t>12-1386</t>
  </si>
  <si>
    <t>07-9W1</t>
  </si>
  <si>
    <t>05-4J2</t>
  </si>
  <si>
    <t>05-115W55</t>
  </si>
  <si>
    <t>Five Corners</t>
  </si>
  <si>
    <t>09-527L1</t>
  </si>
  <si>
    <t>07-911W25</t>
  </si>
  <si>
    <t>12-5J10</t>
  </si>
  <si>
    <t>14-20L5</t>
  </si>
  <si>
    <t>05-3451W3</t>
  </si>
  <si>
    <t>Plainville, Wrentham</t>
  </si>
  <si>
    <t>09-507L1</t>
  </si>
  <si>
    <t>Hampden, Monson, Northampton, Wilbraham</t>
  </si>
  <si>
    <t>07-3W1</t>
  </si>
  <si>
    <t>Cohasset</t>
  </si>
  <si>
    <t>07-18J1</t>
  </si>
  <si>
    <t>14-18L1</t>
  </si>
  <si>
    <t>01-11J357</t>
  </si>
  <si>
    <t>14-62L2</t>
  </si>
  <si>
    <t>05-1J3</t>
  </si>
  <si>
    <t>05-321W1</t>
  </si>
  <si>
    <t>05-3422W4</t>
  </si>
  <si>
    <t>12-1393</t>
  </si>
  <si>
    <t>12-37J1</t>
  </si>
  <si>
    <t>14-57L2</t>
  </si>
  <si>
    <t>05-3424W3</t>
  </si>
  <si>
    <t>09-1108W2</t>
  </si>
  <si>
    <t>New Marlboro, Sheffield</t>
  </si>
  <si>
    <t>Brooks St.</t>
  </si>
  <si>
    <t>01-13J358</t>
  </si>
  <si>
    <t>01-11J332</t>
  </si>
  <si>
    <t>05-3422W1</t>
  </si>
  <si>
    <t>05-19W72</t>
  </si>
  <si>
    <t>Dighton, Somerset, Swansea</t>
  </si>
  <si>
    <t>12-37W8</t>
  </si>
  <si>
    <t>05-106W43</t>
  </si>
  <si>
    <t>01-415L3</t>
  </si>
  <si>
    <t>Charlton, Dudley, Sturbridge</t>
  </si>
  <si>
    <t>01-216W6</t>
  </si>
  <si>
    <t>Bolton, Clinton, Harvard</t>
  </si>
  <si>
    <t>07-5W2</t>
  </si>
  <si>
    <t>12-40J4</t>
  </si>
  <si>
    <t>12-29W2</t>
  </si>
  <si>
    <t>12-16W4</t>
  </si>
  <si>
    <t>14-59L4</t>
  </si>
  <si>
    <t>Kent</t>
  </si>
  <si>
    <t>12-13J1</t>
  </si>
  <si>
    <t>05-317W6</t>
  </si>
  <si>
    <t>07-1W4</t>
  </si>
  <si>
    <t>Holbrook, Quincy</t>
  </si>
  <si>
    <t>05-310W5</t>
  </si>
  <si>
    <t>01-3J375</t>
  </si>
  <si>
    <t>12-7J903</t>
  </si>
  <si>
    <t>Dummy-Ashburnham</t>
  </si>
  <si>
    <t>01-610W3</t>
  </si>
  <si>
    <t>05-348W8</t>
  </si>
  <si>
    <t>14-77L1</t>
  </si>
  <si>
    <t>07-93W40</t>
  </si>
  <si>
    <t>Abington, Hanover, Rockland</t>
  </si>
  <si>
    <t>05-341W2</t>
  </si>
  <si>
    <t>09-604W4</t>
  </si>
  <si>
    <t>Barre, Petersham</t>
  </si>
  <si>
    <t>01-412L6</t>
  </si>
  <si>
    <t>09-705W1</t>
  </si>
  <si>
    <t>Erving, Shutesbury, Wendell</t>
  </si>
  <si>
    <t>Rehoboth</t>
  </si>
  <si>
    <t>05-3J3</t>
  </si>
  <si>
    <t>01-24W1</t>
  </si>
  <si>
    <t>12-13J3</t>
  </si>
  <si>
    <t>01-2J349</t>
  </si>
  <si>
    <t>14-13J2</t>
  </si>
  <si>
    <t>05-11W81</t>
  </si>
  <si>
    <t>Rehoboth, Swansea</t>
  </si>
  <si>
    <t>12-24W2</t>
  </si>
  <si>
    <t>Division St</t>
  </si>
  <si>
    <t>Rockland</t>
  </si>
  <si>
    <t>07-64J1</t>
  </si>
  <si>
    <t>North Grafton</t>
  </si>
  <si>
    <t>Grafton</t>
  </si>
  <si>
    <t>01-328W3</t>
  </si>
  <si>
    <t>12-29W6</t>
  </si>
  <si>
    <t>12-21J29</t>
  </si>
  <si>
    <t>07-12W2</t>
  </si>
  <si>
    <t>12-49W2</t>
  </si>
  <si>
    <t>01-609W1</t>
  </si>
  <si>
    <t>Hubbardston, Rutland, Westminster</t>
  </si>
  <si>
    <t>14-16L6</t>
  </si>
  <si>
    <t>09-523L2</t>
  </si>
  <si>
    <t>Belchertown, Monson, Palmer, Ware</t>
  </si>
  <si>
    <t>05-106W46</t>
  </si>
  <si>
    <t>14-76L3</t>
  </si>
  <si>
    <t>05-317W8</t>
  </si>
  <si>
    <t>01-607W1</t>
  </si>
  <si>
    <t>05-344W6</t>
  </si>
  <si>
    <t>12-19W2</t>
  </si>
  <si>
    <t>05-3431W1</t>
  </si>
  <si>
    <t>01-11J346</t>
  </si>
  <si>
    <t>01-6J356</t>
  </si>
  <si>
    <t>05-1J4</t>
  </si>
  <si>
    <t>14-70L2</t>
  </si>
  <si>
    <t>12-52J2</t>
  </si>
  <si>
    <t>12-51T2</t>
  </si>
  <si>
    <t>Beverly, Essex, Gloucester, Hamilton, Wenham</t>
  </si>
  <si>
    <t>05-17J1</t>
  </si>
  <si>
    <t>01-207W3</t>
  </si>
  <si>
    <t>01-328W1</t>
  </si>
  <si>
    <t>Grafton, Millbury, Worcester</t>
  </si>
  <si>
    <t>05-348W5</t>
  </si>
  <si>
    <t>Franklin, Wrentham</t>
  </si>
  <si>
    <t>05-2J1</t>
  </si>
  <si>
    <t>14-3J4</t>
  </si>
  <si>
    <t>09-901W2</t>
  </si>
  <si>
    <t>09-508L5</t>
  </si>
  <si>
    <t>07-75W7</t>
  </si>
  <si>
    <t>Randolph, Stoughton</t>
  </si>
  <si>
    <t>12-12J904</t>
  </si>
  <si>
    <t>01-216W1</t>
  </si>
  <si>
    <t>01-55W3</t>
  </si>
  <si>
    <t>Fiskdale</t>
  </si>
  <si>
    <t>01-408L2</t>
  </si>
  <si>
    <t>12-11J13</t>
  </si>
  <si>
    <t>14-16L3</t>
  </si>
  <si>
    <t>07-92W79</t>
  </si>
  <si>
    <t>Clara Street</t>
  </si>
  <si>
    <t>05-6J2</t>
  </si>
  <si>
    <t>Attleboro, Seekonk</t>
  </si>
  <si>
    <t>12-7J1</t>
  </si>
  <si>
    <t>12-22J7</t>
  </si>
  <si>
    <t>05-3432W2</t>
  </si>
  <si>
    <t>09-1015W2</t>
  </si>
  <si>
    <t>Clarksburg, Florida, North Adams</t>
  </si>
  <si>
    <t>14-2J3</t>
  </si>
  <si>
    <t>12-11J1</t>
  </si>
  <si>
    <t>01-216W3</t>
  </si>
  <si>
    <t>Clinton, Lancaster</t>
  </si>
  <si>
    <t>01-219W6</t>
  </si>
  <si>
    <t>05-321W5</t>
  </si>
  <si>
    <t>Northbridge, Uxbridge</t>
  </si>
  <si>
    <t>14-70L4</t>
  </si>
  <si>
    <t>07-1W9</t>
  </si>
  <si>
    <t>Abington, Quincy</t>
  </si>
  <si>
    <t>Stearns St.</t>
  </si>
  <si>
    <t>01-7J387</t>
  </si>
  <si>
    <t>05-344W1</t>
  </si>
  <si>
    <t>07-11W2</t>
  </si>
  <si>
    <t>12-12J5</t>
  </si>
  <si>
    <t>07-91W41</t>
  </si>
  <si>
    <t>Brockton, E. Bridgewater, Whitman</t>
  </si>
  <si>
    <t>01-23W1</t>
  </si>
  <si>
    <t>07-912W74</t>
  </si>
  <si>
    <t>Bridgewater, E. Bridgewater, Halifax</t>
  </si>
  <si>
    <t>05-313W4</t>
  </si>
  <si>
    <t>07-912W73</t>
  </si>
  <si>
    <t>09-1108W1</t>
  </si>
  <si>
    <t>Egremont, Sheffield</t>
  </si>
  <si>
    <t>12-22J6</t>
  </si>
  <si>
    <t>12-1J10</t>
  </si>
  <si>
    <t>05-312W2</t>
  </si>
  <si>
    <t>01-1J390</t>
  </si>
  <si>
    <t>12-25W2</t>
  </si>
  <si>
    <t>West Chelmsford</t>
  </si>
  <si>
    <t>14-73L1</t>
  </si>
  <si>
    <t>12-1394</t>
  </si>
  <si>
    <t>Bridge</t>
  </si>
  <si>
    <t>12-6J1</t>
  </si>
  <si>
    <t>12-16J3</t>
  </si>
  <si>
    <t>07-911W77</t>
  </si>
  <si>
    <t>Abington, Brockton, Holbrook</t>
  </si>
  <si>
    <t>07-913W17</t>
  </si>
  <si>
    <t>01-2J393</t>
  </si>
  <si>
    <t>12-3J901</t>
  </si>
  <si>
    <t>12-21J27</t>
  </si>
  <si>
    <t>01-26W4</t>
  </si>
  <si>
    <t>05-317W5</t>
  </si>
  <si>
    <t>Marlborough, Westborough</t>
  </si>
  <si>
    <t>14-58L3</t>
  </si>
  <si>
    <t>05-106W45</t>
  </si>
  <si>
    <t>14-8L1</t>
  </si>
  <si>
    <t>01-11J331</t>
  </si>
  <si>
    <t>12-5C2</t>
  </si>
  <si>
    <t>12-9C4</t>
  </si>
  <si>
    <t>07-913W18</t>
  </si>
  <si>
    <t>14-48L1</t>
  </si>
  <si>
    <t>07-98W19</t>
  </si>
  <si>
    <t>05-9L6</t>
  </si>
  <si>
    <t>01-9J329</t>
  </si>
  <si>
    <t>12-11J4</t>
  </si>
  <si>
    <t>14-92L1</t>
  </si>
  <si>
    <t>12-9C1</t>
  </si>
  <si>
    <t>14-8L3</t>
  </si>
  <si>
    <t>14-3J1</t>
  </si>
  <si>
    <t>14-5J42</t>
  </si>
  <si>
    <t>07-96W44</t>
  </si>
  <si>
    <t>07-1W1</t>
  </si>
  <si>
    <t>01-4J340</t>
  </si>
  <si>
    <t>12-13J2</t>
  </si>
  <si>
    <t>Bear Swamp Upper Yard</t>
  </si>
  <si>
    <t>Rowe</t>
  </si>
  <si>
    <t>09-1019W1</t>
  </si>
  <si>
    <t>Charlemont, Florida, Hawley, Heath, Monroe, Rowe</t>
  </si>
  <si>
    <t>Danvers Rd.</t>
  </si>
  <si>
    <t>12-69J1</t>
  </si>
  <si>
    <t>14-304</t>
  </si>
  <si>
    <t>05-115W45</t>
  </si>
  <si>
    <t>Charlemont</t>
  </si>
  <si>
    <t>Buckland</t>
  </si>
  <si>
    <t>09-1007G1</t>
  </si>
  <si>
    <t>Charlemont, Hawley, Heath</t>
  </si>
  <si>
    <t>05-4J1</t>
  </si>
  <si>
    <t>01-HT28</t>
  </si>
  <si>
    <t>05-318W1</t>
  </si>
  <si>
    <t>01-6J342</t>
  </si>
  <si>
    <t>01-216W4</t>
  </si>
  <si>
    <t>14-13L1</t>
  </si>
  <si>
    <t>12-12J2</t>
  </si>
  <si>
    <t>12-22J4</t>
  </si>
  <si>
    <t>12-23W3</t>
  </si>
  <si>
    <t>05-317W3</t>
  </si>
  <si>
    <t>Squantum St.</t>
  </si>
  <si>
    <t>01-14J367</t>
  </si>
  <si>
    <t>07-12W1</t>
  </si>
  <si>
    <t>09-909W2</t>
  </si>
  <si>
    <t>14-36J1</t>
  </si>
  <si>
    <t>07-915W35</t>
  </si>
  <si>
    <t>14-2J2</t>
  </si>
  <si>
    <t>12-16J6</t>
  </si>
  <si>
    <t>Byfield</t>
  </si>
  <si>
    <t>14-34M1</t>
  </si>
  <si>
    <t>Newbury, West Newbury</t>
  </si>
  <si>
    <t>14-70L3</t>
  </si>
  <si>
    <t>Billerica, Chelmsford, Lowell</t>
  </si>
  <si>
    <t>01-216W2</t>
  </si>
  <si>
    <t>14-57L4</t>
  </si>
  <si>
    <t>14-60L2</t>
  </si>
  <si>
    <t>Amesbury, Boxford, Newbury</t>
  </si>
  <si>
    <t>14-3J5</t>
  </si>
  <si>
    <t>12-23H4</t>
  </si>
  <si>
    <t>01-219W3</t>
  </si>
  <si>
    <t>01-4J336</t>
  </si>
  <si>
    <t>01-7J386</t>
  </si>
  <si>
    <t>12-1J1</t>
  </si>
  <si>
    <t>12-37J4</t>
  </si>
  <si>
    <t>14-8T2</t>
  </si>
  <si>
    <t>12-16J5</t>
  </si>
  <si>
    <t>12-67J3</t>
  </si>
  <si>
    <t>14-48L3</t>
  </si>
  <si>
    <t>07-913W47</t>
  </si>
  <si>
    <t>01-4J338</t>
  </si>
  <si>
    <t>05-317W4</t>
  </si>
  <si>
    <t>14-74L6</t>
  </si>
  <si>
    <t>07-94W44</t>
  </si>
  <si>
    <t>07-97W3</t>
  </si>
  <si>
    <t>14-7L2</t>
  </si>
  <si>
    <t>05-344W3</t>
  </si>
  <si>
    <t>12-1J902</t>
  </si>
  <si>
    <t>14-77L3</t>
  </si>
  <si>
    <t>Lowell, Tyngsborough</t>
  </si>
  <si>
    <t>01-16J2</t>
  </si>
  <si>
    <t>05-314W2</t>
  </si>
  <si>
    <t>12-51T3</t>
  </si>
  <si>
    <t>01-HT22</t>
  </si>
  <si>
    <t>14-1J2</t>
  </si>
  <si>
    <t>07-97W1</t>
  </si>
  <si>
    <t>12-37W3</t>
  </si>
  <si>
    <t>05-106W42</t>
  </si>
  <si>
    <t>01-6J326</t>
  </si>
  <si>
    <t>01-1J363</t>
  </si>
  <si>
    <t>07-4J4</t>
  </si>
  <si>
    <t>Plainridge Park 3337</t>
  </si>
  <si>
    <t>05-3337W1</t>
  </si>
  <si>
    <t>14-5J44</t>
  </si>
  <si>
    <t>01-13J350</t>
  </si>
  <si>
    <t>01-24W5</t>
  </si>
  <si>
    <t>07-12W3</t>
  </si>
  <si>
    <t>14-3J43</t>
  </si>
  <si>
    <t>07-91W46</t>
  </si>
  <si>
    <t>01-226L1</t>
  </si>
  <si>
    <t>East Boxford (New)</t>
  </si>
  <si>
    <t>Boxford</t>
  </si>
  <si>
    <t>14-33L2</t>
  </si>
  <si>
    <t>01-207W1</t>
  </si>
  <si>
    <t>09-1103W2</t>
  </si>
  <si>
    <t>05-1J2</t>
  </si>
  <si>
    <t>09-604W2</t>
  </si>
  <si>
    <t>12-6J2</t>
  </si>
  <si>
    <t>09-901W3</t>
  </si>
  <si>
    <t>12-22W3</t>
  </si>
  <si>
    <t>12-7W3</t>
  </si>
  <si>
    <t>01-HT2</t>
  </si>
  <si>
    <t>09-1021W1</t>
  </si>
  <si>
    <t>07-97W4</t>
  </si>
  <si>
    <t>07-4J3</t>
  </si>
  <si>
    <t>05-6J1</t>
  </si>
  <si>
    <t>01-328W2</t>
  </si>
  <si>
    <t>01-201W4</t>
  </si>
  <si>
    <t>Ayer, Groton, Shirley</t>
  </si>
  <si>
    <t>01-304W4</t>
  </si>
  <si>
    <t>05-321W4</t>
  </si>
  <si>
    <t>Douglas, Uxbridge</t>
  </si>
  <si>
    <t>01-6J318</t>
  </si>
  <si>
    <t>05-5J1</t>
  </si>
  <si>
    <t>01-HT41</t>
  </si>
  <si>
    <t>05-3J1</t>
  </si>
  <si>
    <t>01-14J368</t>
  </si>
  <si>
    <t>01-HT26</t>
  </si>
  <si>
    <t>05-335W9</t>
  </si>
  <si>
    <t>14-33L1</t>
  </si>
  <si>
    <t>05-28W41</t>
  </si>
  <si>
    <t>14-3J2</t>
  </si>
  <si>
    <t>05-3424W1</t>
  </si>
  <si>
    <t>12-1J5</t>
  </si>
  <si>
    <t>12-12L6</t>
  </si>
  <si>
    <t>01-408L1</t>
  </si>
  <si>
    <t>Brookfield, Sturbridge</t>
  </si>
  <si>
    <t>05-7L2</t>
  </si>
  <si>
    <t>07-75W1</t>
  </si>
  <si>
    <t>Avon, Stoughton</t>
  </si>
  <si>
    <t>14-3J44</t>
  </si>
  <si>
    <t>05-314W1</t>
  </si>
  <si>
    <t>12-7J4</t>
  </si>
  <si>
    <t>12-24J7</t>
  </si>
  <si>
    <t>14-5J43</t>
  </si>
  <si>
    <t>05-310W3</t>
  </si>
  <si>
    <t>01-607W3</t>
  </si>
  <si>
    <t>12-21J22</t>
  </si>
  <si>
    <t>14-13J4</t>
  </si>
  <si>
    <t>09-503L4</t>
  </si>
  <si>
    <t>14-7J1</t>
  </si>
  <si>
    <t>14-18L2</t>
  </si>
  <si>
    <t>01-607W2</t>
  </si>
  <si>
    <t>14-65L1</t>
  </si>
  <si>
    <t>07-797W42</t>
  </si>
  <si>
    <t>Brockton, E. Bridgewater, West Bridgewater</t>
  </si>
  <si>
    <t>14-2J5</t>
  </si>
  <si>
    <t>09-705W2</t>
  </si>
  <si>
    <t>New Salem, Orange, Royalston, Wendell</t>
  </si>
  <si>
    <t>01-8J364</t>
  </si>
  <si>
    <t>14-16L1</t>
  </si>
  <si>
    <t>14-73L2</t>
  </si>
  <si>
    <t>12-1J2</t>
  </si>
  <si>
    <t>14-53J5</t>
  </si>
  <si>
    <t>01-6J316</t>
  </si>
  <si>
    <t>05-3J2</t>
  </si>
  <si>
    <t>01-6J304</t>
  </si>
  <si>
    <t>14-16L2</t>
  </si>
  <si>
    <t>14-13J6</t>
  </si>
  <si>
    <t>14-1J5</t>
  </si>
  <si>
    <t>07-98W10</t>
  </si>
  <si>
    <t>09-507L2</t>
  </si>
  <si>
    <t>Hampden, Wilbraham</t>
  </si>
  <si>
    <t>12-52J1</t>
  </si>
  <si>
    <t>14-1J6</t>
  </si>
  <si>
    <t>01-6J319</t>
  </si>
  <si>
    <t>14-92L4</t>
  </si>
  <si>
    <t>05-2J2</t>
  </si>
  <si>
    <t>07-5W1</t>
  </si>
  <si>
    <t>01-HT59</t>
  </si>
  <si>
    <t>01-16J1</t>
  </si>
  <si>
    <t>01-1J362</t>
  </si>
  <si>
    <t>07-75W3</t>
  </si>
  <si>
    <t>Avon, Brockton</t>
  </si>
  <si>
    <t>07-1104</t>
  </si>
  <si>
    <t>01-11J333</t>
  </si>
  <si>
    <t>14-75L4</t>
  </si>
  <si>
    <t>12-11J2</t>
  </si>
  <si>
    <t>01-1J370</t>
  </si>
  <si>
    <t>09-516L2</t>
  </si>
  <si>
    <t>12-1387</t>
  </si>
  <si>
    <t>01-4J348</t>
  </si>
  <si>
    <t>14-13J1</t>
  </si>
  <si>
    <t>12-3J1</t>
  </si>
  <si>
    <t>07-1J2</t>
  </si>
  <si>
    <t>07-94W42</t>
  </si>
  <si>
    <t>14-2J1</t>
  </si>
  <si>
    <t>07-1J6</t>
  </si>
  <si>
    <t>12-1J6</t>
  </si>
  <si>
    <t>09-527L2</t>
  </si>
  <si>
    <t>01-8J389</t>
  </si>
  <si>
    <t>12-4J2</t>
  </si>
  <si>
    <t>12-40L1</t>
  </si>
  <si>
    <t>07-96W42</t>
  </si>
  <si>
    <t>07-98W46</t>
  </si>
  <si>
    <t>12-5C1</t>
  </si>
  <si>
    <t>12-79J1</t>
  </si>
  <si>
    <t>01-2J353</t>
  </si>
  <si>
    <t>14-3J6</t>
  </si>
  <si>
    <t>01-602W3</t>
  </si>
  <si>
    <t>07-5W4</t>
  </si>
  <si>
    <t>Norman Street 8</t>
  </si>
  <si>
    <t>12-8W1</t>
  </si>
  <si>
    <t>07-98W49</t>
  </si>
  <si>
    <t>14-13J5</t>
  </si>
  <si>
    <t>12-5J9</t>
  </si>
  <si>
    <t>07-11W3</t>
  </si>
  <si>
    <t>05-321W10</t>
  </si>
  <si>
    <t>14-16L7</t>
  </si>
  <si>
    <t>Silver Lake</t>
  </si>
  <si>
    <t>Pembroke</t>
  </si>
  <si>
    <t>07-70J1</t>
  </si>
  <si>
    <t>07-1103</t>
  </si>
  <si>
    <t>01-12J391</t>
  </si>
  <si>
    <t>05-317W7</t>
  </si>
  <si>
    <t>07-913W67</t>
  </si>
  <si>
    <t>12-2W2</t>
  </si>
  <si>
    <t>12-1J904</t>
  </si>
  <si>
    <t>14-18J1</t>
  </si>
  <si>
    <t>01-12J376</t>
  </si>
  <si>
    <t>14-3L2</t>
  </si>
  <si>
    <t>07-97W5</t>
  </si>
  <si>
    <t>Avon, Brockton, Randolph</t>
  </si>
  <si>
    <t>09-139L3</t>
  </si>
  <si>
    <t>East Longmeadow, Hampden, Northampton, Wilbraham</t>
  </si>
  <si>
    <t>12-18J3</t>
  </si>
  <si>
    <t>01-23W4</t>
  </si>
  <si>
    <t>01-9J382</t>
  </si>
  <si>
    <t>12-1J15</t>
  </si>
  <si>
    <t>14-54L2</t>
  </si>
  <si>
    <t>14-13J7</t>
  </si>
  <si>
    <t>12-24J5</t>
  </si>
  <si>
    <t>07-1101</t>
  </si>
  <si>
    <t>01-413L6</t>
  </si>
  <si>
    <t>01-413L7</t>
  </si>
  <si>
    <t>12-22W5</t>
  </si>
  <si>
    <t>14-55L2</t>
  </si>
  <si>
    <t>01-225W2</t>
  </si>
  <si>
    <t>01-HT42</t>
  </si>
  <si>
    <t>12-1J903</t>
  </si>
  <si>
    <t>12-24J6</t>
  </si>
  <si>
    <t>12-21J41</t>
  </si>
  <si>
    <t>01-6J312</t>
  </si>
  <si>
    <t>14-7J4</t>
  </si>
  <si>
    <t>09-522L4</t>
  </si>
  <si>
    <t>14-3J40</t>
  </si>
  <si>
    <t>05-11W85</t>
  </si>
  <si>
    <t>07-303</t>
  </si>
  <si>
    <t>14-3L1</t>
  </si>
  <si>
    <t>Hillside</t>
  </si>
  <si>
    <t>14-66L1</t>
  </si>
  <si>
    <t>14-1J8</t>
  </si>
  <si>
    <t>04-101L1</t>
  </si>
  <si>
    <t>14-2J7</t>
  </si>
  <si>
    <t>05-348W1</t>
  </si>
  <si>
    <t>14-306</t>
  </si>
  <si>
    <t>12-21J24</t>
  </si>
  <si>
    <t>07-1J11</t>
  </si>
  <si>
    <t>01-6J305</t>
  </si>
  <si>
    <t>07-911W57</t>
  </si>
  <si>
    <t>07-1J8</t>
  </si>
  <si>
    <t>05-8U</t>
  </si>
  <si>
    <t>12-40J3</t>
  </si>
  <si>
    <t>01-9J327</t>
  </si>
  <si>
    <t>12-7J902</t>
  </si>
  <si>
    <t>07-911W59</t>
  </si>
  <si>
    <t>14-3J3</t>
  </si>
  <si>
    <t>14-301</t>
  </si>
  <si>
    <t>07-1102</t>
  </si>
  <si>
    <t>14-66L2</t>
  </si>
  <si>
    <t>07-91W42</t>
  </si>
  <si>
    <t>12-5J11</t>
  </si>
  <si>
    <t>12-67J2</t>
  </si>
  <si>
    <t>12-5C5</t>
  </si>
  <si>
    <t>12-5C7</t>
  </si>
  <si>
    <t>12-5C8</t>
  </si>
  <si>
    <t>14-50L2</t>
  </si>
  <si>
    <t>12-5C6</t>
  </si>
  <si>
    <t>07-911W65</t>
  </si>
  <si>
    <t>14-315</t>
  </si>
  <si>
    <t>07-912W22</t>
  </si>
  <si>
    <t>01-HT17</t>
  </si>
  <si>
    <t>Sort Identifier</t>
  </si>
  <si>
    <t>Substation
Name</t>
  </si>
  <si>
    <t>Substation Classification ("D" Distribution or "T" Transmission)</t>
  </si>
  <si>
    <t>3 year average</t>
  </si>
  <si>
    <t>Distribution Line? (Y/N)</t>
  </si>
  <si>
    <t>Reserved DCM Capacity (MW)</t>
  </si>
  <si>
    <t>FG&amp;E</t>
  </si>
  <si>
    <t>Summer St. S/S</t>
  </si>
  <si>
    <t>40T1</t>
  </si>
  <si>
    <t>Fitchburg</t>
  </si>
  <si>
    <t>40W40</t>
  </si>
  <si>
    <t>13.8 kV</t>
  </si>
  <si>
    <t>Princton Rd. S/S</t>
  </si>
  <si>
    <t>50T3</t>
  </si>
  <si>
    <t>50W55</t>
  </si>
  <si>
    <t>40W39</t>
  </si>
  <si>
    <t>Rindge Rd. S/S</t>
  </si>
  <si>
    <t>35W36</t>
  </si>
  <si>
    <t>Fitchburg/Ashby</t>
  </si>
  <si>
    <t>Auto #1/ #2</t>
  </si>
  <si>
    <t>T</t>
  </si>
  <si>
    <t>09 Line</t>
  </si>
  <si>
    <t>Fitchburg/Lunenburg/Townsend</t>
  </si>
  <si>
    <t>69 kV</t>
  </si>
  <si>
    <t>08 Line</t>
  </si>
  <si>
    <t>Townsend S/S</t>
  </si>
  <si>
    <t>15T1</t>
  </si>
  <si>
    <t>Townsend</t>
  </si>
  <si>
    <t>15W16</t>
  </si>
  <si>
    <t>Flagg Pond S/S</t>
  </si>
  <si>
    <t>02 Line</t>
  </si>
  <si>
    <t>50T2</t>
  </si>
  <si>
    <t>50W53</t>
  </si>
  <si>
    <t>Canton St. S/S</t>
  </si>
  <si>
    <t>11T2</t>
  </si>
  <si>
    <t>11H10</t>
  </si>
  <si>
    <t>4.16 kV</t>
  </si>
  <si>
    <t>Lunenburg S/S</t>
  </si>
  <si>
    <t>30T1</t>
  </si>
  <si>
    <t>Lunenburg</t>
  </si>
  <si>
    <t>30W30</t>
  </si>
  <si>
    <t>50W56</t>
  </si>
  <si>
    <t>11H11</t>
  </si>
  <si>
    <t>Sawyer Passway S/S</t>
  </si>
  <si>
    <t>22T1 &amp; 22T2</t>
  </si>
  <si>
    <t>22W1</t>
  </si>
  <si>
    <t>Beech St. S/S</t>
  </si>
  <si>
    <t>1T1</t>
  </si>
  <si>
    <t>01W01</t>
  </si>
  <si>
    <t>01 Line</t>
  </si>
  <si>
    <t>Wallace Rd. S/S</t>
  </si>
  <si>
    <t>15W15</t>
  </si>
  <si>
    <t>30W31</t>
  </si>
  <si>
    <t>Lunenburg/ Townsend</t>
  </si>
  <si>
    <t>40W42</t>
  </si>
  <si>
    <t>W. Townsend S/S</t>
  </si>
  <si>
    <t>39T1</t>
  </si>
  <si>
    <t>39W19</t>
  </si>
  <si>
    <t>Ashby</t>
  </si>
  <si>
    <t>Pleasant St. S/S</t>
  </si>
  <si>
    <t>31T1</t>
  </si>
  <si>
    <t>31W37</t>
  </si>
  <si>
    <t>39W18</t>
  </si>
  <si>
    <t>01W02</t>
  </si>
  <si>
    <t>11T1</t>
  </si>
  <si>
    <t>11W11</t>
  </si>
  <si>
    <t>01W04</t>
  </si>
  <si>
    <t>03 Line</t>
  </si>
  <si>
    <t>Network 
(22W2, 22W8, 22W11)</t>
  </si>
  <si>
    <t>River St. S/S</t>
  </si>
  <si>
    <t>25T1</t>
  </si>
  <si>
    <t>25W27</t>
  </si>
  <si>
    <t>01W06</t>
  </si>
  <si>
    <t>31W38</t>
  </si>
  <si>
    <t>22W3</t>
  </si>
  <si>
    <t>06 Line</t>
  </si>
  <si>
    <t>Nockege S/S</t>
  </si>
  <si>
    <t>20T1</t>
  </si>
  <si>
    <t>20W22</t>
  </si>
  <si>
    <t>22W10</t>
  </si>
  <si>
    <t>31T2</t>
  </si>
  <si>
    <t>31W34</t>
  </si>
  <si>
    <t>22W2</t>
  </si>
  <si>
    <t>22W11</t>
  </si>
  <si>
    <t>15W17</t>
  </si>
  <si>
    <t>25W28</t>
  </si>
  <si>
    <t>50W51</t>
  </si>
  <si>
    <t>22W8</t>
  </si>
  <si>
    <t>22W17</t>
  </si>
  <si>
    <t>40W38</t>
  </si>
  <si>
    <t xml:space="preserve">25W29 </t>
  </si>
  <si>
    <t>15W14</t>
  </si>
  <si>
    <t>22W12</t>
  </si>
  <si>
    <t>Sawyer Passway S/S &amp; Summer St. S/S</t>
  </si>
  <si>
    <t>22 &amp; 40</t>
  </si>
  <si>
    <t>22T1/22T2 &amp; 40T1</t>
  </si>
  <si>
    <t>Townsend S/S &amp; W. Townsend S/S</t>
  </si>
  <si>
    <t>15 &amp; 39</t>
  </si>
  <si>
    <t>10 Line</t>
  </si>
  <si>
    <t>NOT ACTIVE - ARCHIVAL PURPOSES ONLY</t>
  </si>
  <si>
    <r>
      <rPr>
        <b/>
        <sz val="12"/>
        <color rgb="FF000000"/>
        <rFont val="Times New Roman"/>
      </rPr>
      <t xml:space="preserve">Department of Energy Resources
</t>
    </r>
    <r>
      <rPr>
        <b/>
        <sz val="16"/>
        <color rgb="FF000000"/>
        <rFont val="Times New Roman"/>
      </rPr>
      <t xml:space="preserve">Clean Peak Energy Standard
2024 DCM Eligible Circuits List
</t>
    </r>
    <r>
      <rPr>
        <b/>
        <sz val="12"/>
        <color rgb="FF000000"/>
        <rFont val="Times New Roman"/>
        <family val="1"/>
      </rPr>
      <t>Last Updated: March 7, 2025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</si>
</sst>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0.0"/>
  </numFmts>
  <fonts count="32" x14ac:knownFonts="1">
    <font>
      <sz val="11"/>
      <color theme="1"/>
      <name val="Calibri"/>
      <family val="2"/>
      <scheme val="minor"/>
    </font>
    <font>
      <sz val="11"/>
      <color theme="1"/>
      <name val="Calibri"/>
      <family val="2"/>
      <scheme val="minor"/>
    </font>
    <font>
      <sz val="10"/>
      <color indexed="8"/>
      <name val="Arial"/>
      <family val="2"/>
    </font>
    <font>
      <sz val="11"/>
      <color theme="1"/>
      <name val="Times New Roman"/>
      <family val="1"/>
    </font>
    <font>
      <sz val="10"/>
      <name val="Arial"/>
      <family val="2"/>
    </font>
    <font>
      <b/>
      <sz val="12"/>
      <name val="Times New Roman"/>
      <family val="1"/>
    </font>
    <font>
      <sz val="12"/>
      <color theme="1"/>
      <name val="Times New Roman"/>
      <family val="1"/>
    </font>
    <font>
      <b/>
      <sz val="12"/>
      <color theme="1"/>
      <name val="Times New Roman"/>
      <family val="1"/>
    </font>
    <font>
      <sz val="12"/>
      <name val="Times New Roman"/>
      <family val="1"/>
    </font>
    <font>
      <b/>
      <sz val="12"/>
      <color indexed="8"/>
      <name val="Times New Roman"/>
      <family val="1"/>
    </font>
    <font>
      <b/>
      <sz val="16"/>
      <color theme="1"/>
      <name val="Times New Roman"/>
      <family val="1"/>
    </font>
    <font>
      <b/>
      <sz val="12"/>
      <color rgb="FF000000"/>
      <name val="Times New Roman"/>
    </font>
    <font>
      <b/>
      <sz val="16"/>
      <color rgb="FF000000"/>
      <name val="Times New Roman"/>
    </font>
    <font>
      <b/>
      <sz val="10"/>
      <name val="Arial"/>
      <family val="2"/>
    </font>
    <font>
      <b/>
      <sz val="10.5"/>
      <color rgb="FF165D81"/>
      <name val="Calibri"/>
      <family val="2"/>
    </font>
    <font>
      <b/>
      <sz val="10.5"/>
      <color theme="1" tint="0.24994659260841701"/>
      <name val="Calibri"/>
      <family val="2"/>
    </font>
    <font>
      <b/>
      <sz val="10.5"/>
      <color theme="1" tint="0.34998626667073579"/>
      <name val="Calibri"/>
      <family val="2"/>
    </font>
    <font>
      <b/>
      <sz val="10.5"/>
      <color theme="4"/>
      <name val="Calibri"/>
      <family val="2"/>
    </font>
    <font>
      <b/>
      <sz val="10.5"/>
      <color theme="7"/>
      <name val="Calibri"/>
      <family val="2"/>
    </font>
    <font>
      <b/>
      <sz val="10.5"/>
      <color theme="5" tint="0.39994506668294322"/>
      <name val="Calibri"/>
      <family val="2"/>
    </font>
    <font>
      <b/>
      <sz val="10.5"/>
      <color rgb="FF336577"/>
      <name val="Calibri"/>
      <family val="2"/>
    </font>
    <font>
      <b/>
      <sz val="10.5"/>
      <color theme="6" tint="-0.24994659260841701"/>
      <name val="Calibri"/>
      <family val="2"/>
    </font>
    <font>
      <b/>
      <sz val="10.5"/>
      <color theme="3" tint="0.39994506668294322"/>
      <name val="Calibri"/>
      <family val="2"/>
    </font>
    <font>
      <sz val="10"/>
      <name val="Arial"/>
    </font>
    <font>
      <sz val="12"/>
      <color theme="1"/>
      <name val="Times New Roman"/>
    </font>
    <font>
      <b/>
      <sz val="12"/>
      <color theme="1"/>
      <name val="Times New Roman"/>
    </font>
    <font>
      <b/>
      <sz val="12"/>
      <color indexed="8"/>
      <name val="Times New Roman"/>
    </font>
    <font>
      <sz val="12"/>
      <color rgb="FF000000"/>
      <name val="Times New Roman"/>
    </font>
    <font>
      <sz val="12"/>
      <color rgb="FF000000"/>
      <name val="Times New Roman"/>
      <family val="1"/>
    </font>
    <font>
      <b/>
      <sz val="12"/>
      <name val="Times New Roman"/>
    </font>
    <font>
      <b/>
      <sz val="12"/>
      <color rgb="FF000000"/>
      <name val="Times New Roman"/>
      <family val="1"/>
    </font>
    <font>
      <b/>
      <sz val="20"/>
      <color rgb="FFFF0000"/>
      <name val="Times New Roman"/>
      <family val="1"/>
    </font>
  </fonts>
  <fills count="10">
    <fill>
      <patternFill patternType="none"/>
    </fill>
    <fill>
      <patternFill patternType="gray125"/>
    </fill>
    <fill>
      <patternFill patternType="solid">
        <fgColor indexed="13"/>
        <bgColor indexed="64"/>
      </patternFill>
    </fill>
    <fill>
      <patternFill patternType="solid">
        <fgColor rgb="FFFFFF00"/>
        <bgColor indexed="64"/>
      </patternFill>
    </fill>
    <fill>
      <patternFill patternType="solid">
        <fgColor rgb="FF92D050"/>
        <bgColor indexed="64"/>
      </patternFill>
    </fill>
    <fill>
      <patternFill patternType="solid">
        <fgColor rgb="FFFFC000"/>
        <bgColor indexed="64"/>
      </patternFill>
    </fill>
    <fill>
      <patternFill patternType="solid">
        <fgColor theme="8" tint="0.39997558519241921"/>
        <bgColor indexed="64"/>
      </patternFill>
    </fill>
    <fill>
      <patternFill patternType="solid">
        <fgColor rgb="FFBED7A5"/>
        <bgColor indexed="64"/>
      </patternFill>
    </fill>
    <fill>
      <patternFill patternType="solid">
        <fgColor theme="8" tint="0.79998168889431442"/>
        <bgColor indexed="64"/>
      </patternFill>
    </fill>
    <fill>
      <patternFill patternType="solid">
        <fgColor rgb="FFD3D3D3"/>
        <bgColor indexed="64"/>
      </patternFill>
    </fill>
  </fills>
  <borders count="22">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medium">
        <color theme="0" tint="-0.24994659260841701"/>
      </left>
      <right style="medium">
        <color theme="0" tint="-0.24994659260841701"/>
      </right>
      <top style="medium">
        <color theme="0" tint="-0.24994659260841701"/>
      </top>
      <bottom style="medium">
        <color theme="0" tint="-0.24994659260841701"/>
      </bottom>
      <diagonal/>
    </border>
    <border>
      <left style="thin">
        <color theme="0" tint="-0.24994659260841701"/>
      </left>
      <right style="thin">
        <color theme="0" tint="-0.24994659260841701"/>
      </right>
      <top/>
      <bottom/>
      <diagonal/>
    </border>
    <border>
      <left style="thin">
        <color theme="0" tint="-0.24994659260841701"/>
      </left>
      <right style="medium">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medium">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left>
      <right style="thin">
        <color theme="0"/>
      </right>
      <top style="thin">
        <color theme="0"/>
      </top>
      <bottom style="thin">
        <color theme="0"/>
      </bottom>
      <diagonal/>
    </border>
    <border>
      <left style="thin">
        <color rgb="FF000000"/>
      </left>
      <right style="thin">
        <color rgb="FF000000"/>
      </right>
      <top style="thin">
        <color rgb="FF000000"/>
      </top>
      <bottom style="thin">
        <color rgb="FF000000"/>
      </bottom>
      <diagonal/>
    </border>
    <border>
      <left/>
      <right style="thin">
        <color rgb="FF000000"/>
      </right>
      <top/>
      <bottom style="thin">
        <color indexed="64"/>
      </bottom>
      <diagonal/>
    </border>
    <border>
      <left style="thin">
        <color indexed="64"/>
      </left>
      <right style="thin">
        <color rgb="FF000000"/>
      </right>
      <top style="thin">
        <color indexed="64"/>
      </top>
      <bottom style="thin">
        <color indexed="64"/>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72">
    <xf numFmtId="0" fontId="0" fillId="0" borderId="0"/>
    <xf numFmtId="9" fontId="1" fillId="0" borderId="0" applyFont="0" applyFill="0" applyBorder="0" applyAlignment="0" applyProtection="0"/>
    <xf numFmtId="0" fontId="2"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14" fillId="0" borderId="9" applyNumberFormat="0" applyFill="0" applyProtection="0">
      <alignment horizontal="center" vertical="center"/>
    </xf>
    <xf numFmtId="3" fontId="15" fillId="0" borderId="10" applyFont="0" applyFill="0" applyAlignment="0" applyProtection="0"/>
    <xf numFmtId="3" fontId="15" fillId="0" borderId="10" applyFont="0" applyFill="0" applyAlignment="0" applyProtection="0"/>
    <xf numFmtId="3" fontId="15" fillId="0" borderId="10" applyFont="0" applyFill="0" applyAlignment="0" applyProtection="0"/>
    <xf numFmtId="3" fontId="15" fillId="0" borderId="10" applyFont="0" applyFill="0" applyAlignment="0" applyProtection="0"/>
    <xf numFmtId="3" fontId="15" fillId="0" borderId="10" applyFont="0" applyFill="0" applyAlignment="0" applyProtection="0"/>
    <xf numFmtId="3" fontId="15" fillId="0" borderId="10" applyFont="0" applyFill="0" applyAlignment="0" applyProtection="0"/>
    <xf numFmtId="3" fontId="15" fillId="0" borderId="10" applyFont="0" applyFill="0" applyAlignment="0" applyProtection="0"/>
    <xf numFmtId="3" fontId="15" fillId="0" borderId="10" applyFont="0" applyFill="0" applyAlignment="0" applyProtection="0"/>
    <xf numFmtId="3" fontId="14" fillId="0" borderId="9" applyNumberFormat="0" applyFill="0" applyAlignment="0" applyProtection="0"/>
    <xf numFmtId="0" fontId="14" fillId="0" borderId="9" applyNumberFormat="0" applyFill="0" applyAlignment="0" applyProtection="0"/>
    <xf numFmtId="3" fontId="14" fillId="0" borderId="9" applyNumberFormat="0" applyFill="0" applyAlignment="0" applyProtection="0"/>
    <xf numFmtId="0" fontId="14" fillId="0" borderId="9" applyNumberFormat="0" applyFill="0" applyAlignment="0" applyProtection="0"/>
    <xf numFmtId="0" fontId="14" fillId="0" borderId="9" applyNumberFormat="0" applyFill="0" applyAlignment="0" applyProtection="0"/>
    <xf numFmtId="0" fontId="14" fillId="0" borderId="9" applyNumberFormat="0" applyFill="0" applyAlignment="0" applyProtection="0"/>
    <xf numFmtId="0" fontId="14" fillId="0" borderId="9" applyNumberFormat="0" applyFill="0" applyAlignment="0" applyProtection="0"/>
    <xf numFmtId="0" fontId="14" fillId="0" borderId="9" applyNumberFormat="0" applyFill="0" applyAlignment="0" applyProtection="0"/>
    <xf numFmtId="3" fontId="15" fillId="0" borderId="0" applyNumberFormat="0" applyBorder="0" applyAlignment="0" applyProtection="0"/>
    <xf numFmtId="3" fontId="15" fillId="0" borderId="0" applyNumberFormat="0" applyBorder="0" applyAlignment="0" applyProtection="0"/>
    <xf numFmtId="3" fontId="15" fillId="0" borderId="0" applyNumberFormat="0" applyBorder="0" applyAlignment="0" applyProtection="0"/>
    <xf numFmtId="3" fontId="15" fillId="0" borderId="0" applyNumberFormat="0" applyBorder="0" applyAlignment="0" applyProtection="0"/>
    <xf numFmtId="3" fontId="15" fillId="0" borderId="0" applyNumberFormat="0" applyBorder="0" applyAlignment="0" applyProtection="0"/>
    <xf numFmtId="3" fontId="15" fillId="0" borderId="10" applyNumberFormat="0" applyBorder="0" applyAlignment="0" applyProtection="0"/>
    <xf numFmtId="3" fontId="15" fillId="0" borderId="10" applyNumberFormat="0" applyBorder="0" applyAlignment="0" applyProtection="0"/>
    <xf numFmtId="3" fontId="15" fillId="0" borderId="10" applyNumberFormat="0" applyBorder="0" applyAlignment="0" applyProtection="0"/>
    <xf numFmtId="0" fontId="15" fillId="0" borderId="10" applyNumberFormat="0" applyFill="0" applyAlignment="0" applyProtection="0"/>
    <xf numFmtId="0" fontId="15" fillId="0" borderId="10" applyNumberFormat="0" applyFill="0" applyAlignment="0" applyProtection="0"/>
    <xf numFmtId="0" fontId="15" fillId="0" borderId="10">
      <alignment horizontal="right" vertical="center"/>
    </xf>
    <xf numFmtId="3" fontId="15" fillId="7" borderId="10">
      <alignment horizontal="center" vertical="center"/>
    </xf>
    <xf numFmtId="0" fontId="15" fillId="7" borderId="10">
      <alignment horizontal="right" vertical="center"/>
    </xf>
    <xf numFmtId="0" fontId="14" fillId="0" borderId="11">
      <alignment horizontal="left" vertical="center"/>
    </xf>
    <xf numFmtId="0" fontId="14" fillId="0" borderId="12">
      <alignment horizontal="center" vertical="center"/>
    </xf>
    <xf numFmtId="0" fontId="16" fillId="0" borderId="13">
      <alignment horizontal="center" vertical="center"/>
    </xf>
    <xf numFmtId="0" fontId="15" fillId="8" borderId="10"/>
    <xf numFmtId="3" fontId="17" fillId="0" borderId="10"/>
    <xf numFmtId="3" fontId="18" fillId="0" borderId="10"/>
    <xf numFmtId="0" fontId="14" fillId="0" borderId="12">
      <alignment horizontal="left" vertical="top"/>
    </xf>
    <xf numFmtId="0" fontId="19" fillId="0" borderId="10"/>
    <xf numFmtId="0" fontId="14" fillId="0" borderId="12">
      <alignment horizontal="left" vertical="center"/>
    </xf>
    <xf numFmtId="0" fontId="15" fillId="7" borderId="14"/>
    <xf numFmtId="3" fontId="15" fillId="0" borderId="10">
      <alignment horizontal="right" vertical="center"/>
    </xf>
    <xf numFmtId="0" fontId="14" fillId="0" borderId="12">
      <alignment horizontal="right" vertical="center"/>
    </xf>
    <xf numFmtId="0" fontId="15" fillId="0" borderId="13">
      <alignment horizontal="center" vertical="center"/>
    </xf>
    <xf numFmtId="3" fontId="15" fillId="0" borderId="10"/>
    <xf numFmtId="3" fontId="15" fillId="0" borderId="10"/>
    <xf numFmtId="0" fontId="15" fillId="0" borderId="13">
      <alignment horizontal="center" vertical="center" wrapText="1"/>
    </xf>
    <xf numFmtId="0" fontId="20" fillId="0" borderId="13">
      <alignment horizontal="left" vertical="center" indent="1"/>
    </xf>
    <xf numFmtId="0" fontId="21" fillId="0" borderId="10"/>
    <xf numFmtId="0" fontId="14" fillId="0" borderId="11">
      <alignment horizontal="left" vertical="center"/>
    </xf>
    <xf numFmtId="3" fontId="15" fillId="0" borderId="10">
      <alignment horizontal="center" vertical="center"/>
    </xf>
    <xf numFmtId="0" fontId="14" fillId="0" borderId="12">
      <alignment horizontal="center" vertical="center"/>
    </xf>
    <xf numFmtId="0" fontId="14" fillId="0" borderId="12">
      <alignment horizontal="center" vertical="center"/>
    </xf>
    <xf numFmtId="0" fontId="14" fillId="0" borderId="11">
      <alignment horizontal="left" vertical="center"/>
    </xf>
    <xf numFmtId="0" fontId="14" fillId="0" borderId="11">
      <alignment horizontal="left" vertical="center"/>
    </xf>
    <xf numFmtId="0" fontId="22" fillId="0" borderId="10"/>
    <xf numFmtId="0" fontId="23"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3" fillId="9" borderId="2" applyNumberFormat="0" applyProtection="0">
      <alignment horizontal="center" vertical="center" wrapText="1"/>
    </xf>
    <xf numFmtId="9" fontId="23" fillId="0" borderId="0" applyFont="0" applyFill="0" applyBorder="0" applyAlignment="0" applyProtection="0"/>
  </cellStyleXfs>
  <cellXfs count="96">
    <xf numFmtId="0" fontId="0" fillId="0" borderId="0" xfId="0"/>
    <xf numFmtId="0" fontId="3" fillId="0" borderId="0" xfId="0" applyFont="1"/>
    <xf numFmtId="0" fontId="6" fillId="0" borderId="0" xfId="0" applyFont="1"/>
    <xf numFmtId="0" fontId="7" fillId="0" borderId="2" xfId="0" applyFont="1" applyBorder="1" applyAlignment="1">
      <alignment horizontal="center" vertical="center" wrapText="1"/>
    </xf>
    <xf numFmtId="0" fontId="7" fillId="0" borderId="2" xfId="0" applyFont="1" applyBorder="1" applyAlignment="1">
      <alignment horizontal="center" vertical="center" wrapText="1" shrinkToFit="1"/>
    </xf>
    <xf numFmtId="10" fontId="7" fillId="0" borderId="2" xfId="1" applyNumberFormat="1" applyFont="1" applyBorder="1" applyAlignment="1">
      <alignment horizontal="center" vertical="center" wrapText="1"/>
    </xf>
    <xf numFmtId="0" fontId="6" fillId="0" borderId="0" xfId="0" applyFont="1" applyAlignment="1">
      <alignment horizontal="center" vertical="center"/>
    </xf>
    <xf numFmtId="0" fontId="6" fillId="0" borderId="2" xfId="0" applyFont="1" applyBorder="1" applyAlignment="1">
      <alignment horizontal="center" vertical="center"/>
    </xf>
    <xf numFmtId="0" fontId="8" fillId="0" borderId="2" xfId="0" applyFont="1" applyBorder="1" applyAlignment="1">
      <alignment horizontal="center" vertical="center"/>
    </xf>
    <xf numFmtId="0" fontId="8" fillId="0" borderId="0" xfId="0" applyFont="1" applyAlignment="1">
      <alignment horizontal="center" vertical="center"/>
    </xf>
    <xf numFmtId="0" fontId="8" fillId="0" borderId="0" xfId="0" applyFont="1" applyAlignment="1">
      <alignment horizontal="center" vertical="center" shrinkToFit="1"/>
    </xf>
    <xf numFmtId="10" fontId="6" fillId="0" borderId="0" xfId="1" applyNumberFormat="1" applyFont="1" applyAlignment="1">
      <alignment horizontal="center" vertical="center"/>
    </xf>
    <xf numFmtId="0" fontId="8" fillId="0" borderId="0" xfId="3" applyFont="1"/>
    <xf numFmtId="0" fontId="9" fillId="0" borderId="2" xfId="3" applyFont="1" applyBorder="1" applyAlignment="1">
      <alignment horizontal="center" vertical="center" wrapText="1"/>
    </xf>
    <xf numFmtId="0" fontId="8" fillId="0" borderId="2" xfId="3" applyFont="1" applyBorder="1" applyAlignment="1">
      <alignment horizontal="center" vertical="center"/>
    </xf>
    <xf numFmtId="10" fontId="8" fillId="0" borderId="2" xfId="3" applyNumberFormat="1" applyFont="1" applyBorder="1" applyAlignment="1">
      <alignment horizontal="center" vertical="center"/>
    </xf>
    <xf numFmtId="0" fontId="8" fillId="0" borderId="0" xfId="3" applyFont="1" applyAlignment="1">
      <alignment horizontal="center" vertical="center"/>
    </xf>
    <xf numFmtId="10" fontId="7" fillId="0" borderId="2" xfId="1" applyNumberFormat="1" applyFont="1" applyFill="1" applyBorder="1" applyAlignment="1">
      <alignment horizontal="center" vertical="center" wrapText="1"/>
    </xf>
    <xf numFmtId="2" fontId="8" fillId="0" borderId="2" xfId="3" applyNumberFormat="1" applyFont="1" applyBorder="1" applyAlignment="1">
      <alignment horizontal="center" vertical="center"/>
    </xf>
    <xf numFmtId="17" fontId="8" fillId="0" borderId="2" xfId="3" applyNumberFormat="1" applyFont="1" applyBorder="1" applyAlignment="1">
      <alignment horizontal="center" vertical="center"/>
    </xf>
    <xf numFmtId="16" fontId="8" fillId="0" borderId="2" xfId="3" applyNumberFormat="1" applyFont="1" applyBorder="1" applyAlignment="1">
      <alignment horizontal="center" vertical="center"/>
    </xf>
    <xf numFmtId="0" fontId="24" fillId="0" borderId="15" xfId="0" applyFont="1" applyBorder="1" applyAlignment="1">
      <alignment horizontal="center"/>
    </xf>
    <xf numFmtId="0" fontId="24" fillId="0" borderId="15" xfId="0" applyFont="1" applyBorder="1" applyAlignment="1">
      <alignment horizontal="center" vertical="center"/>
    </xf>
    <xf numFmtId="10" fontId="7" fillId="0" borderId="17" xfId="1" applyNumberFormat="1" applyFont="1" applyBorder="1" applyAlignment="1">
      <alignment horizontal="center" vertical="center" wrapText="1"/>
    </xf>
    <xf numFmtId="10" fontId="28" fillId="0" borderId="2" xfId="1" applyNumberFormat="1" applyFont="1" applyFill="1" applyBorder="1" applyAlignment="1">
      <alignment horizontal="center" vertical="center"/>
    </xf>
    <xf numFmtId="3" fontId="27" fillId="0" borderId="2" xfId="63" applyNumberFormat="1" applyFont="1" applyBorder="1" applyAlignment="1">
      <alignment horizontal="center"/>
    </xf>
    <xf numFmtId="0" fontId="28" fillId="0" borderId="2" xfId="0" applyFont="1" applyBorder="1" applyAlignment="1">
      <alignment horizontal="center" vertical="center"/>
    </xf>
    <xf numFmtId="0" fontId="28" fillId="0" borderId="17" xfId="0" applyFont="1" applyBorder="1" applyAlignment="1">
      <alignment horizontal="center" vertical="center"/>
    </xf>
    <xf numFmtId="0" fontId="28" fillId="0" borderId="0" xfId="0" applyFont="1"/>
    <xf numFmtId="0" fontId="28" fillId="0" borderId="3" xfId="0" applyFont="1" applyBorder="1"/>
    <xf numFmtId="0" fontId="28" fillId="0" borderId="2" xfId="0" applyFont="1" applyBorder="1"/>
    <xf numFmtId="3" fontId="27" fillId="0" borderId="7" xfId="63" applyNumberFormat="1" applyFont="1" applyBorder="1" applyAlignment="1">
      <alignment horizontal="center"/>
    </xf>
    <xf numFmtId="0" fontId="28" fillId="0" borderId="7" xfId="0" applyFont="1" applyBorder="1" applyAlignment="1">
      <alignment horizontal="center" vertical="center"/>
    </xf>
    <xf numFmtId="0" fontId="0" fillId="0" borderId="15" xfId="0" applyBorder="1"/>
    <xf numFmtId="10" fontId="24" fillId="0" borderId="15" xfId="0" applyNumberFormat="1" applyFont="1" applyBorder="1" applyAlignment="1">
      <alignment horizontal="center" vertical="center"/>
    </xf>
    <xf numFmtId="14" fontId="24" fillId="0" borderId="15" xfId="0" applyNumberFormat="1" applyFont="1" applyBorder="1" applyAlignment="1">
      <alignment horizontal="center" vertical="center"/>
    </xf>
    <xf numFmtId="11" fontId="24" fillId="0" borderId="15" xfId="0" applyNumberFormat="1" applyFont="1" applyBorder="1" applyAlignment="1">
      <alignment horizontal="center" vertical="center"/>
    </xf>
    <xf numFmtId="0" fontId="25" fillId="0" borderId="18" xfId="0" applyFont="1" applyBorder="1" applyAlignment="1">
      <alignment horizontal="center" vertical="center" wrapText="1"/>
    </xf>
    <xf numFmtId="0" fontId="26" fillId="0" borderId="18" xfId="3" applyFont="1" applyBorder="1" applyAlignment="1">
      <alignment horizontal="center" vertical="center" wrapText="1"/>
    </xf>
    <xf numFmtId="10" fontId="25" fillId="0" borderId="18" xfId="1" applyNumberFormat="1" applyFont="1" applyBorder="1" applyAlignment="1">
      <alignment horizontal="center" vertical="center" wrapText="1"/>
    </xf>
    <xf numFmtId="0" fontId="24" fillId="0" borderId="19" xfId="0" applyFont="1" applyBorder="1" applyAlignment="1">
      <alignment horizontal="center" vertical="center"/>
    </xf>
    <xf numFmtId="0" fontId="24" fillId="0" borderId="18" xfId="0" applyFont="1" applyBorder="1" applyAlignment="1">
      <alignment horizontal="center" vertical="center"/>
    </xf>
    <xf numFmtId="3" fontId="27" fillId="0" borderId="2" xfId="63" applyNumberFormat="1" applyFont="1" applyBorder="1" applyAlignment="1">
      <alignment horizontal="center" vertical="center"/>
    </xf>
    <xf numFmtId="49" fontId="27" fillId="0" borderId="2" xfId="2" applyNumberFormat="1" applyFont="1" applyBorder="1" applyAlignment="1">
      <alignment horizontal="center" vertical="center"/>
    </xf>
    <xf numFmtId="4" fontId="27" fillId="0" borderId="2" xfId="2" applyNumberFormat="1" applyFont="1" applyBorder="1" applyAlignment="1">
      <alignment horizontal="center" vertical="center"/>
    </xf>
    <xf numFmtId="4" fontId="27" fillId="0" borderId="2" xfId="63" applyNumberFormat="1" applyFont="1" applyBorder="1" applyAlignment="1">
      <alignment horizontal="center" vertical="center"/>
    </xf>
    <xf numFmtId="49" fontId="27" fillId="0" borderId="2" xfId="63" applyNumberFormat="1" applyFont="1" applyBorder="1" applyAlignment="1">
      <alignment horizontal="center" vertical="center"/>
    </xf>
    <xf numFmtId="0" fontId="27" fillId="0" borderId="2" xfId="63" applyFont="1" applyBorder="1" applyAlignment="1">
      <alignment horizontal="center" vertical="center"/>
    </xf>
    <xf numFmtId="3" fontId="27" fillId="0" borderId="7" xfId="63" applyNumberFormat="1" applyFont="1" applyBorder="1" applyAlignment="1">
      <alignment horizontal="center" vertical="center"/>
    </xf>
    <xf numFmtId="49" fontId="27" fillId="0" borderId="7" xfId="2" applyNumberFormat="1" applyFont="1" applyBorder="1" applyAlignment="1">
      <alignment horizontal="center" vertical="center"/>
    </xf>
    <xf numFmtId="4" fontId="27" fillId="0" borderId="7" xfId="2" applyNumberFormat="1" applyFont="1" applyBorder="1" applyAlignment="1">
      <alignment horizontal="center" vertical="center"/>
    </xf>
    <xf numFmtId="4" fontId="27" fillId="0" borderId="7" xfId="63" applyNumberFormat="1" applyFont="1" applyBorder="1" applyAlignment="1">
      <alignment horizontal="center" vertical="center"/>
    </xf>
    <xf numFmtId="4" fontId="27" fillId="0" borderId="2" xfId="63" applyNumberFormat="1" applyFont="1" applyBorder="1" applyAlignment="1">
      <alignment horizontal="center" vertical="center" wrapText="1"/>
    </xf>
    <xf numFmtId="4" fontId="27" fillId="0" borderId="2" xfId="2" applyNumberFormat="1" applyFont="1" applyBorder="1" applyAlignment="1">
      <alignment horizontal="center" vertical="center" wrapText="1"/>
    </xf>
    <xf numFmtId="0" fontId="27" fillId="0" borderId="2" xfId="0" applyFont="1" applyBorder="1" applyAlignment="1">
      <alignment horizontal="center" vertical="center"/>
    </xf>
    <xf numFmtId="164" fontId="27" fillId="0" borderId="2" xfId="0" applyNumberFormat="1" applyFont="1" applyBorder="1" applyAlignment="1">
      <alignment horizontal="center" vertical="center"/>
    </xf>
    <xf numFmtId="0" fontId="27" fillId="0" borderId="7" xfId="0" applyFont="1" applyBorder="1" applyAlignment="1">
      <alignment horizontal="center" vertical="center"/>
    </xf>
    <xf numFmtId="4" fontId="27" fillId="0" borderId="2" xfId="2" quotePrefix="1" applyNumberFormat="1" applyFont="1" applyBorder="1" applyAlignment="1">
      <alignment horizontal="center" vertical="center"/>
    </xf>
    <xf numFmtId="4" fontId="27" fillId="0" borderId="2" xfId="63" quotePrefix="1" applyNumberFormat="1" applyFont="1" applyBorder="1" applyAlignment="1">
      <alignment horizontal="center" vertical="center"/>
    </xf>
    <xf numFmtId="4" fontId="27" fillId="0" borderId="7" xfId="2" quotePrefix="1" applyNumberFormat="1" applyFont="1" applyBorder="1" applyAlignment="1">
      <alignment horizontal="center" vertical="center"/>
    </xf>
    <xf numFmtId="4" fontId="27" fillId="0" borderId="7" xfId="63" quotePrefix="1" applyNumberFormat="1" applyFont="1" applyBorder="1" applyAlignment="1">
      <alignment horizontal="center" vertical="center"/>
    </xf>
    <xf numFmtId="1" fontId="6" fillId="0" borderId="2" xfId="0" applyNumberFormat="1" applyFont="1" applyBorder="1" applyAlignment="1">
      <alignment horizontal="center" vertical="center"/>
    </xf>
    <xf numFmtId="14" fontId="24" fillId="0" borderId="15" xfId="0" quotePrefix="1" applyNumberFormat="1" applyFont="1" applyBorder="1" applyAlignment="1">
      <alignment horizontal="center" vertical="center"/>
    </xf>
    <xf numFmtId="0" fontId="31" fillId="0" borderId="0" xfId="0" applyFont="1"/>
    <xf numFmtId="0" fontId="31" fillId="0" borderId="0" xfId="0" applyFont="1" applyAlignment="1">
      <alignment horizontal="left"/>
    </xf>
    <xf numFmtId="0" fontId="31" fillId="0" borderId="0" xfId="0" applyFont="1" applyAlignment="1">
      <alignment horizontal="left" vertical="center"/>
    </xf>
    <xf numFmtId="0" fontId="10" fillId="0" borderId="0" xfId="0" applyFont="1" applyAlignment="1">
      <alignment horizontal="center" vertical="center"/>
    </xf>
    <xf numFmtId="0" fontId="6" fillId="0" borderId="0" xfId="0" applyFont="1" applyAlignment="1">
      <alignment horizontal="center" vertical="center" wrapText="1"/>
    </xf>
    <xf numFmtId="0" fontId="11" fillId="6" borderId="15" xfId="0" applyFont="1" applyFill="1" applyBorder="1" applyAlignment="1">
      <alignment horizontal="center" vertical="center"/>
    </xf>
    <xf numFmtId="0" fontId="29" fillId="6" borderId="15" xfId="0" applyFont="1" applyFill="1" applyBorder="1" applyAlignment="1">
      <alignment horizontal="center" vertical="center"/>
    </xf>
    <xf numFmtId="0" fontId="29" fillId="2" borderId="15" xfId="3" applyFont="1" applyFill="1" applyBorder="1" applyAlignment="1">
      <alignment horizontal="center" vertical="center"/>
    </xf>
    <xf numFmtId="0" fontId="5" fillId="5" borderId="15" xfId="3" applyFont="1" applyFill="1" applyBorder="1" applyAlignment="1">
      <alignment horizontal="center" vertical="center"/>
    </xf>
    <xf numFmtId="0" fontId="5" fillId="4" borderId="19" xfId="3" applyFont="1" applyFill="1" applyBorder="1" applyAlignment="1">
      <alignment horizontal="center" vertical="center"/>
    </xf>
    <xf numFmtId="0" fontId="5" fillId="4" borderId="20" xfId="3" applyFont="1" applyFill="1" applyBorder="1" applyAlignment="1">
      <alignment horizontal="center" vertical="center"/>
    </xf>
    <xf numFmtId="0" fontId="5" fillId="4" borderId="21" xfId="3" applyFont="1" applyFill="1" applyBorder="1" applyAlignment="1">
      <alignment horizontal="center" vertical="center"/>
    </xf>
    <xf numFmtId="0" fontId="5" fillId="5" borderId="2" xfId="3" applyFont="1" applyFill="1" applyBorder="1" applyAlignment="1">
      <alignment horizontal="center" vertical="center"/>
    </xf>
    <xf numFmtId="0" fontId="5" fillId="6" borderId="1" xfId="0" applyFont="1" applyFill="1" applyBorder="1" applyAlignment="1">
      <alignment horizontal="center" vertical="center"/>
    </xf>
    <xf numFmtId="0" fontId="5" fillId="6" borderId="6" xfId="0" applyFont="1" applyFill="1" applyBorder="1" applyAlignment="1">
      <alignment horizontal="center" vertical="center"/>
    </xf>
    <xf numFmtId="0" fontId="5" fillId="3" borderId="4" xfId="3" applyFont="1" applyFill="1" applyBorder="1" applyAlignment="1">
      <alignment horizontal="center" vertical="center"/>
    </xf>
    <xf numFmtId="0" fontId="5" fillId="3" borderId="5" xfId="3" applyFont="1" applyFill="1" applyBorder="1" applyAlignment="1">
      <alignment horizontal="center" vertical="center"/>
    </xf>
    <xf numFmtId="0" fontId="5" fillId="4" borderId="4" xfId="3" applyFont="1" applyFill="1" applyBorder="1" applyAlignment="1">
      <alignment horizontal="center" vertical="center"/>
    </xf>
    <xf numFmtId="0" fontId="5" fillId="4" borderId="5" xfId="3" applyFont="1" applyFill="1" applyBorder="1" applyAlignment="1">
      <alignment horizontal="center" vertical="center"/>
    </xf>
    <xf numFmtId="0" fontId="5" fillId="4" borderId="3" xfId="3" applyFont="1" applyFill="1" applyBorder="1" applyAlignment="1">
      <alignment horizontal="center" vertical="center"/>
    </xf>
    <xf numFmtId="0" fontId="5" fillId="6" borderId="4" xfId="0" applyFont="1" applyFill="1" applyBorder="1" applyAlignment="1">
      <alignment horizontal="center" vertical="center"/>
    </xf>
    <xf numFmtId="0" fontId="5" fillId="6" borderId="5" xfId="0" applyFont="1" applyFill="1" applyBorder="1" applyAlignment="1">
      <alignment horizontal="center" vertical="center"/>
    </xf>
    <xf numFmtId="0" fontId="5" fillId="6" borderId="3" xfId="0" applyFont="1" applyFill="1" applyBorder="1" applyAlignment="1">
      <alignment horizontal="center" vertical="center"/>
    </xf>
    <xf numFmtId="0" fontId="5" fillId="5" borderId="8" xfId="0" applyFont="1" applyFill="1" applyBorder="1" applyAlignment="1">
      <alignment horizontal="center" vertical="center" shrinkToFit="1"/>
    </xf>
    <xf numFmtId="0" fontId="5" fillId="5" borderId="1" xfId="0" applyFont="1" applyFill="1" applyBorder="1" applyAlignment="1">
      <alignment horizontal="center" vertical="center" shrinkToFit="1"/>
    </xf>
    <xf numFmtId="0" fontId="5" fillId="5" borderId="16" xfId="0" applyFont="1" applyFill="1" applyBorder="1" applyAlignment="1">
      <alignment horizontal="center" vertical="center" shrinkToFit="1"/>
    </xf>
    <xf numFmtId="0" fontId="5" fillId="2" borderId="4" xfId="0" applyFont="1" applyFill="1" applyBorder="1" applyAlignment="1">
      <alignment horizontal="center" vertical="center" shrinkToFit="1"/>
    </xf>
    <xf numFmtId="0" fontId="5" fillId="2" borderId="5" xfId="0" applyFont="1" applyFill="1" applyBorder="1" applyAlignment="1">
      <alignment horizontal="center" vertical="center" shrinkToFit="1"/>
    </xf>
    <xf numFmtId="0" fontId="5" fillId="2" borderId="3" xfId="0" applyFont="1" applyFill="1" applyBorder="1" applyAlignment="1">
      <alignment horizontal="center" vertical="center" shrinkToFit="1"/>
    </xf>
    <xf numFmtId="0" fontId="5" fillId="4" borderId="8" xfId="0" applyFont="1" applyFill="1" applyBorder="1" applyAlignment="1">
      <alignment horizontal="center" vertical="center" shrinkToFit="1"/>
    </xf>
    <xf numFmtId="0" fontId="5" fillId="4" borderId="1" xfId="0" applyFont="1" applyFill="1" applyBorder="1" applyAlignment="1">
      <alignment horizontal="center" vertical="center" shrinkToFit="1"/>
    </xf>
    <xf numFmtId="0" fontId="5" fillId="4" borderId="6" xfId="0" applyFont="1" applyFill="1" applyBorder="1" applyAlignment="1">
      <alignment horizontal="center" vertical="center" shrinkToFit="1"/>
    </xf>
    <xf numFmtId="0" fontId="12" fillId="0" borderId="0" xfId="0" applyFont="1" applyAlignment="1">
      <alignment horizontal="center" vertical="center" wrapText="1"/>
    </xf>
  </cellXfs>
  <cellStyles count="72">
    <cellStyle name="AF Column - IBM Cognos" xfId="8" xr:uid="{38154492-3023-4E9C-B225-08F61CE2FFA7}"/>
    <cellStyle name="AF Data - IBM Cognos" xfId="9" xr:uid="{FE5176C6-1BBD-45C0-B4C6-440D032FF08D}"/>
    <cellStyle name="AF Data 0 - IBM Cognos" xfId="10" xr:uid="{7BC501F3-C2AB-4665-831B-5195AA2ABAC0}"/>
    <cellStyle name="AF Data 1 - IBM Cognos" xfId="11" xr:uid="{08ABC896-37BE-4860-9616-BC99B049B05E}"/>
    <cellStyle name="AF Data 2 - IBM Cognos" xfId="12" xr:uid="{D4408548-BC4C-46F7-B2A4-FD63990F2FC1}"/>
    <cellStyle name="AF Data 3 - IBM Cognos" xfId="13" xr:uid="{E76028DF-950E-4FFF-A3D4-91DE8D8D1238}"/>
    <cellStyle name="AF Data 4 - IBM Cognos" xfId="14" xr:uid="{61329EA6-1C3F-465B-B634-72556858BFC5}"/>
    <cellStyle name="AF Data 5 - IBM Cognos" xfId="15" xr:uid="{1ADF462D-D99F-4F8D-A5E3-4BB9A350751D}"/>
    <cellStyle name="AF Data Leaf - IBM Cognos" xfId="16" xr:uid="{1F01911A-8536-48A7-A3A6-1AFD605FD7E2}"/>
    <cellStyle name="AF Header - IBM Cognos" xfId="17" xr:uid="{1494EEC7-84CE-4F41-B5F8-2D7C527D407E}"/>
    <cellStyle name="AF Header 0 - IBM Cognos" xfId="18" xr:uid="{64F273D8-D58D-4D40-89E3-F086339ECE16}"/>
    <cellStyle name="AF Header 1 - IBM Cognos" xfId="19" xr:uid="{8AE7404B-B153-4D4A-82D7-A84924809A10}"/>
    <cellStyle name="AF Header 2 - IBM Cognos" xfId="20" xr:uid="{FAB1ECA7-0210-46E5-BCAE-841065DBFBCC}"/>
    <cellStyle name="AF Header 3 - IBM Cognos" xfId="21" xr:uid="{0EF4C407-B9C3-4562-A5B2-2CA1A40F403B}"/>
    <cellStyle name="AF Header 4 - IBM Cognos" xfId="22" xr:uid="{D48F40A2-A88C-4B72-BBC5-0CF1F367952E}"/>
    <cellStyle name="AF Header 5 - IBM Cognos" xfId="23" xr:uid="{BDBB2CA1-119B-44C6-91A9-3E5FBFE649EA}"/>
    <cellStyle name="AF Header Leaf - IBM Cognos" xfId="24" xr:uid="{3E5910A9-B9DD-4AEB-9BB2-8B5303755BDF}"/>
    <cellStyle name="AF Row - IBM Cognos" xfId="25" xr:uid="{02449BA9-4B50-4B39-89C3-D4874B7DE24A}"/>
    <cellStyle name="AF Row 0 - IBM Cognos" xfId="26" xr:uid="{4F154EB7-7CA4-4595-AD85-A0AD9B318A6A}"/>
    <cellStyle name="AF Row 1 - IBM Cognos" xfId="27" xr:uid="{2430C954-116D-430F-BD12-CDB7353FAFED}"/>
    <cellStyle name="AF Row 2 - IBM Cognos" xfId="28" xr:uid="{90D85592-5AE7-4E3E-BC05-86D0116B838D}"/>
    <cellStyle name="AF Row 3 - IBM Cognos" xfId="29" xr:uid="{B1731DEA-E7B9-4C69-9E1E-3D0C984E6569}"/>
    <cellStyle name="AF Row 4 - IBM Cognos" xfId="30" xr:uid="{C64890AA-E566-413A-90E6-D1DB0883B212}"/>
    <cellStyle name="AF Row 5 - IBM Cognos" xfId="31" xr:uid="{0F17ACEB-7DF5-408F-999B-4A195580B772}"/>
    <cellStyle name="AF Row Leaf - IBM Cognos" xfId="32" xr:uid="{45B47783-7405-4DD3-A0FD-2CC86CFF7B29}"/>
    <cellStyle name="AF Subnm - IBM Cognos" xfId="33" xr:uid="{506BFE12-7071-4B67-8953-8A89EFE20B0F}"/>
    <cellStyle name="AF Title - IBM Cognos" xfId="34" xr:uid="{B0AE4F7C-FFAE-46A7-9BD9-C0B5B6FF499A}"/>
    <cellStyle name="Calculated Column - IBM Cognos" xfId="35" xr:uid="{61C8CCD7-866E-45A4-85AC-F14FE48CE26A}"/>
    <cellStyle name="Calculated Column Name - IBM Cognos" xfId="36" xr:uid="{66AEFAF6-EFB1-40D2-9D82-1AC73CF1EBCD}"/>
    <cellStyle name="Calculated Row - IBM Cognos" xfId="37" xr:uid="{33C4D393-7E1E-40B6-9C43-DC51718145C3}"/>
    <cellStyle name="Calculated Row Name - IBM Cognos" xfId="38" xr:uid="{9C7AA9CF-3E1C-464C-8094-CF7BD814B73B}"/>
    <cellStyle name="Column Name - IBM Cognos" xfId="39" xr:uid="{74489B96-9246-49CA-A14A-DCC218FAAA00}"/>
    <cellStyle name="Column Template - IBM Cognos" xfId="40" xr:uid="{B5CC3847-3FF5-41FF-B84B-85E4F611B6DF}"/>
    <cellStyle name="Comma 2" xfId="4" xr:uid="{9DBB7C9A-0C10-47C5-88FB-115927875888}"/>
    <cellStyle name="Comma 2 2" xfId="65" xr:uid="{5CA215CB-C080-42D8-8404-8853997D512C}"/>
    <cellStyle name="Comma 3" xfId="68" xr:uid="{E3E480A2-EC48-4390-8385-0ABBF3088809}"/>
    <cellStyle name="Differs From Base - IBM Cognos" xfId="41" xr:uid="{D2C4CFED-7A31-4A5B-A1F9-6365B506B629}"/>
    <cellStyle name="Edit - IBM Cognos" xfId="42" xr:uid="{122B8856-9B44-49C0-96EA-1354A93205F9}"/>
    <cellStyle name="Formula - IBM Cognos" xfId="43" xr:uid="{29E5F570-9390-4D01-BAFD-54E26132103A}"/>
    <cellStyle name="Group Name - IBM Cognos" xfId="44" xr:uid="{D4FB1F84-245A-4FDA-A471-308272AF0942}"/>
    <cellStyle name="Hold Values - IBM Cognos" xfId="45" xr:uid="{500AE8BB-2052-4537-B7C7-932F4B2A8D17}"/>
    <cellStyle name="List Name - IBM Cognos" xfId="46" xr:uid="{66A912D6-2AD6-4342-BCCB-F35CF3769969}"/>
    <cellStyle name="Locked - IBM Cognos" xfId="47" xr:uid="{E6207000-75D7-43FF-824B-69568D77F66D}"/>
    <cellStyle name="Measure - IBM Cognos" xfId="48" xr:uid="{BB4F1C8A-C89C-484D-B04A-D8A873E44E55}"/>
    <cellStyle name="Measure Header - IBM Cognos" xfId="49" xr:uid="{5573E4C8-2537-4904-B82E-D8F270163307}"/>
    <cellStyle name="Measure Name - IBM Cognos" xfId="50" xr:uid="{48355A4F-812F-49C3-93E3-ECA5B0A4B5F4}"/>
    <cellStyle name="Measure Summary - IBM Cognos" xfId="51" xr:uid="{BF547807-4F08-4CC4-98CD-4FC013713362}"/>
    <cellStyle name="Measure Summary TM1 - IBM Cognos" xfId="52" xr:uid="{85638217-EB59-47CF-860F-B839F0B3F742}"/>
    <cellStyle name="Measure Template - IBM Cognos" xfId="53" xr:uid="{CA66D9CC-36D6-4912-A71F-2B0C2FFAFD6D}"/>
    <cellStyle name="More - IBM Cognos" xfId="54" xr:uid="{BDCBF526-6093-471D-9CDD-A60308B674F4}"/>
    <cellStyle name="Normal" xfId="0" builtinId="0" customBuiltin="1"/>
    <cellStyle name="Normal 2" xfId="3" xr:uid="{90111839-E2EF-47F8-88C7-864A2EDA5AF7}"/>
    <cellStyle name="Normal 2 2 2" xfId="5" xr:uid="{B654260E-CE5B-4118-A1F4-5C96ADC8082D}"/>
    <cellStyle name="Normal 3" xfId="64" xr:uid="{6BDCE6C6-853F-4FE2-AF86-FF9368F2A901}"/>
    <cellStyle name="Normal 4" xfId="6" xr:uid="{EEFB361D-A9F1-4903-A905-634C8D230993}"/>
    <cellStyle name="Normal 4 2" xfId="67" xr:uid="{74C843FA-5EC5-4328-89D8-57A6FB606ABC}"/>
    <cellStyle name="Normal 5" xfId="7" xr:uid="{5BCED1EC-72CE-45E4-92D9-8396C72CC01B}"/>
    <cellStyle name="Normal 6" xfId="63" xr:uid="{C9184B56-B087-4190-8D1B-75866A63F242}"/>
    <cellStyle name="Normal_Sheet1" xfId="2" xr:uid="{402D1A0E-1667-4008-B90D-1B8E198DE2D3}"/>
    <cellStyle name="Pending Change - IBM Cognos" xfId="55" xr:uid="{38BD3A69-F395-462A-A70F-1920A0E49799}"/>
    <cellStyle name="Percent" xfId="1" builtinId="5"/>
    <cellStyle name="Percent 2" xfId="66" xr:uid="{C8F7CAA9-9505-4A58-B71D-75049737614B}"/>
    <cellStyle name="Percent 3" xfId="69" xr:uid="{82099103-D0AA-49F8-96D2-7970017ABB32}"/>
    <cellStyle name="Percent 4" xfId="71" xr:uid="{DFA10859-5649-4B81-B474-352608B9CB22}"/>
    <cellStyle name="Row Name - IBM Cognos" xfId="56" xr:uid="{078D4FA4-744E-4090-92EA-39369CAD0E51}"/>
    <cellStyle name="Row Template - IBM Cognos" xfId="57" xr:uid="{7E121ABD-7FD8-46F1-9967-18E146638E7F}"/>
    <cellStyle name="style_head" xfId="70" xr:uid="{C7A5C915-6E3F-4E5F-B79B-EA19A2357CBB}"/>
    <cellStyle name="Summary Column Name - IBM Cognos" xfId="58" xr:uid="{C3BC2E39-F853-47B2-ACDE-91EC3EC1B157}"/>
    <cellStyle name="Summary Column Name TM1 - IBM Cognos" xfId="59" xr:uid="{ACE66819-9948-462D-B49E-512C640BE076}"/>
    <cellStyle name="Summary Row Name - IBM Cognos" xfId="60" xr:uid="{A2E21033-8C83-4E5C-A16D-BD00F3CC8230}"/>
    <cellStyle name="Summary Row Name TM1 - IBM Cognos" xfId="61" xr:uid="{AF7A6451-3B79-406E-99A3-5143204AC8E0}"/>
    <cellStyle name="Unsaved Change - IBM Cognos" xfId="62" xr:uid="{309CA16F-8A2A-4743-B734-84CB8F8674A5}"/>
  </cellStyles>
  <dxfs count="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customXml" Target="../customXml/item1.xml"/><Relationship Id="rId5" Type="http://schemas.openxmlformats.org/officeDocument/2006/relationships/externalLink" Target="externalLinks/externalLink1.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X:\RCG%20-%20Regulatory\MA\Service%20Quality\2021\Feeder%20Spreadsheet\Circuit%20data%20working%20file%20for%20CY2021%20SQ%20vlkup%20V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massgov-my.sharepoint.com/Users/siddmo/Documents/JOB%20AIDS/Service%20Quality/Circuit%20data_old.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ssumptions"/>
      <sheetName val="Circuit Data"/>
      <sheetName val="Automation"/>
      <sheetName val="Loading"/>
      <sheetName val="Reliability Data"/>
      <sheetName val="New loading_not use"/>
      <sheetName val="Cascade Equipment_Not Use"/>
      <sheetName val="Cascade Ref"/>
      <sheetName val="2015_automation copy"/>
    </sheetNames>
    <sheetDataSet>
      <sheetData sheetId="0"/>
      <sheetData sheetId="1"/>
      <sheetData sheetId="2"/>
      <sheetData sheetId="3"/>
      <sheetData sheetId="4"/>
      <sheetData sheetId="5"/>
      <sheetData sheetId="6"/>
      <sheetData sheetId="7"/>
      <sheetData sheetId="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ircuit Data"/>
      <sheetName val="Reliability Data"/>
      <sheetName val="Automation"/>
      <sheetName val="Loading"/>
      <sheetName val="Cascade Equipment"/>
      <sheetName val="Cascade Ref"/>
      <sheetName val="GIS Feeders"/>
    </sheetNames>
    <sheetDataSet>
      <sheetData sheetId="0" refreshError="1"/>
      <sheetData sheetId="1" refreshError="1"/>
      <sheetData sheetId="2" refreshError="1"/>
      <sheetData sheetId="3" refreshError="1"/>
      <sheetData sheetId="4" refreshError="1"/>
      <sheetData sheetId="5" refreshError="1"/>
      <sheetData sheetId="6"/>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7875C9-DA45-46C2-92DE-3DE6D46AE000}">
  <dimension ref="A1:F17"/>
  <sheetViews>
    <sheetView showGridLines="0" tabSelected="1" workbookViewId="0">
      <selection activeCell="A2" sqref="A2:C4"/>
    </sheetView>
  </sheetViews>
  <sheetFormatPr defaultColWidth="8.7109375" defaultRowHeight="15" customHeight="1" x14ac:dyDescent="0.25"/>
  <cols>
    <col min="1" max="1" width="28.5703125" style="1" bestFit="1" customWidth="1"/>
    <col min="2" max="2" width="13.85546875" style="1" bestFit="1" customWidth="1"/>
    <col min="3" max="3" width="21.85546875" style="1" bestFit="1" customWidth="1"/>
    <col min="4" max="16384" width="8.7109375" style="1"/>
  </cols>
  <sheetData>
    <row r="1" spans="1:6" ht="25.5" x14ac:dyDescent="0.35">
      <c r="A1" s="63" t="s">
        <v>4821</v>
      </c>
    </row>
    <row r="2" spans="1:6" ht="28.5" customHeight="1" x14ac:dyDescent="0.25">
      <c r="A2" s="95" t="s">
        <v>4822</v>
      </c>
      <c r="B2" s="66"/>
      <c r="C2" s="66"/>
    </row>
    <row r="3" spans="1:6" ht="28.5" customHeight="1" x14ac:dyDescent="0.25">
      <c r="A3" s="66"/>
      <c r="B3" s="66"/>
      <c r="C3" s="66"/>
    </row>
    <row r="4" spans="1:6" ht="28.5" customHeight="1" x14ac:dyDescent="0.25">
      <c r="A4" s="66"/>
      <c r="B4" s="66"/>
      <c r="C4" s="66"/>
    </row>
    <row r="5" spans="1:6" ht="48" customHeight="1" x14ac:dyDescent="0.25">
      <c r="A5" s="67" t="s">
        <v>0</v>
      </c>
      <c r="B5" s="67"/>
      <c r="C5" s="67"/>
    </row>
    <row r="6" spans="1:6" x14ac:dyDescent="0.25">
      <c r="A6" s="67"/>
      <c r="B6" s="67"/>
      <c r="C6" s="67"/>
    </row>
    <row r="7" spans="1:6" x14ac:dyDescent="0.25">
      <c r="A7" s="67"/>
      <c r="B7" s="67"/>
      <c r="C7" s="67"/>
    </row>
    <row r="8" spans="1:6" x14ac:dyDescent="0.25">
      <c r="A8" s="67"/>
      <c r="B8" s="67"/>
      <c r="C8" s="67"/>
    </row>
    <row r="9" spans="1:6" x14ac:dyDescent="0.25">
      <c r="A9" s="67"/>
      <c r="B9" s="67"/>
      <c r="C9" s="67"/>
    </row>
    <row r="10" spans="1:6" x14ac:dyDescent="0.25">
      <c r="A10" s="67"/>
      <c r="B10" s="67"/>
      <c r="C10" s="67"/>
    </row>
    <row r="11" spans="1:6" x14ac:dyDescent="0.25">
      <c r="A11" s="67"/>
      <c r="B11" s="67"/>
      <c r="C11" s="67"/>
    </row>
    <row r="12" spans="1:6" x14ac:dyDescent="0.25">
      <c r="A12" s="67"/>
      <c r="B12" s="67"/>
      <c r="C12" s="67"/>
    </row>
    <row r="13" spans="1:6" x14ac:dyDescent="0.25">
      <c r="A13" s="67"/>
      <c r="B13" s="67"/>
      <c r="C13" s="67"/>
    </row>
    <row r="14" spans="1:6" ht="47.25" x14ac:dyDescent="0.25">
      <c r="A14" s="3" t="s">
        <v>1</v>
      </c>
      <c r="B14" s="3" t="s">
        <v>2</v>
      </c>
      <c r="C14" s="3" t="s">
        <v>3</v>
      </c>
      <c r="D14" s="3" t="s">
        <v>4</v>
      </c>
      <c r="E14" s="3" t="s">
        <v>5</v>
      </c>
      <c r="F14" s="3" t="s">
        <v>6</v>
      </c>
    </row>
    <row r="15" spans="1:6" ht="15.75" x14ac:dyDescent="0.25">
      <c r="A15" s="7" t="s">
        <v>7</v>
      </c>
      <c r="B15" s="7">
        <v>2037</v>
      </c>
      <c r="C15" s="7">
        <v>356</v>
      </c>
      <c r="D15" s="7">
        <v>17</v>
      </c>
      <c r="E15" s="7">
        <v>0</v>
      </c>
      <c r="F15" s="61">
        <f>TRUNC(0.1*(B15-D15-C15-E15))</f>
        <v>166</v>
      </c>
    </row>
    <row r="16" spans="1:6" ht="15.75" x14ac:dyDescent="0.25">
      <c r="A16" s="7" t="s">
        <v>8</v>
      </c>
      <c r="B16" s="7">
        <v>1157</v>
      </c>
      <c r="C16" s="7">
        <v>100</v>
      </c>
      <c r="D16" s="7">
        <v>19</v>
      </c>
      <c r="E16" s="7">
        <v>0</v>
      </c>
      <c r="F16" s="61">
        <f>TRUNC(0.1*(B16-D16-C16-E16))</f>
        <v>103</v>
      </c>
    </row>
    <row r="17" spans="1:6" ht="15.75" x14ac:dyDescent="0.25">
      <c r="A17" s="7" t="s">
        <v>9</v>
      </c>
      <c r="B17" s="7">
        <v>50</v>
      </c>
      <c r="C17" s="7">
        <v>0</v>
      </c>
      <c r="D17" s="7">
        <v>0</v>
      </c>
      <c r="E17" s="7">
        <v>7</v>
      </c>
      <c r="F17" s="61">
        <f>TRUNC(0.1*(B17-D17-C17-E17))</f>
        <v>4</v>
      </c>
    </row>
  </sheetData>
  <sheetProtection algorithmName="SHA-512" hashValue="9ytNUvK7xq4jaDrkDadNkWz2a4HMGjErb2Ycy4VTy3liPNVqLnnB7oReKH+cjBJlskjqvSCo612YQXUTfyc35Q==" saltValue="NwDf1iYq4IjNZ7NVDv8cnw==" spinCount="100000" sheet="1" objects="1" scenarios="1" sort="0"/>
  <mergeCells count="2">
    <mergeCell ref="A2:C4"/>
    <mergeCell ref="A5:C13"/>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7100F2-906F-46C6-8804-1623074E9C1F}">
  <dimension ref="A1:AE2040"/>
  <sheetViews>
    <sheetView showGridLines="0" workbookViewId="0">
      <selection activeCell="E13" sqref="E13"/>
    </sheetView>
  </sheetViews>
  <sheetFormatPr defaultRowHeight="15" x14ac:dyDescent="0.25"/>
  <cols>
    <col min="1" max="1" width="2.85546875" customWidth="1"/>
    <col min="2" max="2" width="12.7109375" bestFit="1" customWidth="1"/>
    <col min="3" max="3" width="13" bestFit="1" customWidth="1"/>
    <col min="4" max="4" width="13.5703125" bestFit="1" customWidth="1"/>
    <col min="5" max="5" width="17.42578125" bestFit="1" customWidth="1"/>
    <col min="6" max="6" width="24.7109375" bestFit="1" customWidth="1"/>
    <col min="7" max="7" width="16.28515625" bestFit="1" customWidth="1"/>
    <col min="8" max="8" width="30.5703125" bestFit="1" customWidth="1"/>
    <col min="9" max="9" width="42.85546875" bestFit="1" customWidth="1"/>
    <col min="10" max="10" width="16" bestFit="1" customWidth="1"/>
    <col min="11" max="11" width="21.140625" bestFit="1" customWidth="1"/>
    <col min="12" max="12" width="28.42578125" bestFit="1" customWidth="1"/>
    <col min="13" max="13" width="18.42578125" bestFit="1" customWidth="1"/>
    <col min="14" max="14" width="17.7109375" bestFit="1" customWidth="1"/>
    <col min="15" max="15" width="15.5703125" customWidth="1"/>
    <col min="16" max="16" width="14.28515625" bestFit="1" customWidth="1"/>
    <col min="17" max="17" width="14.85546875" bestFit="1" customWidth="1"/>
    <col min="18" max="18" width="15.140625" bestFit="1" customWidth="1"/>
    <col min="19" max="19" width="16.140625" bestFit="1" customWidth="1"/>
    <col min="20" max="20" width="16" bestFit="1" customWidth="1"/>
    <col min="21" max="21" width="15.42578125" bestFit="1" customWidth="1"/>
    <col min="22" max="22" width="15.85546875" bestFit="1" customWidth="1"/>
    <col min="23" max="23" width="16.140625" bestFit="1" customWidth="1"/>
    <col min="24" max="24" width="17.5703125" bestFit="1" customWidth="1"/>
    <col min="25" max="25" width="13.7109375" bestFit="1" customWidth="1"/>
    <col min="26" max="26" width="17" bestFit="1" customWidth="1"/>
    <col min="27" max="27" width="18.28515625" bestFit="1" customWidth="1"/>
    <col min="28" max="28" width="16.7109375" bestFit="1" customWidth="1"/>
    <col min="29" max="29" width="16.140625" bestFit="1" customWidth="1"/>
    <col min="30" max="30" width="15.85546875" bestFit="1" customWidth="1"/>
    <col min="31" max="31" width="16.5703125" bestFit="1" customWidth="1"/>
  </cols>
  <sheetData>
    <row r="1" spans="1:31" ht="25.5" x14ac:dyDescent="0.35">
      <c r="A1" s="63" t="s">
        <v>4821</v>
      </c>
    </row>
    <row r="2" spans="1:31" ht="15.75" x14ac:dyDescent="0.25">
      <c r="A2" s="68" t="s">
        <v>10</v>
      </c>
      <c r="B2" s="69"/>
      <c r="C2" s="69"/>
      <c r="D2" s="69"/>
      <c r="E2" s="69"/>
      <c r="F2" s="70" t="s">
        <v>11</v>
      </c>
      <c r="G2" s="70"/>
      <c r="H2" s="70"/>
      <c r="I2" s="70"/>
      <c r="J2" s="70"/>
      <c r="K2" s="70"/>
      <c r="L2" s="70"/>
      <c r="M2" s="70"/>
      <c r="N2" s="70"/>
      <c r="O2" s="70"/>
      <c r="P2" s="72" t="s">
        <v>12</v>
      </c>
      <c r="Q2" s="73"/>
      <c r="R2" s="73"/>
      <c r="S2" s="73"/>
      <c r="T2" s="73"/>
      <c r="U2" s="73"/>
      <c r="V2" s="73"/>
      <c r="W2" s="73"/>
      <c r="X2" s="73"/>
      <c r="Y2" s="73"/>
      <c r="Z2" s="73"/>
      <c r="AA2" s="74"/>
      <c r="AB2" s="71" t="s">
        <v>13</v>
      </c>
      <c r="AC2" s="71"/>
      <c r="AD2" s="71"/>
      <c r="AE2" s="71"/>
    </row>
    <row r="3" spans="1:31" ht="47.25" x14ac:dyDescent="0.25">
      <c r="A3" s="37"/>
      <c r="B3" s="38" t="s">
        <v>14</v>
      </c>
      <c r="C3" s="38" t="s">
        <v>15</v>
      </c>
      <c r="D3" s="38" t="s">
        <v>16</v>
      </c>
      <c r="E3" s="38" t="s">
        <v>17</v>
      </c>
      <c r="F3" s="38" t="s">
        <v>18</v>
      </c>
      <c r="G3" s="38" t="s">
        <v>19</v>
      </c>
      <c r="H3" s="38" t="s">
        <v>20</v>
      </c>
      <c r="I3" s="38" t="s">
        <v>21</v>
      </c>
      <c r="J3" s="38" t="s">
        <v>22</v>
      </c>
      <c r="K3" s="38" t="s">
        <v>23</v>
      </c>
      <c r="L3" s="38" t="s">
        <v>24</v>
      </c>
      <c r="M3" s="37" t="s">
        <v>25</v>
      </c>
      <c r="N3" s="37" t="s">
        <v>26</v>
      </c>
      <c r="O3" s="37" t="s">
        <v>27</v>
      </c>
      <c r="P3" s="37" t="s">
        <v>28</v>
      </c>
      <c r="Q3" s="37" t="s">
        <v>29</v>
      </c>
      <c r="R3" s="37" t="s">
        <v>30</v>
      </c>
      <c r="S3" s="37" t="s">
        <v>31</v>
      </c>
      <c r="T3" s="37" t="s">
        <v>32</v>
      </c>
      <c r="U3" s="37" t="s">
        <v>33</v>
      </c>
      <c r="V3" s="39" t="s">
        <v>34</v>
      </c>
      <c r="W3" s="39" t="s">
        <v>35</v>
      </c>
      <c r="X3" s="39" t="s">
        <v>36</v>
      </c>
      <c r="Y3" s="38" t="s">
        <v>37</v>
      </c>
      <c r="Z3" s="38" t="s">
        <v>38</v>
      </c>
      <c r="AA3" s="38" t="s">
        <v>39</v>
      </c>
      <c r="AB3" s="39" t="s">
        <v>40</v>
      </c>
      <c r="AC3" s="39" t="s">
        <v>41</v>
      </c>
      <c r="AD3" s="39" t="s">
        <v>42</v>
      </c>
      <c r="AE3" s="39" t="s">
        <v>43</v>
      </c>
    </row>
    <row r="4" spans="1:31" ht="15.75" x14ac:dyDescent="0.25">
      <c r="A4" s="33"/>
      <c r="B4" s="22">
        <v>1683</v>
      </c>
      <c r="C4" s="22" t="s">
        <v>44</v>
      </c>
      <c r="D4" s="22" t="s">
        <v>70</v>
      </c>
      <c r="E4" s="22" t="s">
        <v>88</v>
      </c>
      <c r="F4" s="22" t="s">
        <v>175</v>
      </c>
      <c r="G4" s="22">
        <v>416</v>
      </c>
      <c r="H4" s="22" t="s">
        <v>73</v>
      </c>
      <c r="I4" s="22" t="s">
        <v>111</v>
      </c>
      <c r="J4" s="22" t="s">
        <v>49</v>
      </c>
      <c r="K4" s="22" t="s">
        <v>429</v>
      </c>
      <c r="L4" s="22" t="s">
        <v>430</v>
      </c>
      <c r="M4" s="22" t="s">
        <v>76</v>
      </c>
      <c r="N4" s="22" t="s">
        <v>76</v>
      </c>
      <c r="O4" s="22" t="s">
        <v>76</v>
      </c>
      <c r="P4" s="22">
        <v>5.95184202</v>
      </c>
      <c r="Q4" s="22">
        <v>5.658138000000001</v>
      </c>
      <c r="R4" s="22">
        <v>6.5892239999999997</v>
      </c>
      <c r="S4" s="22">
        <v>8.6050728000000003</v>
      </c>
      <c r="T4" s="22">
        <v>8.5946400000000001</v>
      </c>
      <c r="U4" s="22">
        <v>8.5946400000000001</v>
      </c>
      <c r="V4" s="34">
        <f t="shared" ref="V4:V35" si="0">IF(OR(P4="",S4=""),"",P4/S4)</f>
        <v>0.69166666666666665</v>
      </c>
      <c r="W4" s="34">
        <f t="shared" ref="W4:W35" si="1">IF(OR(Q4="",T4=""),"",Q4/T4)</f>
        <v>0.65833333333333344</v>
      </c>
      <c r="X4" s="34">
        <f t="shared" ref="X4:X35" si="2">IF(OR(R4="",U4=""),"",R4/U4)</f>
        <v>0.76666666666666661</v>
      </c>
      <c r="Y4" s="34">
        <f t="shared" ref="Y4:Y35" si="3">IF(OR(V4="",W4="",X4=""),"",AVERAGE(V4,W4,X4))</f>
        <v>0.7055555555555556</v>
      </c>
      <c r="Z4" s="22" t="s">
        <v>53</v>
      </c>
      <c r="AA4" s="22" t="s">
        <v>54</v>
      </c>
      <c r="AB4" s="40" t="s">
        <v>53</v>
      </c>
      <c r="AC4" s="22">
        <v>5</v>
      </c>
      <c r="AD4" s="22">
        <v>5</v>
      </c>
      <c r="AE4" s="22">
        <f t="shared" ref="AE4:AE35" si="4">AC4-AD4</f>
        <v>0</v>
      </c>
    </row>
    <row r="5" spans="1:31" ht="15.75" x14ac:dyDescent="0.25">
      <c r="A5" s="33"/>
      <c r="B5" s="22">
        <v>1496</v>
      </c>
      <c r="C5" s="22" t="s">
        <v>44</v>
      </c>
      <c r="D5" s="22" t="s">
        <v>70</v>
      </c>
      <c r="E5" s="22" t="s">
        <v>83</v>
      </c>
      <c r="F5" s="22" t="s">
        <v>153</v>
      </c>
      <c r="G5" s="22">
        <v>146</v>
      </c>
      <c r="H5" s="22" t="s">
        <v>85</v>
      </c>
      <c r="I5" s="22" t="s">
        <v>83</v>
      </c>
      <c r="J5" s="22" t="s">
        <v>49</v>
      </c>
      <c r="K5" s="22" t="s">
        <v>154</v>
      </c>
      <c r="L5" s="22" t="s">
        <v>155</v>
      </c>
      <c r="M5" s="22" t="s">
        <v>76</v>
      </c>
      <c r="N5" s="22" t="s">
        <v>76</v>
      </c>
      <c r="O5" s="22" t="s">
        <v>76</v>
      </c>
      <c r="P5" s="22">
        <v>9.0592294199999994</v>
      </c>
      <c r="Q5" s="22">
        <v>10.313568000000002</v>
      </c>
      <c r="R5" s="22">
        <v>9.2869860000000006</v>
      </c>
      <c r="S5" s="22">
        <v>11.712460199999999</v>
      </c>
      <c r="T5" s="22">
        <v>11.698259999999999</v>
      </c>
      <c r="U5" s="22">
        <v>11.698259999999999</v>
      </c>
      <c r="V5" s="34">
        <f t="shared" si="0"/>
        <v>0.7734693877551021</v>
      </c>
      <c r="W5" s="34">
        <f t="shared" si="1"/>
        <v>0.88163265306122474</v>
      </c>
      <c r="X5" s="34">
        <f t="shared" si="2"/>
        <v>0.79387755102040825</v>
      </c>
      <c r="Y5" s="34">
        <f t="shared" si="3"/>
        <v>0.81632653061224503</v>
      </c>
      <c r="Z5" s="22" t="s">
        <v>53</v>
      </c>
      <c r="AA5" s="22" t="s">
        <v>54</v>
      </c>
      <c r="AB5" s="40" t="s">
        <v>53</v>
      </c>
      <c r="AC5" s="22">
        <v>5</v>
      </c>
      <c r="AD5" s="22">
        <v>4.99</v>
      </c>
      <c r="AE5" s="22">
        <f t="shared" si="4"/>
        <v>9.9999999999997868E-3</v>
      </c>
    </row>
    <row r="6" spans="1:31" ht="15.75" x14ac:dyDescent="0.25">
      <c r="A6" s="33"/>
      <c r="B6" s="22">
        <v>451</v>
      </c>
      <c r="C6" s="22" t="s">
        <v>44</v>
      </c>
      <c r="D6" s="22" t="s">
        <v>55</v>
      </c>
      <c r="E6" s="22" t="s">
        <v>77</v>
      </c>
      <c r="F6" s="22" t="s">
        <v>221</v>
      </c>
      <c r="G6" s="22">
        <v>375</v>
      </c>
      <c r="H6" s="22" t="s">
        <v>73</v>
      </c>
      <c r="I6" s="22" t="s">
        <v>103</v>
      </c>
      <c r="J6" s="22" t="s">
        <v>49</v>
      </c>
      <c r="K6" s="22" t="s">
        <v>355</v>
      </c>
      <c r="L6" s="22" t="s">
        <v>254</v>
      </c>
      <c r="M6" s="22" t="s">
        <v>76</v>
      </c>
      <c r="N6" s="22" t="s">
        <v>76</v>
      </c>
      <c r="O6" s="22" t="s">
        <v>76</v>
      </c>
      <c r="P6" s="22">
        <v>8.9875204800000006</v>
      </c>
      <c r="Q6" s="22">
        <v>8.3559000000000001</v>
      </c>
      <c r="R6" s="22">
        <v>8.4752700000000001</v>
      </c>
      <c r="S6" s="22">
        <v>11.5929453</v>
      </c>
      <c r="T6" s="22">
        <v>11.578889999999999</v>
      </c>
      <c r="U6" s="22">
        <v>11.578889999999999</v>
      </c>
      <c r="V6" s="34">
        <f t="shared" si="0"/>
        <v>0.77525773195876291</v>
      </c>
      <c r="W6" s="34">
        <f t="shared" si="1"/>
        <v>0.72164948453608246</v>
      </c>
      <c r="X6" s="34">
        <f t="shared" si="2"/>
        <v>0.731958762886598</v>
      </c>
      <c r="Y6" s="34">
        <f t="shared" si="3"/>
        <v>0.74295532646048112</v>
      </c>
      <c r="Z6" s="22" t="s">
        <v>53</v>
      </c>
      <c r="AA6" s="22" t="s">
        <v>54</v>
      </c>
      <c r="AB6" s="40" t="s">
        <v>53</v>
      </c>
      <c r="AC6" s="22">
        <v>5</v>
      </c>
      <c r="AD6" s="22">
        <v>1.3651</v>
      </c>
      <c r="AE6" s="22">
        <f t="shared" si="4"/>
        <v>3.6349</v>
      </c>
    </row>
    <row r="7" spans="1:31" ht="15.75" x14ac:dyDescent="0.25">
      <c r="A7" s="33"/>
      <c r="B7" s="22">
        <v>1360</v>
      </c>
      <c r="C7" s="22" t="s">
        <v>44</v>
      </c>
      <c r="D7" s="22" t="s">
        <v>45</v>
      </c>
      <c r="E7" s="22" t="s">
        <v>46</v>
      </c>
      <c r="F7" s="22" t="s">
        <v>305</v>
      </c>
      <c r="G7" s="22">
        <v>975</v>
      </c>
      <c r="H7" s="22">
        <v>2</v>
      </c>
      <c r="I7" s="22" t="s">
        <v>48</v>
      </c>
      <c r="J7" s="22" t="s">
        <v>49</v>
      </c>
      <c r="K7" s="22" t="s">
        <v>306</v>
      </c>
      <c r="L7" s="22" t="s">
        <v>51</v>
      </c>
      <c r="M7" s="22" t="s">
        <v>280</v>
      </c>
      <c r="N7" s="22" t="s">
        <v>280</v>
      </c>
      <c r="O7" s="22" t="s">
        <v>280</v>
      </c>
      <c r="P7" s="22">
        <v>6.2002251599999996</v>
      </c>
      <c r="Q7" s="22">
        <v>8.2043520000000001</v>
      </c>
      <c r="R7" s="22">
        <v>6.3899280000000003</v>
      </c>
      <c r="S7" s="22">
        <v>9.0831324000000002</v>
      </c>
      <c r="T7" s="22">
        <v>9.07212</v>
      </c>
      <c r="U7" s="22">
        <v>9.07212</v>
      </c>
      <c r="V7" s="34">
        <f t="shared" si="0"/>
        <v>0.68260869565217386</v>
      </c>
      <c r="W7" s="34">
        <f t="shared" si="1"/>
        <v>0.90434782608695652</v>
      </c>
      <c r="X7" s="34">
        <f t="shared" si="2"/>
        <v>0.70434782608695656</v>
      </c>
      <c r="Y7" s="34">
        <f t="shared" si="3"/>
        <v>0.76376811594202898</v>
      </c>
      <c r="Z7" s="22" t="s">
        <v>53</v>
      </c>
      <c r="AA7" s="22" t="s">
        <v>54</v>
      </c>
      <c r="AB7" s="40" t="s">
        <v>53</v>
      </c>
      <c r="AC7" s="22">
        <v>5</v>
      </c>
      <c r="AD7" s="22">
        <v>1.32</v>
      </c>
      <c r="AE7" s="22">
        <f t="shared" si="4"/>
        <v>3.6799999999999997</v>
      </c>
    </row>
    <row r="8" spans="1:31" ht="15.75" x14ac:dyDescent="0.25">
      <c r="A8" s="33"/>
      <c r="B8" s="22">
        <v>1680</v>
      </c>
      <c r="C8" s="22" t="s">
        <v>44</v>
      </c>
      <c r="D8" s="22" t="s">
        <v>70</v>
      </c>
      <c r="E8" s="22" t="s">
        <v>88</v>
      </c>
      <c r="F8" s="22" t="s">
        <v>175</v>
      </c>
      <c r="G8" s="22">
        <v>416</v>
      </c>
      <c r="H8" s="22" t="s">
        <v>85</v>
      </c>
      <c r="I8" s="22" t="s">
        <v>111</v>
      </c>
      <c r="J8" s="22" t="s">
        <v>49</v>
      </c>
      <c r="K8" s="22" t="s">
        <v>241</v>
      </c>
      <c r="L8" s="22" t="s">
        <v>242</v>
      </c>
      <c r="M8" s="22" t="s">
        <v>76</v>
      </c>
      <c r="N8" s="22" t="s">
        <v>76</v>
      </c>
      <c r="O8" s="22" t="s">
        <v>76</v>
      </c>
      <c r="P8" s="22">
        <v>9.2026473000000006</v>
      </c>
      <c r="Q8" s="22">
        <v>9.334734000000001</v>
      </c>
      <c r="R8" s="22">
        <v>9.334734000000001</v>
      </c>
      <c r="S8" s="22">
        <v>11.712460199999999</v>
      </c>
      <c r="T8" s="22">
        <v>11.698259999999999</v>
      </c>
      <c r="U8" s="22">
        <v>11.698259999999999</v>
      </c>
      <c r="V8" s="34">
        <f t="shared" si="0"/>
        <v>0.78571428571428581</v>
      </c>
      <c r="W8" s="34">
        <f t="shared" si="1"/>
        <v>0.79795918367346952</v>
      </c>
      <c r="X8" s="34">
        <f t="shared" si="2"/>
        <v>0.79795918367346952</v>
      </c>
      <c r="Y8" s="34">
        <f t="shared" si="3"/>
        <v>0.79387755102040825</v>
      </c>
      <c r="Z8" s="22" t="s">
        <v>53</v>
      </c>
      <c r="AA8" s="22" t="s">
        <v>54</v>
      </c>
      <c r="AB8" s="40" t="s">
        <v>53</v>
      </c>
      <c r="AC8" s="22">
        <v>5</v>
      </c>
      <c r="AD8" s="22">
        <v>1.0738000000000001</v>
      </c>
      <c r="AE8" s="22">
        <f t="shared" si="4"/>
        <v>3.9261999999999997</v>
      </c>
    </row>
    <row r="9" spans="1:31" ht="15.75" x14ac:dyDescent="0.25">
      <c r="A9" s="33"/>
      <c r="B9" s="22">
        <v>1679</v>
      </c>
      <c r="C9" s="22" t="s">
        <v>44</v>
      </c>
      <c r="D9" s="22" t="s">
        <v>70</v>
      </c>
      <c r="E9" s="22" t="s">
        <v>88</v>
      </c>
      <c r="F9" s="22" t="s">
        <v>175</v>
      </c>
      <c r="G9" s="22">
        <v>416</v>
      </c>
      <c r="H9" s="22" t="s">
        <v>73</v>
      </c>
      <c r="I9" s="22" t="s">
        <v>111</v>
      </c>
      <c r="J9" s="22" t="s">
        <v>49</v>
      </c>
      <c r="K9" s="22" t="s">
        <v>243</v>
      </c>
      <c r="L9" s="22" t="s">
        <v>177</v>
      </c>
      <c r="M9" s="22" t="s">
        <v>76</v>
      </c>
      <c r="N9" s="22" t="s">
        <v>76</v>
      </c>
      <c r="O9" s="22" t="s">
        <v>76</v>
      </c>
      <c r="P9" s="22">
        <v>8.4616549199999991</v>
      </c>
      <c r="Q9" s="22">
        <v>7.9261680000000005</v>
      </c>
      <c r="R9" s="22">
        <v>11.149158000000002</v>
      </c>
      <c r="S9" s="22">
        <v>11.5929453</v>
      </c>
      <c r="T9" s="22">
        <v>11.578889999999999</v>
      </c>
      <c r="U9" s="22">
        <v>11.578889999999999</v>
      </c>
      <c r="V9" s="34">
        <f t="shared" si="0"/>
        <v>0.72989690721649481</v>
      </c>
      <c r="W9" s="34">
        <f t="shared" si="1"/>
        <v>0.68453608247422693</v>
      </c>
      <c r="X9" s="34">
        <f t="shared" si="2"/>
        <v>0.96288659793814457</v>
      </c>
      <c r="Y9" s="34">
        <f t="shared" si="3"/>
        <v>0.79243986254295551</v>
      </c>
      <c r="Z9" s="22" t="s">
        <v>53</v>
      </c>
      <c r="AA9" s="22" t="s">
        <v>54</v>
      </c>
      <c r="AB9" s="40" t="s">
        <v>53</v>
      </c>
      <c r="AC9" s="22">
        <v>5</v>
      </c>
      <c r="AD9" s="22">
        <v>0.5</v>
      </c>
      <c r="AE9" s="22">
        <f t="shared" si="4"/>
        <v>4.5</v>
      </c>
    </row>
    <row r="10" spans="1:31" ht="15.75" x14ac:dyDescent="0.25">
      <c r="A10" s="33"/>
      <c r="B10" s="22">
        <v>1611</v>
      </c>
      <c r="C10" s="22" t="s">
        <v>44</v>
      </c>
      <c r="D10" s="22" t="s">
        <v>70</v>
      </c>
      <c r="E10" s="22" t="s">
        <v>71</v>
      </c>
      <c r="F10" s="22" t="s">
        <v>207</v>
      </c>
      <c r="G10" s="22">
        <v>320</v>
      </c>
      <c r="H10" s="22" t="s">
        <v>85</v>
      </c>
      <c r="I10" s="22" t="s">
        <v>108</v>
      </c>
      <c r="J10" s="22" t="s">
        <v>49</v>
      </c>
      <c r="K10" s="22" t="s">
        <v>208</v>
      </c>
      <c r="L10" s="22" t="s">
        <v>209</v>
      </c>
      <c r="M10" s="22" t="s">
        <v>76</v>
      </c>
      <c r="N10" s="22" t="s">
        <v>76</v>
      </c>
      <c r="O10" s="22" t="s">
        <v>76</v>
      </c>
      <c r="P10" s="22">
        <v>9.8958337200000006</v>
      </c>
      <c r="Q10" s="22">
        <v>9.4302299999999999</v>
      </c>
      <c r="R10" s="22">
        <v>8.9288760000000007</v>
      </c>
      <c r="S10" s="22">
        <v>11.712460199999999</v>
      </c>
      <c r="T10" s="22">
        <v>11.698259999999999</v>
      </c>
      <c r="U10" s="22">
        <v>11.698259999999999</v>
      </c>
      <c r="V10" s="34">
        <f t="shared" si="0"/>
        <v>0.84489795918367361</v>
      </c>
      <c r="W10" s="34">
        <f t="shared" si="1"/>
        <v>0.80612244897959184</v>
      </c>
      <c r="X10" s="34">
        <f t="shared" si="2"/>
        <v>0.76326530612244903</v>
      </c>
      <c r="Y10" s="34">
        <f t="shared" si="3"/>
        <v>0.8047619047619049</v>
      </c>
      <c r="Z10" s="22" t="s">
        <v>53</v>
      </c>
      <c r="AA10" s="22" t="s">
        <v>54</v>
      </c>
      <c r="AB10" s="40" t="s">
        <v>53</v>
      </c>
      <c r="AC10" s="22">
        <v>5</v>
      </c>
      <c r="AD10" s="22">
        <v>0.25</v>
      </c>
      <c r="AE10" s="22">
        <f t="shared" si="4"/>
        <v>4.75</v>
      </c>
    </row>
    <row r="11" spans="1:31" ht="15.75" x14ac:dyDescent="0.25">
      <c r="A11" s="33"/>
      <c r="B11" s="22">
        <v>1738</v>
      </c>
      <c r="C11" s="22" t="s">
        <v>44</v>
      </c>
      <c r="D11" s="22" t="s">
        <v>70</v>
      </c>
      <c r="E11" s="22" t="s">
        <v>71</v>
      </c>
      <c r="F11" s="22" t="s">
        <v>127</v>
      </c>
      <c r="G11" s="22">
        <v>467</v>
      </c>
      <c r="H11" s="22" t="s">
        <v>73</v>
      </c>
      <c r="I11" s="22" t="s">
        <v>128</v>
      </c>
      <c r="J11" s="22" t="s">
        <v>49</v>
      </c>
      <c r="K11" s="22" t="s">
        <v>342</v>
      </c>
      <c r="L11" s="22" t="s">
        <v>343</v>
      </c>
      <c r="M11" s="22" t="s">
        <v>76</v>
      </c>
      <c r="N11" s="22" t="s">
        <v>76</v>
      </c>
      <c r="O11" s="22" t="s">
        <v>76</v>
      </c>
      <c r="P11" s="22">
        <v>3.8722827599999996</v>
      </c>
      <c r="Q11" s="22">
        <v>3.5094780000000001</v>
      </c>
      <c r="R11" s="22">
        <v>11.411772000000001</v>
      </c>
      <c r="S11" s="22">
        <v>8.3660429999999995</v>
      </c>
      <c r="T11" s="22">
        <v>8.3559000000000001</v>
      </c>
      <c r="U11" s="22">
        <v>8.3559000000000001</v>
      </c>
      <c r="V11" s="34">
        <f t="shared" si="0"/>
        <v>0.46285714285714286</v>
      </c>
      <c r="W11" s="34">
        <f t="shared" si="1"/>
        <v>0.42</v>
      </c>
      <c r="X11" s="34">
        <f t="shared" si="2"/>
        <v>1.3657142857142859</v>
      </c>
      <c r="Y11" s="34">
        <f t="shared" si="3"/>
        <v>0.74952380952380959</v>
      </c>
      <c r="Z11" s="22" t="s">
        <v>53</v>
      </c>
      <c r="AA11" s="22" t="s">
        <v>54</v>
      </c>
      <c r="AB11" s="40" t="s">
        <v>53</v>
      </c>
      <c r="AC11" s="22">
        <v>5</v>
      </c>
      <c r="AD11" s="22"/>
      <c r="AE11" s="22">
        <f t="shared" si="4"/>
        <v>5</v>
      </c>
    </row>
    <row r="12" spans="1:31" ht="15.75" x14ac:dyDescent="0.25">
      <c r="A12" s="33"/>
      <c r="B12" s="22">
        <v>1786</v>
      </c>
      <c r="C12" s="22" t="s">
        <v>44</v>
      </c>
      <c r="D12" s="22" t="s">
        <v>70</v>
      </c>
      <c r="E12" s="22" t="s">
        <v>88</v>
      </c>
      <c r="F12" s="22" t="s">
        <v>89</v>
      </c>
      <c r="G12" s="22">
        <v>65</v>
      </c>
      <c r="H12" s="22" t="s">
        <v>73</v>
      </c>
      <c r="I12" s="22" t="s">
        <v>89</v>
      </c>
      <c r="J12" s="22" t="s">
        <v>49</v>
      </c>
      <c r="K12" s="22" t="s">
        <v>145</v>
      </c>
      <c r="L12" s="22" t="s">
        <v>146</v>
      </c>
      <c r="M12" s="22" t="s">
        <v>76</v>
      </c>
      <c r="N12" s="22" t="s">
        <v>76</v>
      </c>
      <c r="O12" s="22" t="s">
        <v>76</v>
      </c>
      <c r="P12" s="22">
        <v>7.31431188</v>
      </c>
      <c r="Q12" s="22">
        <v>7.8306720000000007</v>
      </c>
      <c r="R12" s="22">
        <v>13.679802000000002</v>
      </c>
      <c r="S12" s="22">
        <v>11.712460199999999</v>
      </c>
      <c r="T12" s="22">
        <v>11.698259999999999</v>
      </c>
      <c r="U12" s="22">
        <v>11.698259999999999</v>
      </c>
      <c r="V12" s="34">
        <f t="shared" si="0"/>
        <v>0.6244897959183674</v>
      </c>
      <c r="W12" s="34">
        <f t="shared" si="1"/>
        <v>0.66938775510204096</v>
      </c>
      <c r="X12" s="34">
        <f t="shared" si="2"/>
        <v>1.1693877551020411</v>
      </c>
      <c r="Y12" s="34">
        <f t="shared" si="3"/>
        <v>0.82108843537414977</v>
      </c>
      <c r="Z12" s="22" t="s">
        <v>53</v>
      </c>
      <c r="AA12" s="22" t="s">
        <v>54</v>
      </c>
      <c r="AB12" s="40" t="s">
        <v>53</v>
      </c>
      <c r="AC12" s="22">
        <v>5</v>
      </c>
      <c r="AD12" s="22"/>
      <c r="AE12" s="22">
        <f t="shared" si="4"/>
        <v>5</v>
      </c>
    </row>
    <row r="13" spans="1:31" ht="15.75" x14ac:dyDescent="0.25">
      <c r="A13" s="33"/>
      <c r="B13" s="22">
        <v>1789</v>
      </c>
      <c r="C13" s="22" t="s">
        <v>44</v>
      </c>
      <c r="D13" s="22" t="s">
        <v>70</v>
      </c>
      <c r="E13" s="22" t="s">
        <v>88</v>
      </c>
      <c r="F13" s="22" t="s">
        <v>89</v>
      </c>
      <c r="G13" s="22">
        <v>65</v>
      </c>
      <c r="H13" s="22" t="s">
        <v>85</v>
      </c>
      <c r="I13" s="22" t="s">
        <v>89</v>
      </c>
      <c r="J13" s="22" t="s">
        <v>49</v>
      </c>
      <c r="K13" s="22" t="s">
        <v>90</v>
      </c>
      <c r="L13" s="22" t="s">
        <v>91</v>
      </c>
      <c r="M13" s="22" t="s">
        <v>76</v>
      </c>
      <c r="N13" s="22" t="s">
        <v>76</v>
      </c>
      <c r="O13" s="22" t="s">
        <v>76</v>
      </c>
      <c r="P13" s="22">
        <v>8.198722140000001</v>
      </c>
      <c r="Q13" s="22">
        <v>8.0694120000000016</v>
      </c>
      <c r="R13" s="22">
        <v>13.106826000000002</v>
      </c>
      <c r="S13" s="22">
        <v>11.712460199999999</v>
      </c>
      <c r="T13" s="22">
        <v>11.698259999999999</v>
      </c>
      <c r="U13" s="22">
        <v>11.698259999999999</v>
      </c>
      <c r="V13" s="34">
        <f t="shared" si="0"/>
        <v>0.70000000000000018</v>
      </c>
      <c r="W13" s="34">
        <f t="shared" si="1"/>
        <v>0.68979591836734711</v>
      </c>
      <c r="X13" s="34">
        <f t="shared" si="2"/>
        <v>1.1204081632653062</v>
      </c>
      <c r="Y13" s="34">
        <f t="shared" si="3"/>
        <v>0.83673469387755117</v>
      </c>
      <c r="Z13" s="22" t="s">
        <v>53</v>
      </c>
      <c r="AA13" s="22" t="s">
        <v>54</v>
      </c>
      <c r="AB13" s="40" t="s">
        <v>53</v>
      </c>
      <c r="AC13" s="22">
        <v>5</v>
      </c>
      <c r="AD13" s="22"/>
      <c r="AE13" s="22">
        <f t="shared" si="4"/>
        <v>5</v>
      </c>
    </row>
    <row r="14" spans="1:31" ht="15.75" x14ac:dyDescent="0.25">
      <c r="A14" s="33"/>
      <c r="B14" s="22">
        <v>278</v>
      </c>
      <c r="C14" s="22" t="s">
        <v>44</v>
      </c>
      <c r="D14" s="22" t="s">
        <v>55</v>
      </c>
      <c r="E14" s="22" t="s">
        <v>56</v>
      </c>
      <c r="F14" s="22" t="s">
        <v>314</v>
      </c>
      <c r="G14" s="22">
        <v>284</v>
      </c>
      <c r="H14" s="22" t="s">
        <v>85</v>
      </c>
      <c r="I14" s="22" t="s">
        <v>315</v>
      </c>
      <c r="J14" s="22" t="s">
        <v>49</v>
      </c>
      <c r="K14" s="22" t="s">
        <v>316</v>
      </c>
      <c r="L14" s="22" t="s">
        <v>274</v>
      </c>
      <c r="M14" s="22" t="s">
        <v>62</v>
      </c>
      <c r="N14" s="22" t="s">
        <v>62</v>
      </c>
      <c r="O14" s="22" t="s">
        <v>62</v>
      </c>
      <c r="P14" s="22">
        <v>1.1168580800000003</v>
      </c>
      <c r="Q14" s="22">
        <v>1.1514880000000001</v>
      </c>
      <c r="R14" s="22">
        <v>2.1446464000000001</v>
      </c>
      <c r="S14" s="22">
        <v>1.9454947200000001</v>
      </c>
      <c r="T14" s="22">
        <v>1.943136</v>
      </c>
      <c r="U14" s="22">
        <v>1.943136</v>
      </c>
      <c r="V14" s="34">
        <f t="shared" si="0"/>
        <v>0.57407407407407418</v>
      </c>
      <c r="W14" s="34">
        <f t="shared" si="1"/>
        <v>0.59259259259259267</v>
      </c>
      <c r="X14" s="34">
        <f t="shared" si="2"/>
        <v>1.1037037037037039</v>
      </c>
      <c r="Y14" s="34">
        <f t="shared" si="3"/>
        <v>0.7567901234567902</v>
      </c>
      <c r="Z14" s="22" t="s">
        <v>53</v>
      </c>
      <c r="AA14" s="22" t="s">
        <v>54</v>
      </c>
      <c r="AB14" s="40" t="s">
        <v>53</v>
      </c>
      <c r="AC14" s="22">
        <v>2</v>
      </c>
      <c r="AD14" s="22"/>
      <c r="AE14" s="22">
        <f t="shared" si="4"/>
        <v>2</v>
      </c>
    </row>
    <row r="15" spans="1:31" ht="15.75" x14ac:dyDescent="0.25">
      <c r="A15" s="33"/>
      <c r="B15" s="22">
        <v>725</v>
      </c>
      <c r="C15" s="22" t="s">
        <v>44</v>
      </c>
      <c r="D15" s="22" t="s">
        <v>55</v>
      </c>
      <c r="E15" s="22" t="s">
        <v>77</v>
      </c>
      <c r="F15" s="22" t="s">
        <v>382</v>
      </c>
      <c r="G15" s="22">
        <v>825</v>
      </c>
      <c r="H15" s="22" t="s">
        <v>79</v>
      </c>
      <c r="I15" s="22" t="s">
        <v>80</v>
      </c>
      <c r="J15" s="22" t="s">
        <v>49</v>
      </c>
      <c r="K15" s="22" t="s">
        <v>383</v>
      </c>
      <c r="L15" s="22" t="s">
        <v>82</v>
      </c>
      <c r="M15" s="22" t="s">
        <v>62</v>
      </c>
      <c r="N15" s="22" t="s">
        <v>62</v>
      </c>
      <c r="O15" s="22" t="s">
        <v>62</v>
      </c>
      <c r="P15" s="22">
        <v>1.1528857600000002</v>
      </c>
      <c r="Q15" s="22">
        <v>1.2162592000000001</v>
      </c>
      <c r="R15" s="22">
        <v>2.2094176000000001</v>
      </c>
      <c r="S15" s="22">
        <v>2.0896054400000001</v>
      </c>
      <c r="T15" s="22">
        <v>2.087072</v>
      </c>
      <c r="U15" s="22">
        <v>2.087072</v>
      </c>
      <c r="V15" s="34">
        <f t="shared" si="0"/>
        <v>0.55172413793103459</v>
      </c>
      <c r="W15" s="34">
        <f t="shared" si="1"/>
        <v>0.58275862068965523</v>
      </c>
      <c r="X15" s="34">
        <f t="shared" si="2"/>
        <v>1.0586206896551724</v>
      </c>
      <c r="Y15" s="34">
        <f t="shared" si="3"/>
        <v>0.73103448275862082</v>
      </c>
      <c r="Z15" s="22" t="s">
        <v>53</v>
      </c>
      <c r="AA15" s="22" t="s">
        <v>54</v>
      </c>
      <c r="AB15" s="40" t="s">
        <v>53</v>
      </c>
      <c r="AC15" s="22">
        <v>2</v>
      </c>
      <c r="AD15" s="22"/>
      <c r="AE15" s="22">
        <f t="shared" si="4"/>
        <v>2</v>
      </c>
    </row>
    <row r="16" spans="1:31" ht="15.75" x14ac:dyDescent="0.25">
      <c r="A16" s="33"/>
      <c r="B16" s="22">
        <v>1544</v>
      </c>
      <c r="C16" s="22" t="s">
        <v>44</v>
      </c>
      <c r="D16" s="22" t="s">
        <v>70</v>
      </c>
      <c r="E16" s="22" t="s">
        <v>88</v>
      </c>
      <c r="F16" s="22" t="s">
        <v>184</v>
      </c>
      <c r="G16" s="22">
        <v>240</v>
      </c>
      <c r="H16" s="22" t="s">
        <v>93</v>
      </c>
      <c r="I16" s="22" t="s">
        <v>133</v>
      </c>
      <c r="J16" s="22" t="s">
        <v>49</v>
      </c>
      <c r="K16" s="22" t="s">
        <v>307</v>
      </c>
      <c r="L16" s="22" t="s">
        <v>308</v>
      </c>
      <c r="M16" s="22" t="s">
        <v>76</v>
      </c>
      <c r="N16" s="22" t="s">
        <v>76</v>
      </c>
      <c r="O16" s="22" t="s">
        <v>76</v>
      </c>
      <c r="P16" s="22">
        <v>7.2904088999999992</v>
      </c>
      <c r="Q16" s="22">
        <v>7.4248140000000005</v>
      </c>
      <c r="R16" s="22">
        <v>12.080244</v>
      </c>
      <c r="S16" s="22">
        <v>11.712460199999999</v>
      </c>
      <c r="T16" s="22">
        <v>11.698259999999999</v>
      </c>
      <c r="U16" s="22">
        <v>11.698259999999999</v>
      </c>
      <c r="V16" s="34">
        <f t="shared" si="0"/>
        <v>0.62244897959183676</v>
      </c>
      <c r="W16" s="34">
        <f t="shared" si="1"/>
        <v>0.63469387755102047</v>
      </c>
      <c r="X16" s="34">
        <f t="shared" si="2"/>
        <v>1.03265306122449</v>
      </c>
      <c r="Y16" s="34">
        <f t="shared" si="3"/>
        <v>0.76326530612244914</v>
      </c>
      <c r="Z16" s="22" t="s">
        <v>53</v>
      </c>
      <c r="AA16" s="22" t="s">
        <v>54</v>
      </c>
      <c r="AB16" s="40" t="s">
        <v>53</v>
      </c>
      <c r="AC16" s="22">
        <v>5</v>
      </c>
      <c r="AD16" s="22"/>
      <c r="AE16" s="22">
        <f t="shared" si="4"/>
        <v>5</v>
      </c>
    </row>
    <row r="17" spans="1:31" ht="15.75" x14ac:dyDescent="0.25">
      <c r="A17" s="33"/>
      <c r="B17" s="22">
        <v>720</v>
      </c>
      <c r="C17" s="22" t="s">
        <v>44</v>
      </c>
      <c r="D17" s="22" t="s">
        <v>55</v>
      </c>
      <c r="E17" s="22" t="s">
        <v>77</v>
      </c>
      <c r="F17" s="22" t="s">
        <v>298</v>
      </c>
      <c r="G17" s="22">
        <v>823</v>
      </c>
      <c r="H17" s="22" t="s">
        <v>79</v>
      </c>
      <c r="I17" s="22" t="s">
        <v>80</v>
      </c>
      <c r="J17" s="22" t="s">
        <v>49</v>
      </c>
      <c r="K17" s="22" t="s">
        <v>299</v>
      </c>
      <c r="L17" s="22" t="s">
        <v>82</v>
      </c>
      <c r="M17" s="22" t="s">
        <v>62</v>
      </c>
      <c r="N17" s="22" t="s">
        <v>62</v>
      </c>
      <c r="O17" s="22" t="s">
        <v>62</v>
      </c>
      <c r="P17" s="22">
        <v>1.9166725759999999</v>
      </c>
      <c r="Q17" s="22">
        <v>1.2810304000000001</v>
      </c>
      <c r="R17" s="22">
        <v>2.5908480000000003</v>
      </c>
      <c r="S17" s="22">
        <v>2.5219375999999998</v>
      </c>
      <c r="T17" s="22">
        <v>2.5188800000000002</v>
      </c>
      <c r="U17" s="22">
        <v>2.5188800000000002</v>
      </c>
      <c r="V17" s="34">
        <f t="shared" si="0"/>
        <v>0.76</v>
      </c>
      <c r="W17" s="34">
        <f t="shared" si="1"/>
        <v>0.50857142857142856</v>
      </c>
      <c r="X17" s="34">
        <f t="shared" si="2"/>
        <v>1.0285714285714287</v>
      </c>
      <c r="Y17" s="34">
        <f t="shared" si="3"/>
        <v>0.76571428571428568</v>
      </c>
      <c r="Z17" s="22" t="s">
        <v>53</v>
      </c>
      <c r="AA17" s="22" t="s">
        <v>54</v>
      </c>
      <c r="AB17" s="40" t="s">
        <v>53</v>
      </c>
      <c r="AC17" s="22">
        <v>2</v>
      </c>
      <c r="AD17" s="22"/>
      <c r="AE17" s="22">
        <f t="shared" si="4"/>
        <v>2</v>
      </c>
    </row>
    <row r="18" spans="1:31" ht="15.75" x14ac:dyDescent="0.25">
      <c r="A18" s="33"/>
      <c r="B18" s="22">
        <v>1645</v>
      </c>
      <c r="C18" s="22" t="s">
        <v>44</v>
      </c>
      <c r="D18" s="22" t="s">
        <v>70</v>
      </c>
      <c r="E18" s="22" t="s">
        <v>88</v>
      </c>
      <c r="F18" s="22" t="s">
        <v>111</v>
      </c>
      <c r="G18" s="22">
        <v>355</v>
      </c>
      <c r="H18" s="22" t="s">
        <v>112</v>
      </c>
      <c r="I18" s="22" t="s">
        <v>111</v>
      </c>
      <c r="J18" s="22" t="s">
        <v>49</v>
      </c>
      <c r="K18" s="22" t="s">
        <v>113</v>
      </c>
      <c r="L18" s="22" t="s">
        <v>114</v>
      </c>
      <c r="M18" s="22" t="s">
        <v>62</v>
      </c>
      <c r="N18" s="22" t="s">
        <v>62</v>
      </c>
      <c r="O18" s="22" t="s">
        <v>62</v>
      </c>
      <c r="P18" s="22">
        <v>0.98715843200000009</v>
      </c>
      <c r="Q18" s="22">
        <v>2.1014656</v>
      </c>
      <c r="R18" s="22">
        <v>2.1230560000000001</v>
      </c>
      <c r="S18" s="22">
        <v>2.0896054400000001</v>
      </c>
      <c r="T18" s="22">
        <v>2.087072</v>
      </c>
      <c r="U18" s="22">
        <v>2.087072</v>
      </c>
      <c r="V18" s="34">
        <f t="shared" si="0"/>
        <v>0.47241379310344828</v>
      </c>
      <c r="W18" s="34">
        <f t="shared" si="1"/>
        <v>1.0068965517241379</v>
      </c>
      <c r="X18" s="34">
        <f t="shared" si="2"/>
        <v>1.0172413793103448</v>
      </c>
      <c r="Y18" s="34">
        <f t="shared" si="3"/>
        <v>0.83218390804597708</v>
      </c>
      <c r="Z18" s="22" t="s">
        <v>53</v>
      </c>
      <c r="AA18" s="22" t="s">
        <v>54</v>
      </c>
      <c r="AB18" s="40" t="s">
        <v>53</v>
      </c>
      <c r="AC18" s="22">
        <v>2</v>
      </c>
      <c r="AD18" s="22"/>
      <c r="AE18" s="22">
        <f t="shared" si="4"/>
        <v>2</v>
      </c>
    </row>
    <row r="19" spans="1:31" ht="15.75" x14ac:dyDescent="0.25">
      <c r="A19" s="33"/>
      <c r="B19" s="22">
        <v>1682</v>
      </c>
      <c r="C19" s="22" t="s">
        <v>44</v>
      </c>
      <c r="D19" s="22" t="s">
        <v>70</v>
      </c>
      <c r="E19" s="22" t="s">
        <v>88</v>
      </c>
      <c r="F19" s="22" t="s">
        <v>175</v>
      </c>
      <c r="G19" s="22">
        <v>416</v>
      </c>
      <c r="H19" s="22" t="s">
        <v>73</v>
      </c>
      <c r="I19" s="22" t="s">
        <v>111</v>
      </c>
      <c r="J19" s="22" t="s">
        <v>49</v>
      </c>
      <c r="K19" s="22" t="s">
        <v>176</v>
      </c>
      <c r="L19" s="22" t="s">
        <v>177</v>
      </c>
      <c r="M19" s="22" t="s">
        <v>76</v>
      </c>
      <c r="N19" s="22" t="s">
        <v>76</v>
      </c>
      <c r="O19" s="22" t="s">
        <v>76</v>
      </c>
      <c r="P19" s="22">
        <v>6.2386777799999997</v>
      </c>
      <c r="Q19" s="22">
        <v>5.9207520000000002</v>
      </c>
      <c r="R19" s="22">
        <v>8.7378839999999993</v>
      </c>
      <c r="S19" s="22">
        <v>8.6050728000000003</v>
      </c>
      <c r="T19" s="22">
        <v>8.5946400000000001</v>
      </c>
      <c r="U19" s="22">
        <v>8.5946400000000001</v>
      </c>
      <c r="V19" s="34">
        <f t="shared" si="0"/>
        <v>0.72499999999999998</v>
      </c>
      <c r="W19" s="34">
        <f t="shared" si="1"/>
        <v>0.68888888888888888</v>
      </c>
      <c r="X19" s="34">
        <f t="shared" si="2"/>
        <v>1.0166666666666666</v>
      </c>
      <c r="Y19" s="34">
        <f t="shared" si="3"/>
        <v>0.81018518518518512</v>
      </c>
      <c r="Z19" s="22" t="s">
        <v>53</v>
      </c>
      <c r="AA19" s="22" t="s">
        <v>54</v>
      </c>
      <c r="AB19" s="40" t="s">
        <v>53</v>
      </c>
      <c r="AC19" s="22">
        <v>5</v>
      </c>
      <c r="AD19" s="22"/>
      <c r="AE19" s="22">
        <f t="shared" si="4"/>
        <v>5</v>
      </c>
    </row>
    <row r="20" spans="1:31" ht="15.75" x14ac:dyDescent="0.25">
      <c r="A20" s="33"/>
      <c r="B20" s="22">
        <v>13</v>
      </c>
      <c r="C20" s="22" t="s">
        <v>44</v>
      </c>
      <c r="D20" s="22" t="s">
        <v>55</v>
      </c>
      <c r="E20" s="22" t="s">
        <v>77</v>
      </c>
      <c r="F20" s="22" t="s">
        <v>196</v>
      </c>
      <c r="G20" s="22">
        <v>16</v>
      </c>
      <c r="H20" s="22" t="s">
        <v>79</v>
      </c>
      <c r="I20" s="22" t="s">
        <v>77</v>
      </c>
      <c r="J20" s="22" t="s">
        <v>49</v>
      </c>
      <c r="K20" s="22">
        <v>1604</v>
      </c>
      <c r="L20" s="22" t="s">
        <v>197</v>
      </c>
      <c r="M20" s="22" t="s">
        <v>62</v>
      </c>
      <c r="N20" s="22" t="s">
        <v>62</v>
      </c>
      <c r="O20" s="22" t="s">
        <v>62</v>
      </c>
      <c r="P20" s="22">
        <v>2.0607832959999999</v>
      </c>
      <c r="Q20" s="22">
        <v>1.9359392</v>
      </c>
      <c r="R20" s="22">
        <v>2.6196352000000003</v>
      </c>
      <c r="S20" s="22">
        <v>2.7381036799999996</v>
      </c>
      <c r="T20" s="22">
        <v>2.7347840000000003</v>
      </c>
      <c r="U20" s="22">
        <v>2.7347840000000003</v>
      </c>
      <c r="V20" s="34">
        <f t="shared" si="0"/>
        <v>0.75263157894736854</v>
      </c>
      <c r="W20" s="34">
        <f t="shared" si="1"/>
        <v>0.70789473684210513</v>
      </c>
      <c r="X20" s="34">
        <f t="shared" si="2"/>
        <v>0.95789473684210524</v>
      </c>
      <c r="Y20" s="34">
        <f t="shared" si="3"/>
        <v>0.80614035087719305</v>
      </c>
      <c r="Z20" s="22" t="s">
        <v>53</v>
      </c>
      <c r="AA20" s="22" t="s">
        <v>54</v>
      </c>
      <c r="AB20" s="40" t="s">
        <v>53</v>
      </c>
      <c r="AC20" s="22">
        <v>2</v>
      </c>
      <c r="AD20" s="22"/>
      <c r="AE20" s="22">
        <f t="shared" si="4"/>
        <v>2</v>
      </c>
    </row>
    <row r="21" spans="1:31" ht="15.75" x14ac:dyDescent="0.25">
      <c r="A21" s="33"/>
      <c r="B21" s="22">
        <v>1517</v>
      </c>
      <c r="C21" s="22" t="s">
        <v>44</v>
      </c>
      <c r="D21" s="22" t="s">
        <v>70</v>
      </c>
      <c r="E21" s="22" t="s">
        <v>71</v>
      </c>
      <c r="F21" s="22" t="s">
        <v>92</v>
      </c>
      <c r="G21" s="22">
        <v>148</v>
      </c>
      <c r="H21" s="22" t="s">
        <v>93</v>
      </c>
      <c r="I21" s="22" t="s">
        <v>92</v>
      </c>
      <c r="J21" s="22" t="s">
        <v>49</v>
      </c>
      <c r="K21" s="22" t="s">
        <v>94</v>
      </c>
      <c r="L21" s="22" t="s">
        <v>95</v>
      </c>
      <c r="M21" s="22" t="s">
        <v>76</v>
      </c>
      <c r="N21" s="22" t="s">
        <v>76</v>
      </c>
      <c r="O21" s="22" t="s">
        <v>76</v>
      </c>
      <c r="P21" s="22">
        <v>8.9875204800000006</v>
      </c>
      <c r="Q21" s="22">
        <v>9.3108599999999999</v>
      </c>
      <c r="R21" s="22">
        <v>11.029788</v>
      </c>
      <c r="S21" s="22">
        <v>11.712460199999999</v>
      </c>
      <c r="T21" s="22">
        <v>11.698259999999999</v>
      </c>
      <c r="U21" s="22">
        <v>11.698259999999999</v>
      </c>
      <c r="V21" s="34">
        <f t="shared" si="0"/>
        <v>0.7673469387755103</v>
      </c>
      <c r="W21" s="34">
        <f t="shared" si="1"/>
        <v>0.79591836734693877</v>
      </c>
      <c r="X21" s="34">
        <f t="shared" si="2"/>
        <v>0.94285714285714295</v>
      </c>
      <c r="Y21" s="34">
        <f t="shared" si="3"/>
        <v>0.83537414965986401</v>
      </c>
      <c r="Z21" s="22" t="s">
        <v>53</v>
      </c>
      <c r="AA21" s="22" t="s">
        <v>54</v>
      </c>
      <c r="AB21" s="40" t="s">
        <v>53</v>
      </c>
      <c r="AC21" s="22">
        <v>5</v>
      </c>
      <c r="AD21" s="22"/>
      <c r="AE21" s="22">
        <f t="shared" si="4"/>
        <v>5</v>
      </c>
    </row>
    <row r="22" spans="1:31" ht="15.75" x14ac:dyDescent="0.25">
      <c r="A22" s="33"/>
      <c r="B22" s="22">
        <v>603</v>
      </c>
      <c r="C22" s="22" t="s">
        <v>44</v>
      </c>
      <c r="D22" s="22" t="s">
        <v>55</v>
      </c>
      <c r="E22" s="22" t="s">
        <v>56</v>
      </c>
      <c r="F22" s="22" t="s">
        <v>196</v>
      </c>
      <c r="G22" s="22">
        <v>516</v>
      </c>
      <c r="H22" s="22" t="s">
        <v>229</v>
      </c>
      <c r="I22" s="22" t="s">
        <v>121</v>
      </c>
      <c r="J22" s="22" t="s">
        <v>49</v>
      </c>
      <c r="K22" s="22" t="s">
        <v>328</v>
      </c>
      <c r="L22" s="22" t="s">
        <v>231</v>
      </c>
      <c r="M22" s="22" t="s">
        <v>62</v>
      </c>
      <c r="N22" s="22" t="s">
        <v>62</v>
      </c>
      <c r="O22" s="22" t="s">
        <v>62</v>
      </c>
      <c r="P22" s="22">
        <v>1.7581507840000001</v>
      </c>
      <c r="Q22" s="22">
        <v>1.7344288000000001</v>
      </c>
      <c r="R22" s="22">
        <v>2.3749440000000002</v>
      </c>
      <c r="S22" s="22">
        <v>2.59399296</v>
      </c>
      <c r="T22" s="22">
        <v>2.5908480000000003</v>
      </c>
      <c r="U22" s="22">
        <v>2.5908480000000003</v>
      </c>
      <c r="V22" s="34">
        <f t="shared" si="0"/>
        <v>0.67777777777777781</v>
      </c>
      <c r="W22" s="34">
        <f t="shared" si="1"/>
        <v>0.6694444444444444</v>
      </c>
      <c r="X22" s="34">
        <f t="shared" si="2"/>
        <v>0.91666666666666663</v>
      </c>
      <c r="Y22" s="34">
        <f t="shared" si="3"/>
        <v>0.75462962962962965</v>
      </c>
      <c r="Z22" s="22" t="s">
        <v>53</v>
      </c>
      <c r="AA22" s="22" t="s">
        <v>54</v>
      </c>
      <c r="AB22" s="40" t="s">
        <v>53</v>
      </c>
      <c r="AC22" s="22">
        <v>2</v>
      </c>
      <c r="AD22" s="22"/>
      <c r="AE22" s="22">
        <f t="shared" si="4"/>
        <v>2</v>
      </c>
    </row>
    <row r="23" spans="1:31" ht="15.75" x14ac:dyDescent="0.25">
      <c r="A23" s="33"/>
      <c r="B23" s="22">
        <v>1562</v>
      </c>
      <c r="C23" s="22" t="s">
        <v>44</v>
      </c>
      <c r="D23" s="22" t="s">
        <v>70</v>
      </c>
      <c r="E23" s="22" t="s">
        <v>71</v>
      </c>
      <c r="F23" s="22" t="s">
        <v>156</v>
      </c>
      <c r="G23" s="22">
        <v>277</v>
      </c>
      <c r="H23" s="22" t="s">
        <v>157</v>
      </c>
      <c r="I23" s="22" t="s">
        <v>158</v>
      </c>
      <c r="J23" s="22" t="s">
        <v>49</v>
      </c>
      <c r="K23" s="22" t="s">
        <v>159</v>
      </c>
      <c r="L23" s="22" t="s">
        <v>160</v>
      </c>
      <c r="M23" s="22" t="s">
        <v>62</v>
      </c>
      <c r="N23" s="22" t="s">
        <v>62</v>
      </c>
      <c r="O23" s="22" t="s">
        <v>62</v>
      </c>
      <c r="P23" s="22">
        <v>1.131269152</v>
      </c>
      <c r="Q23" s="22">
        <v>1.1874720000000001</v>
      </c>
      <c r="R23" s="22">
        <v>1.3817855999999999</v>
      </c>
      <c r="S23" s="22">
        <v>1.51316256</v>
      </c>
      <c r="T23" s="22">
        <v>1.511328</v>
      </c>
      <c r="U23" s="22">
        <v>1.511328</v>
      </c>
      <c r="V23" s="34">
        <f t="shared" si="0"/>
        <v>0.74761904761904763</v>
      </c>
      <c r="W23" s="34">
        <f t="shared" si="1"/>
        <v>0.78571428571428581</v>
      </c>
      <c r="X23" s="34">
        <f t="shared" si="2"/>
        <v>0.91428571428571426</v>
      </c>
      <c r="Y23" s="34">
        <f t="shared" si="3"/>
        <v>0.81587301587301597</v>
      </c>
      <c r="Z23" s="22" t="s">
        <v>53</v>
      </c>
      <c r="AA23" s="22" t="s">
        <v>54</v>
      </c>
      <c r="AB23" s="40" t="s">
        <v>53</v>
      </c>
      <c r="AC23" s="22">
        <v>2</v>
      </c>
      <c r="AD23" s="22"/>
      <c r="AE23" s="22">
        <f t="shared" si="4"/>
        <v>2</v>
      </c>
    </row>
    <row r="24" spans="1:31" ht="15.75" x14ac:dyDescent="0.25">
      <c r="A24" s="33"/>
      <c r="B24" s="22">
        <v>1723</v>
      </c>
      <c r="C24" s="22" t="s">
        <v>44</v>
      </c>
      <c r="D24" s="22" t="s">
        <v>70</v>
      </c>
      <c r="E24" s="22" t="s">
        <v>83</v>
      </c>
      <c r="F24" s="22" t="s">
        <v>84</v>
      </c>
      <c r="G24" s="22">
        <v>456</v>
      </c>
      <c r="H24" s="22" t="s">
        <v>85</v>
      </c>
      <c r="I24" s="22" t="s">
        <v>84</v>
      </c>
      <c r="J24" s="22" t="s">
        <v>49</v>
      </c>
      <c r="K24" s="22" t="s">
        <v>86</v>
      </c>
      <c r="L24" s="22" t="s">
        <v>87</v>
      </c>
      <c r="M24" s="22" t="s">
        <v>76</v>
      </c>
      <c r="N24" s="22" t="s">
        <v>76</v>
      </c>
      <c r="O24" s="22" t="s">
        <v>76</v>
      </c>
      <c r="P24" s="22">
        <v>7.6967595600000003</v>
      </c>
      <c r="Q24" s="22">
        <v>7.8784200000000002</v>
      </c>
      <c r="R24" s="22">
        <v>8.7378839999999993</v>
      </c>
      <c r="S24" s="22">
        <v>9.6807068999999988</v>
      </c>
      <c r="T24" s="22">
        <v>9.6689699999999998</v>
      </c>
      <c r="U24" s="22">
        <v>9.6689699999999998</v>
      </c>
      <c r="V24" s="34">
        <f t="shared" si="0"/>
        <v>0.79506172839506184</v>
      </c>
      <c r="W24" s="34">
        <f t="shared" si="1"/>
        <v>0.81481481481481488</v>
      </c>
      <c r="X24" s="34">
        <f t="shared" si="2"/>
        <v>0.90370370370370368</v>
      </c>
      <c r="Y24" s="34">
        <f t="shared" si="3"/>
        <v>0.8378600823045268</v>
      </c>
      <c r="Z24" s="22" t="s">
        <v>53</v>
      </c>
      <c r="AA24" s="22" t="s">
        <v>54</v>
      </c>
      <c r="AB24" s="40" t="s">
        <v>53</v>
      </c>
      <c r="AC24" s="22">
        <v>5</v>
      </c>
      <c r="AD24" s="22"/>
      <c r="AE24" s="22">
        <f t="shared" si="4"/>
        <v>5</v>
      </c>
    </row>
    <row r="25" spans="1:31" ht="15.75" x14ac:dyDescent="0.25">
      <c r="A25" s="33"/>
      <c r="B25" s="22">
        <v>1532</v>
      </c>
      <c r="C25" s="22" t="s">
        <v>44</v>
      </c>
      <c r="D25" s="22" t="s">
        <v>70</v>
      </c>
      <c r="E25" s="22" t="s">
        <v>83</v>
      </c>
      <c r="F25" s="22" t="s">
        <v>295</v>
      </c>
      <c r="G25" s="22">
        <v>20</v>
      </c>
      <c r="H25" s="22" t="s">
        <v>272</v>
      </c>
      <c r="I25" s="22" t="s">
        <v>295</v>
      </c>
      <c r="J25" s="22" t="s">
        <v>49</v>
      </c>
      <c r="K25" s="22" t="s">
        <v>309</v>
      </c>
      <c r="L25" s="22" t="s">
        <v>310</v>
      </c>
      <c r="M25" s="22" t="s">
        <v>76</v>
      </c>
      <c r="N25" s="22" t="s">
        <v>76</v>
      </c>
      <c r="O25" s="22" t="s">
        <v>76</v>
      </c>
      <c r="P25" s="22">
        <v>5.2825585799999999</v>
      </c>
      <c r="Q25" s="22">
        <v>6.3027360000000012</v>
      </c>
      <c r="R25" s="22">
        <v>7.5203099999999994</v>
      </c>
      <c r="S25" s="22">
        <v>8.3660429999999995</v>
      </c>
      <c r="T25" s="22">
        <v>8.3559000000000001</v>
      </c>
      <c r="U25" s="22">
        <v>8.3559000000000001</v>
      </c>
      <c r="V25" s="34">
        <f t="shared" si="0"/>
        <v>0.63142857142857145</v>
      </c>
      <c r="W25" s="34">
        <f t="shared" si="1"/>
        <v>0.75428571428571445</v>
      </c>
      <c r="X25" s="34">
        <f t="shared" si="2"/>
        <v>0.89999999999999991</v>
      </c>
      <c r="Y25" s="34">
        <f t="shared" si="3"/>
        <v>0.76190476190476186</v>
      </c>
      <c r="Z25" s="22" t="s">
        <v>53</v>
      </c>
      <c r="AA25" s="22" t="s">
        <v>54</v>
      </c>
      <c r="AB25" s="40" t="s">
        <v>53</v>
      </c>
      <c r="AC25" s="22">
        <v>5</v>
      </c>
      <c r="AD25" s="22"/>
      <c r="AE25" s="22">
        <f t="shared" si="4"/>
        <v>5</v>
      </c>
    </row>
    <row r="26" spans="1:31" ht="15.75" x14ac:dyDescent="0.25">
      <c r="A26" s="33"/>
      <c r="B26" s="22">
        <v>1730</v>
      </c>
      <c r="C26" s="22" t="s">
        <v>44</v>
      </c>
      <c r="D26" s="22" t="s">
        <v>70</v>
      </c>
      <c r="E26" s="22" t="s">
        <v>71</v>
      </c>
      <c r="F26" s="22" t="s">
        <v>127</v>
      </c>
      <c r="G26" s="22">
        <v>467</v>
      </c>
      <c r="H26" s="22" t="s">
        <v>73</v>
      </c>
      <c r="I26" s="22" t="s">
        <v>128</v>
      </c>
      <c r="J26" s="22" t="s">
        <v>49</v>
      </c>
      <c r="K26" s="22" t="s">
        <v>210</v>
      </c>
      <c r="L26" s="22" t="s">
        <v>211</v>
      </c>
      <c r="M26" s="22" t="s">
        <v>76</v>
      </c>
      <c r="N26" s="22" t="s">
        <v>76</v>
      </c>
      <c r="O26" s="22" t="s">
        <v>76</v>
      </c>
      <c r="P26" s="22">
        <v>9.13093836</v>
      </c>
      <c r="Q26" s="22">
        <v>8.6185140000000011</v>
      </c>
      <c r="R26" s="22">
        <v>10.50456</v>
      </c>
      <c r="S26" s="22">
        <v>11.712460199999999</v>
      </c>
      <c r="T26" s="22">
        <v>11.698259999999999</v>
      </c>
      <c r="U26" s="22">
        <v>11.698259999999999</v>
      </c>
      <c r="V26" s="34">
        <f t="shared" si="0"/>
        <v>0.77959183673469401</v>
      </c>
      <c r="W26" s="34">
        <f t="shared" si="1"/>
        <v>0.73673469387755119</v>
      </c>
      <c r="X26" s="34">
        <f t="shared" si="2"/>
        <v>0.89795918367346939</v>
      </c>
      <c r="Y26" s="34">
        <f t="shared" si="3"/>
        <v>0.8047619047619049</v>
      </c>
      <c r="Z26" s="22" t="s">
        <v>53</v>
      </c>
      <c r="AA26" s="22" t="s">
        <v>54</v>
      </c>
      <c r="AB26" s="40" t="s">
        <v>53</v>
      </c>
      <c r="AC26" s="22">
        <v>5</v>
      </c>
      <c r="AD26" s="22"/>
      <c r="AE26" s="22">
        <f t="shared" si="4"/>
        <v>5</v>
      </c>
    </row>
    <row r="27" spans="1:31" ht="15.75" x14ac:dyDescent="0.25">
      <c r="A27" s="33"/>
      <c r="B27" s="22">
        <v>1595</v>
      </c>
      <c r="C27" s="22" t="s">
        <v>44</v>
      </c>
      <c r="D27" s="22" t="s">
        <v>70</v>
      </c>
      <c r="E27" s="22" t="s">
        <v>71</v>
      </c>
      <c r="F27" s="22" t="s">
        <v>165</v>
      </c>
      <c r="G27" s="22">
        <v>292</v>
      </c>
      <c r="H27" s="22" t="s">
        <v>85</v>
      </c>
      <c r="I27" s="22" t="s">
        <v>158</v>
      </c>
      <c r="J27" s="22" t="s">
        <v>49</v>
      </c>
      <c r="K27" s="22" t="s">
        <v>174</v>
      </c>
      <c r="L27" s="22" t="s">
        <v>160</v>
      </c>
      <c r="M27" s="22" t="s">
        <v>76</v>
      </c>
      <c r="N27" s="22" t="s">
        <v>76</v>
      </c>
      <c r="O27" s="22" t="s">
        <v>76</v>
      </c>
      <c r="P27" s="22">
        <v>9.1787443200000016</v>
      </c>
      <c r="Q27" s="22">
        <v>8.8095059999999989</v>
      </c>
      <c r="R27" s="22">
        <v>10.456812000000001</v>
      </c>
      <c r="S27" s="22">
        <v>11.712460199999999</v>
      </c>
      <c r="T27" s="22">
        <v>11.698259999999999</v>
      </c>
      <c r="U27" s="22">
        <v>11.698259999999999</v>
      </c>
      <c r="V27" s="34">
        <f t="shared" si="0"/>
        <v>0.78367346938775528</v>
      </c>
      <c r="W27" s="34">
        <f t="shared" si="1"/>
        <v>0.75306122448979584</v>
      </c>
      <c r="X27" s="34">
        <f t="shared" si="2"/>
        <v>0.89387755102040833</v>
      </c>
      <c r="Y27" s="34">
        <f t="shared" si="3"/>
        <v>0.81020408163265312</v>
      </c>
      <c r="Z27" s="22" t="s">
        <v>53</v>
      </c>
      <c r="AA27" s="22" t="s">
        <v>54</v>
      </c>
      <c r="AB27" s="40" t="s">
        <v>53</v>
      </c>
      <c r="AC27" s="22">
        <v>5</v>
      </c>
      <c r="AD27" s="22"/>
      <c r="AE27" s="22">
        <f t="shared" si="4"/>
        <v>5</v>
      </c>
    </row>
    <row r="28" spans="1:31" ht="15.75" x14ac:dyDescent="0.25">
      <c r="A28" s="33"/>
      <c r="B28" s="22">
        <v>1509</v>
      </c>
      <c r="C28" s="22" t="s">
        <v>44</v>
      </c>
      <c r="D28" s="22" t="s">
        <v>70</v>
      </c>
      <c r="E28" s="22" t="s">
        <v>71</v>
      </c>
      <c r="F28" s="22" t="s">
        <v>92</v>
      </c>
      <c r="G28" s="22">
        <v>148</v>
      </c>
      <c r="H28" s="22" t="s">
        <v>170</v>
      </c>
      <c r="I28" s="22" t="s">
        <v>92</v>
      </c>
      <c r="J28" s="22" t="s">
        <v>49</v>
      </c>
      <c r="K28" s="22" t="s">
        <v>246</v>
      </c>
      <c r="L28" s="22" t="s">
        <v>95</v>
      </c>
      <c r="M28" s="22" t="s">
        <v>62</v>
      </c>
      <c r="N28" s="22" t="s">
        <v>62</v>
      </c>
      <c r="O28" s="22" t="s">
        <v>62</v>
      </c>
      <c r="P28" s="22">
        <v>1.5275736320000002</v>
      </c>
      <c r="Q28" s="22">
        <v>1.583296</v>
      </c>
      <c r="R28" s="22">
        <v>1.8423808000000002</v>
      </c>
      <c r="S28" s="22">
        <v>2.0896054400000001</v>
      </c>
      <c r="T28" s="22">
        <v>2.087072</v>
      </c>
      <c r="U28" s="22">
        <v>2.087072</v>
      </c>
      <c r="V28" s="34">
        <f t="shared" si="0"/>
        <v>0.73103448275862071</v>
      </c>
      <c r="W28" s="34">
        <f t="shared" si="1"/>
        <v>0.75862068965517238</v>
      </c>
      <c r="X28" s="34">
        <f t="shared" si="2"/>
        <v>0.88275862068965527</v>
      </c>
      <c r="Y28" s="34">
        <f t="shared" si="3"/>
        <v>0.79080459770114941</v>
      </c>
      <c r="Z28" s="22" t="s">
        <v>53</v>
      </c>
      <c r="AA28" s="22" t="s">
        <v>54</v>
      </c>
      <c r="AB28" s="40" t="s">
        <v>53</v>
      </c>
      <c r="AC28" s="22">
        <v>2</v>
      </c>
      <c r="AD28" s="22"/>
      <c r="AE28" s="22">
        <f t="shared" si="4"/>
        <v>2</v>
      </c>
    </row>
    <row r="29" spans="1:31" ht="15.75" x14ac:dyDescent="0.25">
      <c r="A29" s="33"/>
      <c r="B29" s="22">
        <v>177</v>
      </c>
      <c r="C29" s="22" t="s">
        <v>44</v>
      </c>
      <c r="D29" s="22" t="s">
        <v>55</v>
      </c>
      <c r="E29" s="22" t="s">
        <v>77</v>
      </c>
      <c r="F29" s="22" t="s">
        <v>96</v>
      </c>
      <c r="G29" s="22">
        <v>828</v>
      </c>
      <c r="H29" s="22" t="s">
        <v>73</v>
      </c>
      <c r="I29" s="22" t="s">
        <v>80</v>
      </c>
      <c r="J29" s="22" t="s">
        <v>49</v>
      </c>
      <c r="K29" s="22" t="s">
        <v>387</v>
      </c>
      <c r="L29" s="22" t="s">
        <v>197</v>
      </c>
      <c r="M29" s="22" t="s">
        <v>76</v>
      </c>
      <c r="N29" s="22" t="s">
        <v>76</v>
      </c>
      <c r="O29" s="22" t="s">
        <v>76</v>
      </c>
      <c r="P29" s="22">
        <v>5.7606181800000007</v>
      </c>
      <c r="Q29" s="22">
        <v>5.538768000000001</v>
      </c>
      <c r="R29" s="22">
        <v>7.4725620000000008</v>
      </c>
      <c r="S29" s="22">
        <v>8.6050728000000003</v>
      </c>
      <c r="T29" s="22">
        <v>8.5946400000000001</v>
      </c>
      <c r="U29" s="22">
        <v>8.5946400000000001</v>
      </c>
      <c r="V29" s="34">
        <f t="shared" si="0"/>
        <v>0.66944444444444451</v>
      </c>
      <c r="W29" s="34">
        <f t="shared" si="1"/>
        <v>0.6444444444444446</v>
      </c>
      <c r="X29" s="34">
        <f t="shared" si="2"/>
        <v>0.86944444444444458</v>
      </c>
      <c r="Y29" s="34">
        <f t="shared" si="3"/>
        <v>0.72777777777777786</v>
      </c>
      <c r="Z29" s="22" t="s">
        <v>53</v>
      </c>
      <c r="AA29" s="22" t="s">
        <v>54</v>
      </c>
      <c r="AB29" s="40" t="s">
        <v>53</v>
      </c>
      <c r="AC29" s="22">
        <v>5</v>
      </c>
      <c r="AD29" s="22"/>
      <c r="AE29" s="22">
        <f t="shared" si="4"/>
        <v>5</v>
      </c>
    </row>
    <row r="30" spans="1:31" ht="15.75" x14ac:dyDescent="0.25">
      <c r="A30" s="33"/>
      <c r="B30" s="22">
        <v>508</v>
      </c>
      <c r="C30" s="22" t="s">
        <v>44</v>
      </c>
      <c r="D30" s="22" t="s">
        <v>55</v>
      </c>
      <c r="E30" s="22" t="s">
        <v>56</v>
      </c>
      <c r="F30" s="22" t="s">
        <v>57</v>
      </c>
      <c r="G30" s="22">
        <v>441</v>
      </c>
      <c r="H30" s="22" t="s">
        <v>58</v>
      </c>
      <c r="I30" s="22" t="s">
        <v>59</v>
      </c>
      <c r="J30" s="22" t="s">
        <v>49</v>
      </c>
      <c r="K30" s="22" t="s">
        <v>60</v>
      </c>
      <c r="L30" s="22" t="s">
        <v>61</v>
      </c>
      <c r="M30" s="22" t="s">
        <v>62</v>
      </c>
      <c r="N30" s="22" t="s">
        <v>62</v>
      </c>
      <c r="O30" s="22" t="s">
        <v>62</v>
      </c>
      <c r="P30" s="22">
        <v>2.1976884799999996</v>
      </c>
      <c r="Q30" s="22">
        <v>2.4541087999999998</v>
      </c>
      <c r="R30" s="22">
        <v>2.4397152000000002</v>
      </c>
      <c r="S30" s="22">
        <v>2.8101590399999998</v>
      </c>
      <c r="T30" s="22">
        <v>2.8067519999999999</v>
      </c>
      <c r="U30" s="22">
        <v>2.8067519999999999</v>
      </c>
      <c r="V30" s="34">
        <f t="shared" si="0"/>
        <v>0.78205128205128194</v>
      </c>
      <c r="W30" s="34">
        <f t="shared" si="1"/>
        <v>0.87435897435897425</v>
      </c>
      <c r="X30" s="34">
        <f t="shared" si="2"/>
        <v>0.86923076923076936</v>
      </c>
      <c r="Y30" s="34">
        <f t="shared" si="3"/>
        <v>0.84188034188034189</v>
      </c>
      <c r="Z30" s="22" t="s">
        <v>53</v>
      </c>
      <c r="AA30" s="22" t="s">
        <v>54</v>
      </c>
      <c r="AB30" s="40" t="s">
        <v>53</v>
      </c>
      <c r="AC30" s="22">
        <v>2</v>
      </c>
      <c r="AD30" s="22"/>
      <c r="AE30" s="22">
        <f t="shared" si="4"/>
        <v>2</v>
      </c>
    </row>
    <row r="31" spans="1:31" ht="15.75" x14ac:dyDescent="0.25">
      <c r="A31" s="33"/>
      <c r="B31" s="22">
        <v>1698</v>
      </c>
      <c r="C31" s="22" t="s">
        <v>44</v>
      </c>
      <c r="D31" s="22" t="s">
        <v>70</v>
      </c>
      <c r="E31" s="22" t="s">
        <v>88</v>
      </c>
      <c r="F31" s="22" t="s">
        <v>132</v>
      </c>
      <c r="G31" s="22">
        <v>433</v>
      </c>
      <c r="H31" s="22" t="s">
        <v>93</v>
      </c>
      <c r="I31" s="22" t="s">
        <v>133</v>
      </c>
      <c r="J31" s="22" t="s">
        <v>49</v>
      </c>
      <c r="K31" s="22" t="s">
        <v>134</v>
      </c>
      <c r="L31" s="22" t="s">
        <v>135</v>
      </c>
      <c r="M31" s="22" t="s">
        <v>76</v>
      </c>
      <c r="N31" s="22" t="s">
        <v>76</v>
      </c>
      <c r="O31" s="22" t="s">
        <v>76</v>
      </c>
      <c r="P31" s="22">
        <v>7.6489535999999996</v>
      </c>
      <c r="Q31" s="22">
        <v>9.8360880000000002</v>
      </c>
      <c r="R31" s="22">
        <v>9.3824819999999995</v>
      </c>
      <c r="S31" s="22">
        <v>10.875855900000001</v>
      </c>
      <c r="T31" s="22">
        <v>10.86267</v>
      </c>
      <c r="U31" s="22">
        <v>10.86267</v>
      </c>
      <c r="V31" s="34">
        <f t="shared" si="0"/>
        <v>0.70329670329670313</v>
      </c>
      <c r="W31" s="34">
        <f t="shared" si="1"/>
        <v>0.9054945054945055</v>
      </c>
      <c r="X31" s="34">
        <f t="shared" si="2"/>
        <v>0.86373626373626378</v>
      </c>
      <c r="Y31" s="34">
        <f t="shared" si="3"/>
        <v>0.82417582417582425</v>
      </c>
      <c r="Z31" s="22" t="s">
        <v>53</v>
      </c>
      <c r="AA31" s="22" t="s">
        <v>54</v>
      </c>
      <c r="AB31" s="40" t="s">
        <v>53</v>
      </c>
      <c r="AC31" s="22">
        <v>5</v>
      </c>
      <c r="AD31" s="22"/>
      <c r="AE31" s="22">
        <f t="shared" si="4"/>
        <v>5</v>
      </c>
    </row>
    <row r="32" spans="1:31" ht="15.75" x14ac:dyDescent="0.25">
      <c r="A32" s="33"/>
      <c r="B32" s="22">
        <v>197</v>
      </c>
      <c r="C32" s="22" t="s">
        <v>44</v>
      </c>
      <c r="D32" s="22" t="s">
        <v>55</v>
      </c>
      <c r="E32" s="22" t="s">
        <v>77</v>
      </c>
      <c r="F32" s="22" t="s">
        <v>103</v>
      </c>
      <c r="G32" s="22">
        <v>211</v>
      </c>
      <c r="H32" s="22" t="s">
        <v>93</v>
      </c>
      <c r="I32" s="22" t="s">
        <v>103</v>
      </c>
      <c r="J32" s="22" t="s">
        <v>49</v>
      </c>
      <c r="K32" s="22" t="s">
        <v>250</v>
      </c>
      <c r="L32" s="22" t="s">
        <v>223</v>
      </c>
      <c r="M32" s="22" t="s">
        <v>76</v>
      </c>
      <c r="N32" s="22" t="s">
        <v>76</v>
      </c>
      <c r="O32" s="22" t="s">
        <v>76</v>
      </c>
      <c r="P32" s="22">
        <v>5.4976853999999999</v>
      </c>
      <c r="Q32" s="22">
        <v>7.5203099999999994</v>
      </c>
      <c r="R32" s="22">
        <v>7.3531920000000008</v>
      </c>
      <c r="S32" s="22">
        <v>8.6050728000000003</v>
      </c>
      <c r="T32" s="22">
        <v>8.5946400000000001</v>
      </c>
      <c r="U32" s="22">
        <v>8.5946400000000001</v>
      </c>
      <c r="V32" s="34">
        <f t="shared" si="0"/>
        <v>0.63888888888888884</v>
      </c>
      <c r="W32" s="34">
        <f t="shared" si="1"/>
        <v>0.87499999999999989</v>
      </c>
      <c r="X32" s="34">
        <f t="shared" si="2"/>
        <v>0.85555555555555562</v>
      </c>
      <c r="Y32" s="34">
        <f t="shared" si="3"/>
        <v>0.78981481481481486</v>
      </c>
      <c r="Z32" s="22" t="s">
        <v>53</v>
      </c>
      <c r="AA32" s="22" t="s">
        <v>54</v>
      </c>
      <c r="AB32" s="40" t="s">
        <v>53</v>
      </c>
      <c r="AC32" s="22">
        <v>5</v>
      </c>
      <c r="AD32" s="22"/>
      <c r="AE32" s="22">
        <f t="shared" si="4"/>
        <v>5</v>
      </c>
    </row>
    <row r="33" spans="1:31" ht="15.75" x14ac:dyDescent="0.25">
      <c r="A33" s="33"/>
      <c r="B33" s="22">
        <v>1710</v>
      </c>
      <c r="C33" s="22" t="s">
        <v>44</v>
      </c>
      <c r="D33" s="22" t="s">
        <v>70</v>
      </c>
      <c r="E33" s="22" t="s">
        <v>71</v>
      </c>
      <c r="F33" s="22" t="s">
        <v>72</v>
      </c>
      <c r="G33" s="22">
        <v>450</v>
      </c>
      <c r="H33" s="22" t="s">
        <v>73</v>
      </c>
      <c r="I33" s="22" t="s">
        <v>71</v>
      </c>
      <c r="J33" s="22" t="s">
        <v>49</v>
      </c>
      <c r="K33" s="22" t="s">
        <v>74</v>
      </c>
      <c r="L33" s="22" t="s">
        <v>75</v>
      </c>
      <c r="M33" s="22" t="s">
        <v>76</v>
      </c>
      <c r="N33" s="22" t="s">
        <v>76</v>
      </c>
      <c r="O33" s="22" t="s">
        <v>76</v>
      </c>
      <c r="P33" s="22">
        <v>9.0831324000000002</v>
      </c>
      <c r="Q33" s="22">
        <v>10.38519</v>
      </c>
      <c r="R33" s="22">
        <v>10.003206000000002</v>
      </c>
      <c r="S33" s="22">
        <v>11.712460199999999</v>
      </c>
      <c r="T33" s="22">
        <v>11.698259999999999</v>
      </c>
      <c r="U33" s="22">
        <v>11.698259999999999</v>
      </c>
      <c r="V33" s="34">
        <f t="shared" si="0"/>
        <v>0.77551020408163274</v>
      </c>
      <c r="W33" s="34">
        <f t="shared" si="1"/>
        <v>0.88775510204081631</v>
      </c>
      <c r="X33" s="34">
        <f t="shared" si="2"/>
        <v>0.85510204081632679</v>
      </c>
      <c r="Y33" s="34">
        <f t="shared" si="3"/>
        <v>0.83945578231292528</v>
      </c>
      <c r="Z33" s="22" t="s">
        <v>53</v>
      </c>
      <c r="AA33" s="22" t="s">
        <v>54</v>
      </c>
      <c r="AB33" s="40" t="s">
        <v>53</v>
      </c>
      <c r="AC33" s="22">
        <v>5</v>
      </c>
      <c r="AD33" s="22"/>
      <c r="AE33" s="22">
        <f t="shared" si="4"/>
        <v>5</v>
      </c>
    </row>
    <row r="34" spans="1:31" ht="15.75" x14ac:dyDescent="0.25">
      <c r="A34" s="33"/>
      <c r="B34" s="22">
        <v>513</v>
      </c>
      <c r="C34" s="22" t="s">
        <v>44</v>
      </c>
      <c r="D34" s="22" t="s">
        <v>55</v>
      </c>
      <c r="E34" s="22" t="s">
        <v>56</v>
      </c>
      <c r="F34" s="22" t="s">
        <v>57</v>
      </c>
      <c r="G34" s="22">
        <v>441</v>
      </c>
      <c r="H34" s="22" t="s">
        <v>79</v>
      </c>
      <c r="I34" s="22" t="s">
        <v>59</v>
      </c>
      <c r="J34" s="22" t="s">
        <v>49</v>
      </c>
      <c r="K34" s="22" t="s">
        <v>219</v>
      </c>
      <c r="L34" s="22" t="s">
        <v>183</v>
      </c>
      <c r="M34" s="22" t="s">
        <v>62</v>
      </c>
      <c r="N34" s="22" t="s">
        <v>62</v>
      </c>
      <c r="O34" s="22" t="s">
        <v>62</v>
      </c>
      <c r="P34" s="22">
        <v>2.031961152</v>
      </c>
      <c r="Q34" s="22">
        <v>1.9863168</v>
      </c>
      <c r="R34" s="22">
        <v>2.2094176000000001</v>
      </c>
      <c r="S34" s="22">
        <v>2.59399296</v>
      </c>
      <c r="T34" s="22">
        <v>2.5908480000000003</v>
      </c>
      <c r="U34" s="22">
        <v>2.5908480000000003</v>
      </c>
      <c r="V34" s="34">
        <f t="shared" si="0"/>
        <v>0.78333333333333333</v>
      </c>
      <c r="W34" s="34">
        <f t="shared" si="1"/>
        <v>0.76666666666666661</v>
      </c>
      <c r="X34" s="34">
        <f t="shared" si="2"/>
        <v>0.85277777777777775</v>
      </c>
      <c r="Y34" s="34">
        <f t="shared" si="3"/>
        <v>0.80092592592592593</v>
      </c>
      <c r="Z34" s="22" t="s">
        <v>53</v>
      </c>
      <c r="AA34" s="22" t="s">
        <v>54</v>
      </c>
      <c r="AB34" s="40" t="s">
        <v>53</v>
      </c>
      <c r="AC34" s="22">
        <v>2</v>
      </c>
      <c r="AD34" s="22"/>
      <c r="AE34" s="22">
        <f t="shared" si="4"/>
        <v>2</v>
      </c>
    </row>
    <row r="35" spans="1:31" ht="15.75" x14ac:dyDescent="0.25">
      <c r="A35" s="33"/>
      <c r="B35" s="22" t="s">
        <v>332</v>
      </c>
      <c r="C35" s="22" t="s">
        <v>188</v>
      </c>
      <c r="D35" s="22" t="s">
        <v>189</v>
      </c>
      <c r="E35" s="22" t="s">
        <v>190</v>
      </c>
      <c r="F35" s="22" t="s">
        <v>333</v>
      </c>
      <c r="G35" s="22" t="s">
        <v>334</v>
      </c>
      <c r="H35" s="22" t="s">
        <v>335</v>
      </c>
      <c r="I35" s="22" t="s">
        <v>190</v>
      </c>
      <c r="J35" s="22" t="s">
        <v>49</v>
      </c>
      <c r="K35" s="22" t="s">
        <v>336</v>
      </c>
      <c r="L35" s="22" t="s">
        <v>190</v>
      </c>
      <c r="M35" s="22" t="s">
        <v>76</v>
      </c>
      <c r="N35" s="22" t="s">
        <v>76</v>
      </c>
      <c r="O35" s="22">
        <v>13.8</v>
      </c>
      <c r="P35" s="22">
        <v>6.5</v>
      </c>
      <c r="Q35" s="22">
        <v>9.6999999999999993</v>
      </c>
      <c r="R35" s="22">
        <v>9.8000000000000007</v>
      </c>
      <c r="S35" s="22">
        <v>11.5</v>
      </c>
      <c r="T35" s="22">
        <v>11.5</v>
      </c>
      <c r="U35" s="22">
        <v>11.5</v>
      </c>
      <c r="V35" s="34">
        <f t="shared" si="0"/>
        <v>0.56521739130434778</v>
      </c>
      <c r="W35" s="34">
        <f t="shared" si="1"/>
        <v>0.84347826086956512</v>
      </c>
      <c r="X35" s="34">
        <f t="shared" si="2"/>
        <v>0.85217391304347834</v>
      </c>
      <c r="Y35" s="34">
        <f t="shared" si="3"/>
        <v>0.75362318840579701</v>
      </c>
      <c r="Z35" s="22" t="s">
        <v>53</v>
      </c>
      <c r="AA35" s="22" t="s">
        <v>54</v>
      </c>
      <c r="AB35" s="40" t="s">
        <v>53</v>
      </c>
      <c r="AC35" s="22">
        <v>5</v>
      </c>
      <c r="AD35" s="22"/>
      <c r="AE35" s="22">
        <f t="shared" si="4"/>
        <v>5</v>
      </c>
    </row>
    <row r="36" spans="1:31" ht="15.75" x14ac:dyDescent="0.25">
      <c r="A36" s="33"/>
      <c r="B36" s="22">
        <v>1577</v>
      </c>
      <c r="C36" s="22" t="s">
        <v>44</v>
      </c>
      <c r="D36" s="22" t="s">
        <v>70</v>
      </c>
      <c r="E36" s="22" t="s">
        <v>71</v>
      </c>
      <c r="F36" s="22" t="s">
        <v>71</v>
      </c>
      <c r="G36" s="22">
        <v>282</v>
      </c>
      <c r="H36" s="22" t="s">
        <v>73</v>
      </c>
      <c r="I36" s="22" t="s">
        <v>71</v>
      </c>
      <c r="J36" s="22" t="s">
        <v>49</v>
      </c>
      <c r="K36" s="22" t="s">
        <v>98</v>
      </c>
      <c r="L36" s="22" t="s">
        <v>99</v>
      </c>
      <c r="M36" s="22" t="s">
        <v>76</v>
      </c>
      <c r="N36" s="22" t="s">
        <v>76</v>
      </c>
      <c r="O36" s="22" t="s">
        <v>76</v>
      </c>
      <c r="P36" s="22">
        <v>9.3699681600000009</v>
      </c>
      <c r="Q36" s="22">
        <v>9.8360880000000002</v>
      </c>
      <c r="R36" s="22">
        <v>9.7883399999999998</v>
      </c>
      <c r="S36" s="22">
        <v>11.5929453</v>
      </c>
      <c r="T36" s="22">
        <v>11.578889999999999</v>
      </c>
      <c r="U36" s="22">
        <v>11.578889999999999</v>
      </c>
      <c r="V36" s="34">
        <f t="shared" ref="V36:V67" si="5">IF(OR(P36="",S36=""),"",P36/S36)</f>
        <v>0.80824742268041239</v>
      </c>
      <c r="W36" s="34">
        <f t="shared" ref="W36:W67" si="6">IF(OR(Q36="",T36=""),"",Q36/T36)</f>
        <v>0.84948453608247432</v>
      </c>
      <c r="X36" s="34">
        <f t="shared" ref="X36:X67" si="7">IF(OR(R36="",U36=""),"",R36/U36)</f>
        <v>0.84536082474226804</v>
      </c>
      <c r="Y36" s="34">
        <f t="shared" ref="Y36:Y67" si="8">IF(OR(V36="",W36="",X36=""),"",AVERAGE(V36,W36,X36))</f>
        <v>0.83436426116838491</v>
      </c>
      <c r="Z36" s="22" t="s">
        <v>53</v>
      </c>
      <c r="AA36" s="22" t="s">
        <v>54</v>
      </c>
      <c r="AB36" s="40" t="s">
        <v>53</v>
      </c>
      <c r="AC36" s="22">
        <v>5</v>
      </c>
      <c r="AD36" s="22"/>
      <c r="AE36" s="22">
        <f t="shared" ref="AE36:AE67" si="9">AC36-AD36</f>
        <v>5</v>
      </c>
    </row>
    <row r="37" spans="1:31" ht="15.75" x14ac:dyDescent="0.25">
      <c r="A37" s="33"/>
      <c r="B37" s="22">
        <v>1477</v>
      </c>
      <c r="C37" s="22" t="s">
        <v>44</v>
      </c>
      <c r="D37" s="22" t="s">
        <v>70</v>
      </c>
      <c r="E37" s="22" t="s">
        <v>71</v>
      </c>
      <c r="F37" s="22" t="s">
        <v>303</v>
      </c>
      <c r="G37" s="22">
        <v>34</v>
      </c>
      <c r="H37" s="22" t="s">
        <v>58</v>
      </c>
      <c r="I37" s="22" t="s">
        <v>108</v>
      </c>
      <c r="J37" s="22" t="s">
        <v>49</v>
      </c>
      <c r="K37" s="22">
        <v>3408</v>
      </c>
      <c r="L37" s="22" t="s">
        <v>304</v>
      </c>
      <c r="M37" s="22" t="s">
        <v>62</v>
      </c>
      <c r="N37" s="22" t="s">
        <v>62</v>
      </c>
      <c r="O37" s="22" t="s">
        <v>62</v>
      </c>
      <c r="P37" s="22">
        <v>1.0952414720000001</v>
      </c>
      <c r="Q37" s="22">
        <v>1.1946688000000001</v>
      </c>
      <c r="R37" s="22">
        <v>1.5185248</v>
      </c>
      <c r="S37" s="22">
        <v>1.8013840000000001</v>
      </c>
      <c r="T37" s="22">
        <v>1.7992000000000001</v>
      </c>
      <c r="U37" s="22">
        <v>1.7992000000000001</v>
      </c>
      <c r="V37" s="34">
        <f t="shared" si="5"/>
        <v>0.60799999999999998</v>
      </c>
      <c r="W37" s="34">
        <f t="shared" si="6"/>
        <v>0.66400000000000003</v>
      </c>
      <c r="X37" s="34">
        <f t="shared" si="7"/>
        <v>0.84399999999999997</v>
      </c>
      <c r="Y37" s="34">
        <f t="shared" si="8"/>
        <v>0.70533333333333337</v>
      </c>
      <c r="Z37" s="22" t="s">
        <v>53</v>
      </c>
      <c r="AA37" s="22" t="s">
        <v>54</v>
      </c>
      <c r="AB37" s="40" t="s">
        <v>53</v>
      </c>
      <c r="AC37" s="22">
        <v>2</v>
      </c>
      <c r="AD37" s="22"/>
      <c r="AE37" s="22">
        <f t="shared" si="9"/>
        <v>2</v>
      </c>
    </row>
    <row r="38" spans="1:31" ht="15.75" x14ac:dyDescent="0.25">
      <c r="A38" s="33"/>
      <c r="B38" s="22">
        <v>450</v>
      </c>
      <c r="C38" s="22" t="s">
        <v>44</v>
      </c>
      <c r="D38" s="22" t="s">
        <v>55</v>
      </c>
      <c r="E38" s="22" t="s">
        <v>77</v>
      </c>
      <c r="F38" s="22" t="s">
        <v>221</v>
      </c>
      <c r="G38" s="22">
        <v>375</v>
      </c>
      <c r="H38" s="22" t="s">
        <v>73</v>
      </c>
      <c r="I38" s="22" t="s">
        <v>103</v>
      </c>
      <c r="J38" s="22" t="s">
        <v>49</v>
      </c>
      <c r="K38" s="22" t="s">
        <v>222</v>
      </c>
      <c r="L38" s="22" t="s">
        <v>223</v>
      </c>
      <c r="M38" s="22" t="s">
        <v>76</v>
      </c>
      <c r="N38" s="22" t="s">
        <v>76</v>
      </c>
      <c r="O38" s="22" t="s">
        <v>76</v>
      </c>
      <c r="P38" s="22">
        <v>7.5533416800000008</v>
      </c>
      <c r="Q38" s="22">
        <v>5.4671460000000005</v>
      </c>
      <c r="R38" s="22">
        <v>7.0428300000000004</v>
      </c>
      <c r="S38" s="22">
        <v>8.3660429999999995</v>
      </c>
      <c r="T38" s="22">
        <v>8.3559000000000001</v>
      </c>
      <c r="U38" s="22">
        <v>8.3559000000000001</v>
      </c>
      <c r="V38" s="34">
        <f t="shared" si="5"/>
        <v>0.90285714285714302</v>
      </c>
      <c r="W38" s="34">
        <f t="shared" si="6"/>
        <v>0.65428571428571436</v>
      </c>
      <c r="X38" s="34">
        <f t="shared" si="7"/>
        <v>0.84285714285714286</v>
      </c>
      <c r="Y38" s="34">
        <f t="shared" si="8"/>
        <v>0.80000000000000016</v>
      </c>
      <c r="Z38" s="22" t="s">
        <v>53</v>
      </c>
      <c r="AA38" s="22" t="s">
        <v>54</v>
      </c>
      <c r="AB38" s="40" t="s">
        <v>53</v>
      </c>
      <c r="AC38" s="22">
        <v>5</v>
      </c>
      <c r="AD38" s="22"/>
      <c r="AE38" s="22">
        <f t="shared" si="9"/>
        <v>5</v>
      </c>
    </row>
    <row r="39" spans="1:31" ht="15.75" x14ac:dyDescent="0.25">
      <c r="A39" s="33"/>
      <c r="B39" s="22">
        <v>860</v>
      </c>
      <c r="C39" s="22" t="s">
        <v>44</v>
      </c>
      <c r="D39" s="22" t="s">
        <v>45</v>
      </c>
      <c r="E39" s="22" t="s">
        <v>63</v>
      </c>
      <c r="F39" s="22" t="s">
        <v>64</v>
      </c>
      <c r="G39" s="22">
        <v>611</v>
      </c>
      <c r="H39" s="22" t="s">
        <v>49</v>
      </c>
      <c r="I39" s="22" t="s">
        <v>66</v>
      </c>
      <c r="J39" s="22" t="s">
        <v>49</v>
      </c>
      <c r="K39" s="62" t="s">
        <v>131</v>
      </c>
      <c r="L39" s="22" t="s">
        <v>68</v>
      </c>
      <c r="M39" s="22" t="s">
        <v>69</v>
      </c>
      <c r="N39" s="22" t="s">
        <v>69</v>
      </c>
      <c r="O39" s="22" t="s">
        <v>69</v>
      </c>
      <c r="P39" s="22">
        <v>6.7905248399999989</v>
      </c>
      <c r="Q39" s="22">
        <v>6.3027359999999994</v>
      </c>
      <c r="R39" s="22">
        <v>6.7366200000000003</v>
      </c>
      <c r="S39" s="22">
        <v>8.0251657200000004</v>
      </c>
      <c r="T39" s="22">
        <v>8.0154359999999993</v>
      </c>
      <c r="U39" s="22">
        <v>8.0154359999999993</v>
      </c>
      <c r="V39" s="34">
        <f t="shared" si="5"/>
        <v>0.84615384615384592</v>
      </c>
      <c r="W39" s="34">
        <f t="shared" si="6"/>
        <v>0.78632478632478631</v>
      </c>
      <c r="X39" s="34">
        <f t="shared" si="7"/>
        <v>0.84045584045584054</v>
      </c>
      <c r="Y39" s="34">
        <f t="shared" si="8"/>
        <v>0.82431149097815759</v>
      </c>
      <c r="Z39" s="22" t="s">
        <v>53</v>
      </c>
      <c r="AA39" s="22" t="s">
        <v>54</v>
      </c>
      <c r="AB39" s="40" t="s">
        <v>53</v>
      </c>
      <c r="AC39" s="22">
        <v>5</v>
      </c>
      <c r="AD39" s="22"/>
      <c r="AE39" s="22">
        <f t="shared" si="9"/>
        <v>5</v>
      </c>
    </row>
    <row r="40" spans="1:31" ht="15.75" x14ac:dyDescent="0.25">
      <c r="A40" s="33"/>
      <c r="B40" s="22">
        <v>1778</v>
      </c>
      <c r="C40" s="22" t="s">
        <v>44</v>
      </c>
      <c r="D40" s="22" t="s">
        <v>70</v>
      </c>
      <c r="E40" s="22" t="s">
        <v>71</v>
      </c>
      <c r="F40" s="22" t="s">
        <v>107</v>
      </c>
      <c r="G40" s="22">
        <v>533</v>
      </c>
      <c r="H40" s="22" t="s">
        <v>85</v>
      </c>
      <c r="I40" s="22" t="s">
        <v>108</v>
      </c>
      <c r="J40" s="22" t="s">
        <v>49</v>
      </c>
      <c r="K40" s="22" t="s">
        <v>109</v>
      </c>
      <c r="L40" s="22" t="s">
        <v>110</v>
      </c>
      <c r="M40" s="22" t="s">
        <v>76</v>
      </c>
      <c r="N40" s="22" t="s">
        <v>76</v>
      </c>
      <c r="O40" s="22" t="s">
        <v>76</v>
      </c>
      <c r="P40" s="22">
        <v>8.7006847199999999</v>
      </c>
      <c r="Q40" s="22">
        <v>8.332025999999999</v>
      </c>
      <c r="R40" s="22">
        <v>8.6185140000000011</v>
      </c>
      <c r="S40" s="22">
        <v>10.278281399999999</v>
      </c>
      <c r="T40" s="22">
        <v>10.26582</v>
      </c>
      <c r="U40" s="22">
        <v>10.26582</v>
      </c>
      <c r="V40" s="34">
        <f t="shared" si="5"/>
        <v>0.84651162790697676</v>
      </c>
      <c r="W40" s="34">
        <f t="shared" si="6"/>
        <v>0.81162790697674414</v>
      </c>
      <c r="X40" s="34">
        <f t="shared" si="7"/>
        <v>0.83953488372093032</v>
      </c>
      <c r="Y40" s="34">
        <f t="shared" si="8"/>
        <v>0.83255813953488378</v>
      </c>
      <c r="Z40" s="22" t="s">
        <v>53</v>
      </c>
      <c r="AA40" s="22" t="s">
        <v>54</v>
      </c>
      <c r="AB40" s="40" t="s">
        <v>53</v>
      </c>
      <c r="AC40" s="22">
        <v>5</v>
      </c>
      <c r="AD40" s="22"/>
      <c r="AE40" s="22">
        <f t="shared" si="9"/>
        <v>5</v>
      </c>
    </row>
    <row r="41" spans="1:31" ht="15.75" x14ac:dyDescent="0.25">
      <c r="A41" s="33"/>
      <c r="B41" s="22">
        <v>1488</v>
      </c>
      <c r="C41" s="22" t="s">
        <v>44</v>
      </c>
      <c r="D41" s="22" t="s">
        <v>70</v>
      </c>
      <c r="E41" s="22" t="s">
        <v>88</v>
      </c>
      <c r="F41" s="22" t="s">
        <v>178</v>
      </c>
      <c r="G41" s="22">
        <v>126</v>
      </c>
      <c r="H41" s="22" t="s">
        <v>85</v>
      </c>
      <c r="I41" s="22" t="s">
        <v>178</v>
      </c>
      <c r="J41" s="22" t="s">
        <v>49</v>
      </c>
      <c r="K41" s="22" t="s">
        <v>266</v>
      </c>
      <c r="L41" s="22" t="s">
        <v>180</v>
      </c>
      <c r="M41" s="22" t="s">
        <v>76</v>
      </c>
      <c r="N41" s="22" t="s">
        <v>76</v>
      </c>
      <c r="O41" s="22" t="s">
        <v>76</v>
      </c>
      <c r="P41" s="22">
        <v>9.4655800800000005</v>
      </c>
      <c r="Q41" s="22">
        <v>7.9022939999999995</v>
      </c>
      <c r="R41" s="22">
        <v>9.6928440000000009</v>
      </c>
      <c r="S41" s="22">
        <v>11.5929453</v>
      </c>
      <c r="T41" s="22">
        <v>11.578889999999999</v>
      </c>
      <c r="U41" s="22">
        <v>11.578889999999999</v>
      </c>
      <c r="V41" s="34">
        <f t="shared" si="5"/>
        <v>0.81649484536082473</v>
      </c>
      <c r="W41" s="34">
        <f t="shared" si="6"/>
        <v>0.68247422680412373</v>
      </c>
      <c r="X41" s="34">
        <f t="shared" si="7"/>
        <v>0.8371134020618558</v>
      </c>
      <c r="Y41" s="34">
        <f t="shared" si="8"/>
        <v>0.77869415807560138</v>
      </c>
      <c r="Z41" s="22" t="s">
        <v>53</v>
      </c>
      <c r="AA41" s="22" t="s">
        <v>54</v>
      </c>
      <c r="AB41" s="40" t="s">
        <v>53</v>
      </c>
      <c r="AC41" s="22">
        <v>5</v>
      </c>
      <c r="AD41" s="22"/>
      <c r="AE41" s="22">
        <f t="shared" si="9"/>
        <v>5</v>
      </c>
    </row>
    <row r="42" spans="1:31" ht="15.75" x14ac:dyDescent="0.25">
      <c r="A42" s="33"/>
      <c r="B42" s="22">
        <v>531</v>
      </c>
      <c r="C42" s="22" t="s">
        <v>44</v>
      </c>
      <c r="D42" s="22" t="s">
        <v>55</v>
      </c>
      <c r="E42" s="22" t="s">
        <v>56</v>
      </c>
      <c r="F42" s="22" t="s">
        <v>119</v>
      </c>
      <c r="G42" s="22">
        <v>468</v>
      </c>
      <c r="H42" s="22" t="s">
        <v>120</v>
      </c>
      <c r="I42" s="22" t="s">
        <v>121</v>
      </c>
      <c r="J42" s="22" t="s">
        <v>49</v>
      </c>
      <c r="K42" s="22" t="s">
        <v>122</v>
      </c>
      <c r="L42" s="22" t="s">
        <v>123</v>
      </c>
      <c r="M42" s="22" t="s">
        <v>62</v>
      </c>
      <c r="N42" s="22" t="s">
        <v>62</v>
      </c>
      <c r="O42" s="22" t="s">
        <v>62</v>
      </c>
      <c r="P42" s="22">
        <v>2.5219375999999998</v>
      </c>
      <c r="Q42" s="22">
        <v>2.5332736000000002</v>
      </c>
      <c r="R42" s="22">
        <v>2.5548640000000002</v>
      </c>
      <c r="S42" s="22">
        <v>3.0623528000000002</v>
      </c>
      <c r="T42" s="22">
        <v>3.05864</v>
      </c>
      <c r="U42" s="22">
        <v>3.05864</v>
      </c>
      <c r="V42" s="34">
        <f t="shared" si="5"/>
        <v>0.82352941176470573</v>
      </c>
      <c r="W42" s="34">
        <f t="shared" si="6"/>
        <v>0.82823529411764718</v>
      </c>
      <c r="X42" s="34">
        <f t="shared" si="7"/>
        <v>0.83529411764705885</v>
      </c>
      <c r="Y42" s="34">
        <f t="shared" si="8"/>
        <v>0.82901960784313733</v>
      </c>
      <c r="Z42" s="22" t="s">
        <v>53</v>
      </c>
      <c r="AA42" s="22" t="s">
        <v>54</v>
      </c>
      <c r="AB42" s="40" t="s">
        <v>53</v>
      </c>
      <c r="AC42" s="22">
        <v>2</v>
      </c>
      <c r="AD42" s="22"/>
      <c r="AE42" s="22">
        <f t="shared" si="9"/>
        <v>2</v>
      </c>
    </row>
    <row r="43" spans="1:31" ht="15.75" x14ac:dyDescent="0.25">
      <c r="A43" s="33"/>
      <c r="B43" s="22">
        <v>1514</v>
      </c>
      <c r="C43" s="22" t="s">
        <v>44</v>
      </c>
      <c r="D43" s="22" t="s">
        <v>70</v>
      </c>
      <c r="E43" s="22" t="s">
        <v>71</v>
      </c>
      <c r="F43" s="22" t="s">
        <v>92</v>
      </c>
      <c r="G43" s="22">
        <v>148</v>
      </c>
      <c r="H43" s="22" t="s">
        <v>85</v>
      </c>
      <c r="I43" s="22" t="s">
        <v>92</v>
      </c>
      <c r="J43" s="22" t="s">
        <v>49</v>
      </c>
      <c r="K43" s="22" t="s">
        <v>168</v>
      </c>
      <c r="L43" s="22" t="s">
        <v>169</v>
      </c>
      <c r="M43" s="22" t="s">
        <v>76</v>
      </c>
      <c r="N43" s="22" t="s">
        <v>76</v>
      </c>
      <c r="O43" s="22" t="s">
        <v>76</v>
      </c>
      <c r="P43" s="22">
        <v>9.1070353799999992</v>
      </c>
      <c r="Q43" s="22">
        <v>8.9050019999999996</v>
      </c>
      <c r="R43" s="22">
        <v>9.334734000000001</v>
      </c>
      <c r="S43" s="22">
        <v>11.234400599999999</v>
      </c>
      <c r="T43" s="22">
        <v>11.220780000000001</v>
      </c>
      <c r="U43" s="22">
        <v>11.220780000000001</v>
      </c>
      <c r="V43" s="34">
        <f t="shared" si="5"/>
        <v>0.81063829787234043</v>
      </c>
      <c r="W43" s="34">
        <f t="shared" si="6"/>
        <v>0.79361702127659561</v>
      </c>
      <c r="X43" s="34">
        <f t="shared" si="7"/>
        <v>0.83191489361702131</v>
      </c>
      <c r="Y43" s="34">
        <f t="shared" si="8"/>
        <v>0.81205673758865249</v>
      </c>
      <c r="Z43" s="22" t="s">
        <v>53</v>
      </c>
      <c r="AA43" s="22" t="s">
        <v>54</v>
      </c>
      <c r="AB43" s="40" t="s">
        <v>53</v>
      </c>
      <c r="AC43" s="22">
        <v>5</v>
      </c>
      <c r="AD43" s="22"/>
      <c r="AE43" s="22">
        <f t="shared" si="9"/>
        <v>5</v>
      </c>
    </row>
    <row r="44" spans="1:31" ht="15.75" x14ac:dyDescent="0.25">
      <c r="A44" s="33"/>
      <c r="B44" s="22">
        <v>523</v>
      </c>
      <c r="C44" s="22" t="s">
        <v>44</v>
      </c>
      <c r="D44" s="22" t="s">
        <v>55</v>
      </c>
      <c r="E44" s="22" t="s">
        <v>56</v>
      </c>
      <c r="F44" s="22" t="s">
        <v>115</v>
      </c>
      <c r="G44" s="22">
        <v>483</v>
      </c>
      <c r="H44" s="22" t="s">
        <v>73</v>
      </c>
      <c r="I44" s="22" t="s">
        <v>116</v>
      </c>
      <c r="J44" s="22" t="s">
        <v>49</v>
      </c>
      <c r="K44" s="22" t="s">
        <v>136</v>
      </c>
      <c r="L44" s="22" t="s">
        <v>118</v>
      </c>
      <c r="M44" s="22" t="s">
        <v>76</v>
      </c>
      <c r="N44" s="22" t="s">
        <v>76</v>
      </c>
      <c r="O44" s="22" t="s">
        <v>76</v>
      </c>
      <c r="P44" s="22">
        <v>6.8123493000000002</v>
      </c>
      <c r="Q44" s="22">
        <v>6.875712</v>
      </c>
      <c r="R44" s="22">
        <v>6.9234600000000004</v>
      </c>
      <c r="S44" s="22">
        <v>8.3660429999999995</v>
      </c>
      <c r="T44" s="22">
        <v>8.3559000000000001</v>
      </c>
      <c r="U44" s="22">
        <v>8.3559000000000001</v>
      </c>
      <c r="V44" s="34">
        <f t="shared" si="5"/>
        <v>0.81428571428571439</v>
      </c>
      <c r="W44" s="34">
        <f t="shared" si="6"/>
        <v>0.82285714285714284</v>
      </c>
      <c r="X44" s="34">
        <f t="shared" si="7"/>
        <v>0.82857142857142863</v>
      </c>
      <c r="Y44" s="34">
        <f t="shared" si="8"/>
        <v>0.82190476190476192</v>
      </c>
      <c r="Z44" s="22" t="s">
        <v>53</v>
      </c>
      <c r="AA44" s="22" t="s">
        <v>54</v>
      </c>
      <c r="AB44" s="40" t="s">
        <v>53</v>
      </c>
      <c r="AC44" s="22">
        <v>5</v>
      </c>
      <c r="AD44" s="22"/>
      <c r="AE44" s="22">
        <f t="shared" si="9"/>
        <v>5</v>
      </c>
    </row>
    <row r="45" spans="1:31" ht="15.75" x14ac:dyDescent="0.25">
      <c r="A45" s="33"/>
      <c r="B45" s="22">
        <v>1370</v>
      </c>
      <c r="C45" s="22" t="s">
        <v>44</v>
      </c>
      <c r="D45" s="22" t="s">
        <v>45</v>
      </c>
      <c r="E45" s="22" t="s">
        <v>46</v>
      </c>
      <c r="F45" s="22" t="s">
        <v>124</v>
      </c>
      <c r="G45" s="22">
        <v>914</v>
      </c>
      <c r="H45" s="22">
        <v>2</v>
      </c>
      <c r="I45" s="22" t="s">
        <v>124</v>
      </c>
      <c r="J45" s="22" t="s">
        <v>49</v>
      </c>
      <c r="K45" s="22" t="s">
        <v>125</v>
      </c>
      <c r="L45" s="22" t="s">
        <v>126</v>
      </c>
      <c r="M45" s="22" t="s">
        <v>62</v>
      </c>
      <c r="N45" s="22" t="s">
        <v>62</v>
      </c>
      <c r="O45" s="22" t="s">
        <v>62</v>
      </c>
      <c r="P45" s="22">
        <v>2.3133927600000002</v>
      </c>
      <c r="Q45" s="22">
        <v>2.0853420000000003</v>
      </c>
      <c r="R45" s="22">
        <v>2.1943320000000002</v>
      </c>
      <c r="S45" s="22">
        <v>2.6553092999999999</v>
      </c>
      <c r="T45" s="22">
        <v>2.6520900000000003</v>
      </c>
      <c r="U45" s="22">
        <v>2.6520900000000003</v>
      </c>
      <c r="V45" s="34">
        <f t="shared" si="5"/>
        <v>0.87123287671232885</v>
      </c>
      <c r="W45" s="34">
        <f t="shared" si="6"/>
        <v>0.78630136986301369</v>
      </c>
      <c r="X45" s="34">
        <f t="shared" si="7"/>
        <v>0.82739726027397253</v>
      </c>
      <c r="Y45" s="34">
        <f t="shared" si="8"/>
        <v>0.82831050228310499</v>
      </c>
      <c r="Z45" s="22" t="s">
        <v>53</v>
      </c>
      <c r="AA45" s="22" t="s">
        <v>54</v>
      </c>
      <c r="AB45" s="40" t="s">
        <v>53</v>
      </c>
      <c r="AC45" s="22">
        <v>2</v>
      </c>
      <c r="AD45" s="22"/>
      <c r="AE45" s="22">
        <f t="shared" si="9"/>
        <v>2</v>
      </c>
    </row>
    <row r="46" spans="1:31" ht="15.75" x14ac:dyDescent="0.25">
      <c r="A46" s="33"/>
      <c r="B46" s="22">
        <v>423</v>
      </c>
      <c r="C46" s="22" t="s">
        <v>44</v>
      </c>
      <c r="D46" s="22" t="s">
        <v>55</v>
      </c>
      <c r="E46" s="22" t="s">
        <v>56</v>
      </c>
      <c r="F46" s="22" t="s">
        <v>100</v>
      </c>
      <c r="G46" s="22">
        <v>350</v>
      </c>
      <c r="H46" s="22" t="s">
        <v>93</v>
      </c>
      <c r="I46" s="22" t="s">
        <v>56</v>
      </c>
      <c r="J46" s="22" t="s">
        <v>49</v>
      </c>
      <c r="K46" s="22" t="s">
        <v>101</v>
      </c>
      <c r="L46" s="22" t="s">
        <v>102</v>
      </c>
      <c r="M46" s="22" t="s">
        <v>76</v>
      </c>
      <c r="N46" s="22" t="s">
        <v>76</v>
      </c>
      <c r="O46" s="22" t="s">
        <v>76</v>
      </c>
      <c r="P46" s="22">
        <v>8.413848960000001</v>
      </c>
      <c r="Q46" s="22">
        <v>10.98204</v>
      </c>
      <c r="R46" s="22">
        <v>9.5495999999999999</v>
      </c>
      <c r="S46" s="22">
        <v>11.5929453</v>
      </c>
      <c r="T46" s="22">
        <v>11.578889999999999</v>
      </c>
      <c r="U46" s="22">
        <v>11.578889999999999</v>
      </c>
      <c r="V46" s="34">
        <f t="shared" si="5"/>
        <v>0.72577319587628875</v>
      </c>
      <c r="W46" s="34">
        <f t="shared" si="6"/>
        <v>0.94845360824742264</v>
      </c>
      <c r="X46" s="34">
        <f t="shared" si="7"/>
        <v>0.82474226804123718</v>
      </c>
      <c r="Y46" s="34">
        <f t="shared" si="8"/>
        <v>0.83298969072164952</v>
      </c>
      <c r="Z46" s="22" t="s">
        <v>53</v>
      </c>
      <c r="AA46" s="22" t="s">
        <v>54</v>
      </c>
      <c r="AB46" s="40" t="s">
        <v>53</v>
      </c>
      <c r="AC46" s="22">
        <v>5</v>
      </c>
      <c r="AD46" s="22"/>
      <c r="AE46" s="22">
        <f t="shared" si="9"/>
        <v>5</v>
      </c>
    </row>
    <row r="47" spans="1:31" ht="15.75" x14ac:dyDescent="0.25">
      <c r="A47" s="33"/>
      <c r="B47" s="22">
        <v>1086</v>
      </c>
      <c r="C47" s="22" t="s">
        <v>44</v>
      </c>
      <c r="D47" s="22" t="s">
        <v>45</v>
      </c>
      <c r="E47" s="22" t="s">
        <v>141</v>
      </c>
      <c r="F47" s="22" t="s">
        <v>142</v>
      </c>
      <c r="G47" s="22">
        <v>722</v>
      </c>
      <c r="H47" s="22">
        <v>1</v>
      </c>
      <c r="I47" s="22" t="s">
        <v>141</v>
      </c>
      <c r="J47" s="22" t="s">
        <v>49</v>
      </c>
      <c r="K47" s="22" t="s">
        <v>143</v>
      </c>
      <c r="L47" s="22" t="s">
        <v>144</v>
      </c>
      <c r="M47" s="22" t="s">
        <v>62</v>
      </c>
      <c r="N47" s="22" t="s">
        <v>62</v>
      </c>
      <c r="O47" s="22" t="s">
        <v>62</v>
      </c>
      <c r="P47" s="22">
        <v>1.6572732800000001</v>
      </c>
      <c r="Q47" s="22">
        <v>1.6552640000000001</v>
      </c>
      <c r="R47" s="22">
        <v>1.6552640000000001</v>
      </c>
      <c r="S47" s="22">
        <v>2.0175500799999999</v>
      </c>
      <c r="T47" s="22">
        <v>2.015104</v>
      </c>
      <c r="U47" s="22">
        <v>2.015104</v>
      </c>
      <c r="V47" s="34">
        <f t="shared" si="5"/>
        <v>0.82142857142857151</v>
      </c>
      <c r="W47" s="34">
        <f t="shared" si="6"/>
        <v>0.82142857142857151</v>
      </c>
      <c r="X47" s="34">
        <f t="shared" si="7"/>
        <v>0.82142857142857151</v>
      </c>
      <c r="Y47" s="34">
        <f t="shared" si="8"/>
        <v>0.82142857142857151</v>
      </c>
      <c r="Z47" s="22" t="s">
        <v>53</v>
      </c>
      <c r="AA47" s="22" t="s">
        <v>54</v>
      </c>
      <c r="AB47" s="40" t="s">
        <v>53</v>
      </c>
      <c r="AC47" s="22">
        <v>2</v>
      </c>
      <c r="AD47" s="22"/>
      <c r="AE47" s="22">
        <f t="shared" si="9"/>
        <v>2</v>
      </c>
    </row>
    <row r="48" spans="1:31" ht="15.75" x14ac:dyDescent="0.25">
      <c r="A48" s="33"/>
      <c r="B48" s="22">
        <v>102</v>
      </c>
      <c r="C48" s="22" t="s">
        <v>44</v>
      </c>
      <c r="D48" s="22" t="s">
        <v>55</v>
      </c>
      <c r="E48" s="22" t="s">
        <v>56</v>
      </c>
      <c r="F48" s="22" t="s">
        <v>267</v>
      </c>
      <c r="G48" s="22">
        <v>106</v>
      </c>
      <c r="H48" s="22" t="s">
        <v>85</v>
      </c>
      <c r="I48" s="22" t="s">
        <v>268</v>
      </c>
      <c r="J48" s="22" t="s">
        <v>49</v>
      </c>
      <c r="K48" s="22" t="s">
        <v>301</v>
      </c>
      <c r="L48" s="22" t="s">
        <v>302</v>
      </c>
      <c r="M48" s="22" t="s">
        <v>76</v>
      </c>
      <c r="N48" s="22" t="s">
        <v>76</v>
      </c>
      <c r="O48" s="22" t="s">
        <v>76</v>
      </c>
      <c r="P48" s="22">
        <v>6.0713569200000004</v>
      </c>
      <c r="Q48" s="22">
        <v>7.2815699999999994</v>
      </c>
      <c r="R48" s="22">
        <v>7.4486879999999998</v>
      </c>
      <c r="S48" s="22">
        <v>9.0831324000000002</v>
      </c>
      <c r="T48" s="22">
        <v>9.07212</v>
      </c>
      <c r="U48" s="22">
        <v>9.07212</v>
      </c>
      <c r="V48" s="34">
        <f t="shared" si="5"/>
        <v>0.66842105263157903</v>
      </c>
      <c r="W48" s="34">
        <f t="shared" si="6"/>
        <v>0.80263157894736836</v>
      </c>
      <c r="X48" s="34">
        <f t="shared" si="7"/>
        <v>0.82105263157894737</v>
      </c>
      <c r="Y48" s="34">
        <f t="shared" si="8"/>
        <v>0.76403508771929829</v>
      </c>
      <c r="Z48" s="22" t="s">
        <v>53</v>
      </c>
      <c r="AA48" s="22" t="s">
        <v>54</v>
      </c>
      <c r="AB48" s="40" t="s">
        <v>53</v>
      </c>
      <c r="AC48" s="22">
        <v>5</v>
      </c>
      <c r="AD48" s="22"/>
      <c r="AE48" s="22">
        <f t="shared" si="9"/>
        <v>5</v>
      </c>
    </row>
    <row r="49" spans="1:31" ht="15.75" x14ac:dyDescent="0.25">
      <c r="A49" s="33"/>
      <c r="B49" s="22">
        <v>449</v>
      </c>
      <c r="C49" s="22" t="s">
        <v>44</v>
      </c>
      <c r="D49" s="22" t="s">
        <v>55</v>
      </c>
      <c r="E49" s="22" t="s">
        <v>77</v>
      </c>
      <c r="F49" s="22" t="s">
        <v>221</v>
      </c>
      <c r="G49" s="22">
        <v>375</v>
      </c>
      <c r="H49" s="22" t="s">
        <v>93</v>
      </c>
      <c r="I49" s="22" t="s">
        <v>103</v>
      </c>
      <c r="J49" s="22" t="s">
        <v>49</v>
      </c>
      <c r="K49" s="22" t="s">
        <v>291</v>
      </c>
      <c r="L49" s="22" t="s">
        <v>292</v>
      </c>
      <c r="M49" s="22" t="s">
        <v>76</v>
      </c>
      <c r="N49" s="22" t="s">
        <v>76</v>
      </c>
      <c r="O49" s="22" t="s">
        <v>76</v>
      </c>
      <c r="P49" s="22">
        <v>8.246528099999999</v>
      </c>
      <c r="Q49" s="22">
        <v>9.07212</v>
      </c>
      <c r="R49" s="22">
        <v>9.5973480000000002</v>
      </c>
      <c r="S49" s="22">
        <v>11.712460199999999</v>
      </c>
      <c r="T49" s="22">
        <v>11.698259999999999</v>
      </c>
      <c r="U49" s="22">
        <v>11.698259999999999</v>
      </c>
      <c r="V49" s="34">
        <f t="shared" si="5"/>
        <v>0.70408163265306123</v>
      </c>
      <c r="W49" s="34">
        <f t="shared" si="6"/>
        <v>0.77551020408163274</v>
      </c>
      <c r="X49" s="34">
        <f t="shared" si="7"/>
        <v>0.82040816326530619</v>
      </c>
      <c r="Y49" s="34">
        <f t="shared" si="8"/>
        <v>0.76666666666666672</v>
      </c>
      <c r="Z49" s="22" t="s">
        <v>53</v>
      </c>
      <c r="AA49" s="22" t="s">
        <v>54</v>
      </c>
      <c r="AB49" s="40" t="s">
        <v>53</v>
      </c>
      <c r="AC49" s="22">
        <v>5</v>
      </c>
      <c r="AD49" s="22"/>
      <c r="AE49" s="22">
        <f t="shared" si="9"/>
        <v>5</v>
      </c>
    </row>
    <row r="50" spans="1:31" ht="15.75" x14ac:dyDescent="0.25">
      <c r="A50" s="33"/>
      <c r="B50" s="22">
        <v>773</v>
      </c>
      <c r="C50" s="22" t="s">
        <v>44</v>
      </c>
      <c r="D50" s="22" t="s">
        <v>55</v>
      </c>
      <c r="E50" s="22" t="s">
        <v>77</v>
      </c>
      <c r="F50" s="22" t="s">
        <v>247</v>
      </c>
      <c r="G50" s="22">
        <v>831</v>
      </c>
      <c r="H50" s="22" t="s">
        <v>85</v>
      </c>
      <c r="I50" s="22" t="s">
        <v>80</v>
      </c>
      <c r="J50" s="22" t="s">
        <v>49</v>
      </c>
      <c r="K50" s="22" t="s">
        <v>255</v>
      </c>
      <c r="L50" s="22" t="s">
        <v>82</v>
      </c>
      <c r="M50" s="22" t="s">
        <v>76</v>
      </c>
      <c r="N50" s="22" t="s">
        <v>76</v>
      </c>
      <c r="O50" s="22" t="s">
        <v>76</v>
      </c>
      <c r="P50" s="22">
        <v>6.0952599000000003</v>
      </c>
      <c r="Q50" s="22">
        <v>7.1621999999999995</v>
      </c>
      <c r="R50" s="22">
        <v>7.0189560000000002</v>
      </c>
      <c r="S50" s="22">
        <v>8.6050728000000003</v>
      </c>
      <c r="T50" s="22">
        <v>8.5946400000000001</v>
      </c>
      <c r="U50" s="22">
        <v>8.5946400000000001</v>
      </c>
      <c r="V50" s="34">
        <f t="shared" si="5"/>
        <v>0.70833333333333337</v>
      </c>
      <c r="W50" s="34">
        <f t="shared" si="6"/>
        <v>0.83333333333333326</v>
      </c>
      <c r="X50" s="34">
        <f t="shared" si="7"/>
        <v>0.81666666666666665</v>
      </c>
      <c r="Y50" s="34">
        <f t="shared" si="8"/>
        <v>0.78611111111111109</v>
      </c>
      <c r="Z50" s="22" t="s">
        <v>53</v>
      </c>
      <c r="AA50" s="22" t="s">
        <v>54</v>
      </c>
      <c r="AB50" s="40" t="s">
        <v>53</v>
      </c>
      <c r="AC50" s="22">
        <v>5</v>
      </c>
      <c r="AD50" s="22"/>
      <c r="AE50" s="22">
        <f t="shared" si="9"/>
        <v>5</v>
      </c>
    </row>
    <row r="51" spans="1:31" ht="15.75" x14ac:dyDescent="0.25">
      <c r="A51" s="33"/>
      <c r="B51" s="22">
        <v>1592</v>
      </c>
      <c r="C51" s="22" t="s">
        <v>44</v>
      </c>
      <c r="D51" s="22" t="s">
        <v>70</v>
      </c>
      <c r="E51" s="22" t="s">
        <v>71</v>
      </c>
      <c r="F51" s="22" t="s">
        <v>165</v>
      </c>
      <c r="G51" s="22">
        <v>292</v>
      </c>
      <c r="H51" s="22" t="s">
        <v>73</v>
      </c>
      <c r="I51" s="22" t="s">
        <v>158</v>
      </c>
      <c r="J51" s="22" t="s">
        <v>49</v>
      </c>
      <c r="K51" s="22" t="s">
        <v>166</v>
      </c>
      <c r="L51" s="22" t="s">
        <v>167</v>
      </c>
      <c r="M51" s="22" t="s">
        <v>76</v>
      </c>
      <c r="N51" s="22" t="s">
        <v>76</v>
      </c>
      <c r="O51" s="22" t="s">
        <v>76</v>
      </c>
      <c r="P51" s="22">
        <v>7.07528208</v>
      </c>
      <c r="Q51" s="22">
        <v>6.8995860000000002</v>
      </c>
      <c r="R51" s="22">
        <v>6.995082</v>
      </c>
      <c r="S51" s="22">
        <v>8.6050728000000003</v>
      </c>
      <c r="T51" s="22">
        <v>8.5946400000000001</v>
      </c>
      <c r="U51" s="22">
        <v>8.5946400000000001</v>
      </c>
      <c r="V51" s="34">
        <f t="shared" si="5"/>
        <v>0.82222222222222219</v>
      </c>
      <c r="W51" s="34">
        <f t="shared" si="6"/>
        <v>0.80277777777777781</v>
      </c>
      <c r="X51" s="34">
        <f t="shared" si="7"/>
        <v>0.81388888888888888</v>
      </c>
      <c r="Y51" s="34">
        <f t="shared" si="8"/>
        <v>0.812962962962963</v>
      </c>
      <c r="Z51" s="22" t="s">
        <v>53</v>
      </c>
      <c r="AA51" s="22" t="s">
        <v>54</v>
      </c>
      <c r="AB51" s="40" t="s">
        <v>53</v>
      </c>
      <c r="AC51" s="22">
        <v>5</v>
      </c>
      <c r="AD51" s="22"/>
      <c r="AE51" s="22">
        <f t="shared" si="9"/>
        <v>5</v>
      </c>
    </row>
    <row r="52" spans="1:31" ht="15.75" x14ac:dyDescent="0.25">
      <c r="A52" s="33"/>
      <c r="B52" s="22">
        <v>654</v>
      </c>
      <c r="C52" s="22" t="s">
        <v>44</v>
      </c>
      <c r="D52" s="22" t="s">
        <v>55</v>
      </c>
      <c r="E52" s="22" t="s">
        <v>77</v>
      </c>
      <c r="F52" s="22" t="s">
        <v>103</v>
      </c>
      <c r="G52" s="22">
        <v>211</v>
      </c>
      <c r="H52" s="22" t="s">
        <v>104</v>
      </c>
      <c r="I52" s="22" t="s">
        <v>162</v>
      </c>
      <c r="J52" s="22" t="s">
        <v>49</v>
      </c>
      <c r="K52" s="22" t="s">
        <v>163</v>
      </c>
      <c r="L52" s="22" t="s">
        <v>164</v>
      </c>
      <c r="M52" s="22" t="s">
        <v>76</v>
      </c>
      <c r="N52" s="22" t="s">
        <v>76</v>
      </c>
      <c r="O52" s="22" t="s">
        <v>76</v>
      </c>
      <c r="P52" s="22">
        <v>9.4655800800000005</v>
      </c>
      <c r="Q52" s="22">
        <v>9.4541039999999992</v>
      </c>
      <c r="R52" s="22">
        <v>9.3586080000000003</v>
      </c>
      <c r="S52" s="22">
        <v>11.5929453</v>
      </c>
      <c r="T52" s="22">
        <v>11.578889999999999</v>
      </c>
      <c r="U52" s="22">
        <v>11.578889999999999</v>
      </c>
      <c r="V52" s="34">
        <f t="shared" si="5"/>
        <v>0.81649484536082473</v>
      </c>
      <c r="W52" s="34">
        <f t="shared" si="6"/>
        <v>0.81649484536082473</v>
      </c>
      <c r="X52" s="34">
        <f t="shared" si="7"/>
        <v>0.80824742268041239</v>
      </c>
      <c r="Y52" s="34">
        <f t="shared" si="8"/>
        <v>0.81374570446735406</v>
      </c>
      <c r="Z52" s="22" t="s">
        <v>53</v>
      </c>
      <c r="AA52" s="22" t="s">
        <v>54</v>
      </c>
      <c r="AB52" s="40" t="s">
        <v>53</v>
      </c>
      <c r="AC52" s="22">
        <v>5</v>
      </c>
      <c r="AD52" s="22"/>
      <c r="AE52" s="22">
        <f t="shared" si="9"/>
        <v>5</v>
      </c>
    </row>
    <row r="53" spans="1:31" ht="15.75" x14ac:dyDescent="0.25">
      <c r="A53" s="33"/>
      <c r="B53" s="22">
        <v>427</v>
      </c>
      <c r="C53" s="22" t="s">
        <v>44</v>
      </c>
      <c r="D53" s="22" t="s">
        <v>55</v>
      </c>
      <c r="E53" s="22" t="s">
        <v>56</v>
      </c>
      <c r="F53" s="22" t="s">
        <v>213</v>
      </c>
      <c r="G53" s="22">
        <v>362</v>
      </c>
      <c r="H53" s="22" t="s">
        <v>79</v>
      </c>
      <c r="I53" s="22" t="s">
        <v>214</v>
      </c>
      <c r="J53" s="22" t="s">
        <v>49</v>
      </c>
      <c r="K53" s="22" t="s">
        <v>215</v>
      </c>
      <c r="L53" s="22" t="s">
        <v>206</v>
      </c>
      <c r="M53" s="22" t="s">
        <v>62</v>
      </c>
      <c r="N53" s="22" t="s">
        <v>62</v>
      </c>
      <c r="O53" s="22" t="s">
        <v>62</v>
      </c>
      <c r="P53" s="22">
        <v>2.824570112</v>
      </c>
      <c r="Q53" s="22">
        <v>2.7851615999999999</v>
      </c>
      <c r="R53" s="22">
        <v>2.8067519999999999</v>
      </c>
      <c r="S53" s="22">
        <v>3.4946849599999998</v>
      </c>
      <c r="T53" s="22">
        <v>3.4904480000000002</v>
      </c>
      <c r="U53" s="22">
        <v>3.4904480000000002</v>
      </c>
      <c r="V53" s="34">
        <f t="shared" si="5"/>
        <v>0.80824742268041239</v>
      </c>
      <c r="W53" s="34">
        <f t="shared" si="6"/>
        <v>0.79793814432989685</v>
      </c>
      <c r="X53" s="34">
        <f t="shared" si="7"/>
        <v>0.8041237113402061</v>
      </c>
      <c r="Y53" s="34">
        <f t="shared" si="8"/>
        <v>0.80343642611683841</v>
      </c>
      <c r="Z53" s="22" t="s">
        <v>53</v>
      </c>
      <c r="AA53" s="22" t="s">
        <v>54</v>
      </c>
      <c r="AB53" s="40" t="s">
        <v>53</v>
      </c>
      <c r="AC53" s="22">
        <v>2</v>
      </c>
      <c r="AD53" s="22"/>
      <c r="AE53" s="22">
        <f t="shared" si="9"/>
        <v>2</v>
      </c>
    </row>
    <row r="54" spans="1:31" ht="15.75" x14ac:dyDescent="0.25">
      <c r="A54" s="33"/>
      <c r="B54" s="22">
        <v>1263</v>
      </c>
      <c r="C54" s="22" t="s">
        <v>44</v>
      </c>
      <c r="D54" s="22" t="s">
        <v>45</v>
      </c>
      <c r="E54" s="22" t="s">
        <v>46</v>
      </c>
      <c r="F54" s="22" t="s">
        <v>47</v>
      </c>
      <c r="G54" s="22">
        <v>975</v>
      </c>
      <c r="H54" s="22">
        <v>2</v>
      </c>
      <c r="I54" s="22" t="s">
        <v>48</v>
      </c>
      <c r="J54" s="22" t="s">
        <v>49</v>
      </c>
      <c r="K54" s="22" t="s">
        <v>50</v>
      </c>
      <c r="L54" s="22" t="s">
        <v>51</v>
      </c>
      <c r="M54" s="22" t="s">
        <v>52</v>
      </c>
      <c r="N54" s="22" t="s">
        <v>52</v>
      </c>
      <c r="O54" s="22" t="s">
        <v>52</v>
      </c>
      <c r="P54" s="22">
        <v>2.5025380799999999</v>
      </c>
      <c r="Q54" s="22">
        <v>2.4081599999999996</v>
      </c>
      <c r="R54" s="22">
        <v>2.2669919999999997</v>
      </c>
      <c r="S54" s="22">
        <v>2.8267871999999996</v>
      </c>
      <c r="T54" s="22">
        <v>2.8233600000000001</v>
      </c>
      <c r="U54" s="22">
        <v>2.8233600000000001</v>
      </c>
      <c r="V54" s="34">
        <f t="shared" si="5"/>
        <v>0.8852941176470589</v>
      </c>
      <c r="W54" s="34">
        <f t="shared" si="6"/>
        <v>0.85294117647058809</v>
      </c>
      <c r="X54" s="34">
        <f t="shared" si="7"/>
        <v>0.80294117647058805</v>
      </c>
      <c r="Y54" s="34">
        <f t="shared" si="8"/>
        <v>0.84705882352941175</v>
      </c>
      <c r="Z54" s="22" t="s">
        <v>53</v>
      </c>
      <c r="AA54" s="22" t="s">
        <v>54</v>
      </c>
      <c r="AB54" s="40" t="s">
        <v>53</v>
      </c>
      <c r="AC54" s="22">
        <v>2</v>
      </c>
      <c r="AD54" s="22"/>
      <c r="AE54" s="22">
        <f t="shared" si="9"/>
        <v>2</v>
      </c>
    </row>
    <row r="55" spans="1:31" ht="15.75" x14ac:dyDescent="0.25">
      <c r="A55" s="33"/>
      <c r="B55" s="22">
        <v>199</v>
      </c>
      <c r="C55" s="22" t="s">
        <v>44</v>
      </c>
      <c r="D55" s="22" t="s">
        <v>55</v>
      </c>
      <c r="E55" s="22" t="s">
        <v>77</v>
      </c>
      <c r="F55" s="22" t="s">
        <v>103</v>
      </c>
      <c r="G55" s="22">
        <v>211</v>
      </c>
      <c r="H55" s="22" t="s">
        <v>104</v>
      </c>
      <c r="I55" s="22" t="s">
        <v>103</v>
      </c>
      <c r="J55" s="22" t="s">
        <v>49</v>
      </c>
      <c r="K55" s="22" t="s">
        <v>105</v>
      </c>
      <c r="L55" s="22" t="s">
        <v>106</v>
      </c>
      <c r="M55" s="22" t="s">
        <v>76</v>
      </c>
      <c r="N55" s="22" t="s">
        <v>76</v>
      </c>
      <c r="O55" s="22" t="s">
        <v>76</v>
      </c>
      <c r="P55" s="22">
        <v>9.4416770999999997</v>
      </c>
      <c r="Q55" s="22">
        <v>9.0004980000000021</v>
      </c>
      <c r="R55" s="22">
        <v>8.71401</v>
      </c>
      <c r="S55" s="22">
        <v>10.875855900000001</v>
      </c>
      <c r="T55" s="22">
        <v>10.86267</v>
      </c>
      <c r="U55" s="22">
        <v>10.86267</v>
      </c>
      <c r="V55" s="34">
        <f t="shared" si="5"/>
        <v>0.86813186813186805</v>
      </c>
      <c r="W55" s="34">
        <f t="shared" si="6"/>
        <v>0.82857142857142885</v>
      </c>
      <c r="X55" s="34">
        <f t="shared" si="7"/>
        <v>0.80219780219780223</v>
      </c>
      <c r="Y55" s="34">
        <f t="shared" si="8"/>
        <v>0.83296703296703301</v>
      </c>
      <c r="Z55" s="22" t="s">
        <v>53</v>
      </c>
      <c r="AA55" s="22" t="s">
        <v>54</v>
      </c>
      <c r="AB55" s="40" t="s">
        <v>53</v>
      </c>
      <c r="AC55" s="22">
        <v>5</v>
      </c>
      <c r="AD55" s="22"/>
      <c r="AE55" s="22">
        <f t="shared" si="9"/>
        <v>5</v>
      </c>
    </row>
    <row r="56" spans="1:31" ht="15.75" x14ac:dyDescent="0.25">
      <c r="A56" s="33"/>
      <c r="B56" s="22">
        <v>398</v>
      </c>
      <c r="C56" s="22" t="s">
        <v>44</v>
      </c>
      <c r="D56" s="22" t="s">
        <v>55</v>
      </c>
      <c r="E56" s="22" t="s">
        <v>56</v>
      </c>
      <c r="F56" s="22" t="s">
        <v>201</v>
      </c>
      <c r="G56" s="22">
        <v>329</v>
      </c>
      <c r="H56" s="22" t="s">
        <v>73</v>
      </c>
      <c r="I56" s="22" t="s">
        <v>201</v>
      </c>
      <c r="J56" s="22" t="s">
        <v>49</v>
      </c>
      <c r="K56" s="22" t="s">
        <v>262</v>
      </c>
      <c r="L56" s="22" t="s">
        <v>152</v>
      </c>
      <c r="M56" s="22" t="s">
        <v>76</v>
      </c>
      <c r="N56" s="22" t="s">
        <v>76</v>
      </c>
      <c r="O56" s="22" t="s">
        <v>76</v>
      </c>
      <c r="P56" s="22">
        <v>5.9040360600000001</v>
      </c>
      <c r="Q56" s="22">
        <v>7.0428300000000004</v>
      </c>
      <c r="R56" s="22">
        <v>6.6847200000000004</v>
      </c>
      <c r="S56" s="22">
        <v>8.3660429999999995</v>
      </c>
      <c r="T56" s="22">
        <v>8.3559000000000001</v>
      </c>
      <c r="U56" s="22">
        <v>8.3559000000000001</v>
      </c>
      <c r="V56" s="34">
        <f t="shared" si="5"/>
        <v>0.70571428571428574</v>
      </c>
      <c r="W56" s="34">
        <f t="shared" si="6"/>
        <v>0.84285714285714286</v>
      </c>
      <c r="X56" s="34">
        <f t="shared" si="7"/>
        <v>0.8</v>
      </c>
      <c r="Y56" s="34">
        <f t="shared" si="8"/>
        <v>0.78285714285714292</v>
      </c>
      <c r="Z56" s="22" t="s">
        <v>53</v>
      </c>
      <c r="AA56" s="22" t="s">
        <v>54</v>
      </c>
      <c r="AB56" s="40" t="s">
        <v>53</v>
      </c>
      <c r="AC56" s="22">
        <v>5</v>
      </c>
      <c r="AD56" s="22"/>
      <c r="AE56" s="22">
        <f t="shared" si="9"/>
        <v>5</v>
      </c>
    </row>
    <row r="57" spans="1:31" ht="15.75" x14ac:dyDescent="0.25">
      <c r="A57" s="33"/>
      <c r="B57" s="22">
        <v>302</v>
      </c>
      <c r="C57" s="22" t="s">
        <v>44</v>
      </c>
      <c r="D57" s="22" t="s">
        <v>55</v>
      </c>
      <c r="E57" s="22" t="s">
        <v>77</v>
      </c>
      <c r="F57" s="22" t="s">
        <v>251</v>
      </c>
      <c r="G57" s="22">
        <v>301</v>
      </c>
      <c r="H57" s="22" t="s">
        <v>58</v>
      </c>
      <c r="I57" s="22" t="s">
        <v>252</v>
      </c>
      <c r="J57" s="22" t="s">
        <v>49</v>
      </c>
      <c r="K57" s="22" t="s">
        <v>253</v>
      </c>
      <c r="L57" s="22" t="s">
        <v>254</v>
      </c>
      <c r="M57" s="22" t="s">
        <v>62</v>
      </c>
      <c r="N57" s="22" t="s">
        <v>62</v>
      </c>
      <c r="O57" s="22" t="s">
        <v>62</v>
      </c>
      <c r="P57" s="22">
        <v>1.5275736320000002</v>
      </c>
      <c r="Q57" s="22">
        <v>1.5185248</v>
      </c>
      <c r="R57" s="22">
        <v>1.5473119999999998</v>
      </c>
      <c r="S57" s="22">
        <v>1.9454947200000001</v>
      </c>
      <c r="T57" s="22">
        <v>1.943136</v>
      </c>
      <c r="U57" s="22">
        <v>1.943136</v>
      </c>
      <c r="V57" s="34">
        <f t="shared" si="5"/>
        <v>0.78518518518518521</v>
      </c>
      <c r="W57" s="34">
        <f t="shared" si="6"/>
        <v>0.78148148148148144</v>
      </c>
      <c r="X57" s="34">
        <f t="shared" si="7"/>
        <v>0.79629629629629617</v>
      </c>
      <c r="Y57" s="34">
        <f t="shared" si="8"/>
        <v>0.7876543209876542</v>
      </c>
      <c r="Z57" s="22" t="s">
        <v>53</v>
      </c>
      <c r="AA57" s="22" t="s">
        <v>54</v>
      </c>
      <c r="AB57" s="40" t="s">
        <v>53</v>
      </c>
      <c r="AC57" s="22">
        <v>2</v>
      </c>
      <c r="AD57" s="22"/>
      <c r="AE57" s="22">
        <f t="shared" si="9"/>
        <v>2</v>
      </c>
    </row>
    <row r="58" spans="1:31" ht="15.75" x14ac:dyDescent="0.25">
      <c r="A58" s="33"/>
      <c r="B58" s="22">
        <v>1569</v>
      </c>
      <c r="C58" s="22" t="s">
        <v>44</v>
      </c>
      <c r="D58" s="22" t="s">
        <v>70</v>
      </c>
      <c r="E58" s="22" t="s">
        <v>71</v>
      </c>
      <c r="F58" s="22" t="s">
        <v>71</v>
      </c>
      <c r="G58" s="22">
        <v>282</v>
      </c>
      <c r="H58" s="22" t="s">
        <v>85</v>
      </c>
      <c r="I58" s="22" t="s">
        <v>71</v>
      </c>
      <c r="J58" s="22" t="s">
        <v>49</v>
      </c>
      <c r="K58" s="22" t="s">
        <v>225</v>
      </c>
      <c r="L58" s="22" t="s">
        <v>226</v>
      </c>
      <c r="M58" s="22" t="s">
        <v>76</v>
      </c>
      <c r="N58" s="22" t="s">
        <v>76</v>
      </c>
      <c r="O58" s="22" t="s">
        <v>76</v>
      </c>
      <c r="P58" s="22">
        <v>9.7046098799999996</v>
      </c>
      <c r="Q58" s="22">
        <v>9.095994000000001</v>
      </c>
      <c r="R58" s="22">
        <v>9.2392380000000021</v>
      </c>
      <c r="S58" s="22">
        <v>11.712460199999999</v>
      </c>
      <c r="T58" s="22">
        <v>11.698259999999999</v>
      </c>
      <c r="U58" s="22">
        <v>11.698259999999999</v>
      </c>
      <c r="V58" s="34">
        <f t="shared" si="5"/>
        <v>0.82857142857142863</v>
      </c>
      <c r="W58" s="34">
        <f t="shared" si="6"/>
        <v>0.77755102040816337</v>
      </c>
      <c r="X58" s="34">
        <f t="shared" si="7"/>
        <v>0.78979591836734719</v>
      </c>
      <c r="Y58" s="34">
        <f t="shared" si="8"/>
        <v>0.79863945578231299</v>
      </c>
      <c r="Z58" s="22" t="s">
        <v>53</v>
      </c>
      <c r="AA58" s="22" t="s">
        <v>54</v>
      </c>
      <c r="AB58" s="40" t="s">
        <v>53</v>
      </c>
      <c r="AC58" s="22">
        <v>5</v>
      </c>
      <c r="AD58" s="22"/>
      <c r="AE58" s="22">
        <f t="shared" si="9"/>
        <v>5</v>
      </c>
    </row>
    <row r="59" spans="1:31" ht="15.75" x14ac:dyDescent="0.25">
      <c r="A59" s="33"/>
      <c r="B59" s="22">
        <v>1512</v>
      </c>
      <c r="C59" s="22" t="s">
        <v>44</v>
      </c>
      <c r="D59" s="22" t="s">
        <v>70</v>
      </c>
      <c r="E59" s="22" t="s">
        <v>71</v>
      </c>
      <c r="F59" s="22" t="s">
        <v>92</v>
      </c>
      <c r="G59" s="22">
        <v>148</v>
      </c>
      <c r="H59" s="22" t="s">
        <v>170</v>
      </c>
      <c r="I59" s="22" t="s">
        <v>92</v>
      </c>
      <c r="J59" s="22" t="s">
        <v>49</v>
      </c>
      <c r="K59" s="22" t="s">
        <v>216</v>
      </c>
      <c r="L59" s="22" t="s">
        <v>95</v>
      </c>
      <c r="M59" s="22" t="s">
        <v>62</v>
      </c>
      <c r="N59" s="22" t="s">
        <v>62</v>
      </c>
      <c r="O59" s="22" t="s">
        <v>62</v>
      </c>
      <c r="P59" s="22">
        <v>2.9110365439999999</v>
      </c>
      <c r="Q59" s="22">
        <v>2.8067519999999999</v>
      </c>
      <c r="R59" s="22">
        <v>2.7779647999999999</v>
      </c>
      <c r="S59" s="22">
        <v>3.5307126400000004</v>
      </c>
      <c r="T59" s="22">
        <v>3.5264320000000002</v>
      </c>
      <c r="U59" s="22">
        <v>3.5264320000000002</v>
      </c>
      <c r="V59" s="34">
        <f t="shared" si="5"/>
        <v>0.82448979591836724</v>
      </c>
      <c r="W59" s="34">
        <f t="shared" si="6"/>
        <v>0.79591836734693866</v>
      </c>
      <c r="X59" s="34">
        <f t="shared" si="7"/>
        <v>0.78775510204081622</v>
      </c>
      <c r="Y59" s="34">
        <f t="shared" si="8"/>
        <v>0.80272108843537404</v>
      </c>
      <c r="Z59" s="22" t="s">
        <v>53</v>
      </c>
      <c r="AA59" s="22" t="s">
        <v>54</v>
      </c>
      <c r="AB59" s="40" t="s">
        <v>53</v>
      </c>
      <c r="AC59" s="22">
        <v>2</v>
      </c>
      <c r="AD59" s="22"/>
      <c r="AE59" s="22">
        <f t="shared" si="9"/>
        <v>2</v>
      </c>
    </row>
    <row r="60" spans="1:31" ht="15.75" x14ac:dyDescent="0.25">
      <c r="A60" s="33"/>
      <c r="B60" s="22">
        <v>1734</v>
      </c>
      <c r="C60" s="22" t="s">
        <v>44</v>
      </c>
      <c r="D60" s="22" t="s">
        <v>70</v>
      </c>
      <c r="E60" s="22" t="s">
        <v>71</v>
      </c>
      <c r="F60" s="22" t="s">
        <v>127</v>
      </c>
      <c r="G60" s="22">
        <v>467</v>
      </c>
      <c r="H60" s="22" t="s">
        <v>85</v>
      </c>
      <c r="I60" s="22" t="s">
        <v>128</v>
      </c>
      <c r="J60" s="22" t="s">
        <v>49</v>
      </c>
      <c r="K60" s="22" t="s">
        <v>289</v>
      </c>
      <c r="L60" s="22" t="s">
        <v>290</v>
      </c>
      <c r="M60" s="22" t="s">
        <v>76</v>
      </c>
      <c r="N60" s="22" t="s">
        <v>76</v>
      </c>
      <c r="O60" s="22" t="s">
        <v>76</v>
      </c>
      <c r="P60" s="22">
        <v>8.0314012800000008</v>
      </c>
      <c r="Q60" s="22">
        <v>8.451395999999999</v>
      </c>
      <c r="R60" s="22">
        <v>8.5230180000000004</v>
      </c>
      <c r="S60" s="22">
        <v>10.875855900000001</v>
      </c>
      <c r="T60" s="22">
        <v>10.86267</v>
      </c>
      <c r="U60" s="22">
        <v>10.86267</v>
      </c>
      <c r="V60" s="34">
        <f t="shared" si="5"/>
        <v>0.73846153846153839</v>
      </c>
      <c r="W60" s="34">
        <f t="shared" si="6"/>
        <v>0.77802197802197792</v>
      </c>
      <c r="X60" s="34">
        <f t="shared" si="7"/>
        <v>0.78461538461538471</v>
      </c>
      <c r="Y60" s="34">
        <f t="shared" si="8"/>
        <v>0.76703296703296697</v>
      </c>
      <c r="Z60" s="22" t="s">
        <v>53</v>
      </c>
      <c r="AA60" s="22" t="s">
        <v>54</v>
      </c>
      <c r="AB60" s="40" t="s">
        <v>53</v>
      </c>
      <c r="AC60" s="22">
        <v>5</v>
      </c>
      <c r="AD60" s="22"/>
      <c r="AE60" s="22">
        <f t="shared" si="9"/>
        <v>5</v>
      </c>
    </row>
    <row r="61" spans="1:31" ht="15.75" x14ac:dyDescent="0.25">
      <c r="A61" s="33"/>
      <c r="B61" s="22">
        <v>602</v>
      </c>
      <c r="C61" s="22" t="s">
        <v>44</v>
      </c>
      <c r="D61" s="22" t="s">
        <v>55</v>
      </c>
      <c r="E61" s="22" t="s">
        <v>56</v>
      </c>
      <c r="F61" s="22" t="s">
        <v>196</v>
      </c>
      <c r="G61" s="22">
        <v>516</v>
      </c>
      <c r="H61" s="22" t="s">
        <v>229</v>
      </c>
      <c r="I61" s="22" t="s">
        <v>121</v>
      </c>
      <c r="J61" s="22" t="s">
        <v>49</v>
      </c>
      <c r="K61" s="22" t="s">
        <v>230</v>
      </c>
      <c r="L61" s="22" t="s">
        <v>231</v>
      </c>
      <c r="M61" s="22" t="s">
        <v>62</v>
      </c>
      <c r="N61" s="22" t="s">
        <v>62</v>
      </c>
      <c r="O61" s="22" t="s">
        <v>62</v>
      </c>
      <c r="P61" s="22">
        <v>2.0823999039999999</v>
      </c>
      <c r="Q61" s="22">
        <v>2.087072</v>
      </c>
      <c r="R61" s="22">
        <v>2.0294976</v>
      </c>
      <c r="S61" s="22">
        <v>2.59399296</v>
      </c>
      <c r="T61" s="22">
        <v>2.5908480000000003</v>
      </c>
      <c r="U61" s="22">
        <v>2.5908480000000003</v>
      </c>
      <c r="V61" s="34">
        <f t="shared" si="5"/>
        <v>0.8027777777777777</v>
      </c>
      <c r="W61" s="34">
        <f t="shared" si="6"/>
        <v>0.80555555555555547</v>
      </c>
      <c r="X61" s="34">
        <f t="shared" si="7"/>
        <v>0.78333333333333321</v>
      </c>
      <c r="Y61" s="34">
        <f t="shared" si="8"/>
        <v>0.79722222222222217</v>
      </c>
      <c r="Z61" s="22" t="s">
        <v>53</v>
      </c>
      <c r="AA61" s="22" t="s">
        <v>54</v>
      </c>
      <c r="AB61" s="40" t="s">
        <v>53</v>
      </c>
      <c r="AC61" s="22">
        <v>2</v>
      </c>
      <c r="AD61" s="22"/>
      <c r="AE61" s="22">
        <f t="shared" si="9"/>
        <v>2</v>
      </c>
    </row>
    <row r="62" spans="1:31" ht="15.75" x14ac:dyDescent="0.25">
      <c r="A62" s="33"/>
      <c r="B62" s="22">
        <v>544</v>
      </c>
      <c r="C62" s="22" t="s">
        <v>44</v>
      </c>
      <c r="D62" s="22" t="s">
        <v>55</v>
      </c>
      <c r="E62" s="22" t="s">
        <v>56</v>
      </c>
      <c r="F62" s="22" t="s">
        <v>115</v>
      </c>
      <c r="G62" s="22">
        <v>483</v>
      </c>
      <c r="H62" s="22" t="s">
        <v>73</v>
      </c>
      <c r="I62" s="22" t="s">
        <v>116</v>
      </c>
      <c r="J62" s="22" t="s">
        <v>49</v>
      </c>
      <c r="K62" s="22" t="s">
        <v>212</v>
      </c>
      <c r="L62" s="22" t="s">
        <v>118</v>
      </c>
      <c r="M62" s="22" t="s">
        <v>76</v>
      </c>
      <c r="N62" s="22" t="s">
        <v>76</v>
      </c>
      <c r="O62" s="22" t="s">
        <v>76</v>
      </c>
      <c r="P62" s="22">
        <v>5.8801330800000002</v>
      </c>
      <c r="Q62" s="22">
        <v>5.2045320000000004</v>
      </c>
      <c r="R62" s="22">
        <v>5.3239020000000004</v>
      </c>
      <c r="S62" s="22">
        <v>6.8123493000000002</v>
      </c>
      <c r="T62" s="22">
        <v>6.8040900000000004</v>
      </c>
      <c r="U62" s="22">
        <v>6.8040900000000004</v>
      </c>
      <c r="V62" s="34">
        <f t="shared" si="5"/>
        <v>0.86315789473684212</v>
      </c>
      <c r="W62" s="34">
        <f t="shared" si="6"/>
        <v>0.76491228070175443</v>
      </c>
      <c r="X62" s="34">
        <f t="shared" si="7"/>
        <v>0.78245614035087718</v>
      </c>
      <c r="Y62" s="34">
        <f t="shared" si="8"/>
        <v>0.80350877192982451</v>
      </c>
      <c r="Z62" s="22" t="s">
        <v>53</v>
      </c>
      <c r="AA62" s="22" t="s">
        <v>54</v>
      </c>
      <c r="AB62" s="40" t="s">
        <v>53</v>
      </c>
      <c r="AC62" s="22">
        <v>5</v>
      </c>
      <c r="AD62" s="22"/>
      <c r="AE62" s="22">
        <f t="shared" si="9"/>
        <v>5</v>
      </c>
    </row>
    <row r="63" spans="1:31" ht="15.75" x14ac:dyDescent="0.25">
      <c r="A63" s="33"/>
      <c r="B63" s="22">
        <v>1476</v>
      </c>
      <c r="C63" s="22" t="s">
        <v>44</v>
      </c>
      <c r="D63" s="22" t="s">
        <v>70</v>
      </c>
      <c r="E63" s="22" t="s">
        <v>71</v>
      </c>
      <c r="F63" s="22" t="s">
        <v>303</v>
      </c>
      <c r="G63" s="22">
        <v>34</v>
      </c>
      <c r="H63" s="22" t="s">
        <v>151</v>
      </c>
      <c r="I63" s="22" t="s">
        <v>108</v>
      </c>
      <c r="J63" s="22" t="s">
        <v>49</v>
      </c>
      <c r="K63" s="22">
        <v>3407</v>
      </c>
      <c r="L63" s="22" t="s">
        <v>304</v>
      </c>
      <c r="M63" s="22" t="s">
        <v>62</v>
      </c>
      <c r="N63" s="22" t="s">
        <v>62</v>
      </c>
      <c r="O63" s="22" t="s">
        <v>62</v>
      </c>
      <c r="P63" s="22">
        <v>1.4050795199999999</v>
      </c>
      <c r="Q63" s="22">
        <v>1.3170143999999999</v>
      </c>
      <c r="R63" s="22">
        <v>1.403376</v>
      </c>
      <c r="S63" s="22">
        <v>1.8013840000000001</v>
      </c>
      <c r="T63" s="22">
        <v>1.7992000000000001</v>
      </c>
      <c r="U63" s="22">
        <v>1.7992000000000001</v>
      </c>
      <c r="V63" s="34">
        <f t="shared" si="5"/>
        <v>0.77999999999999992</v>
      </c>
      <c r="W63" s="34">
        <f t="shared" si="6"/>
        <v>0.73199999999999987</v>
      </c>
      <c r="X63" s="34">
        <f t="shared" si="7"/>
        <v>0.77999999999999992</v>
      </c>
      <c r="Y63" s="34">
        <f t="shared" si="8"/>
        <v>0.7639999999999999</v>
      </c>
      <c r="Z63" s="22" t="s">
        <v>53</v>
      </c>
      <c r="AA63" s="22" t="s">
        <v>54</v>
      </c>
      <c r="AB63" s="40" t="s">
        <v>53</v>
      </c>
      <c r="AC63" s="22">
        <v>2</v>
      </c>
      <c r="AD63" s="22"/>
      <c r="AE63" s="22">
        <f t="shared" si="9"/>
        <v>2</v>
      </c>
    </row>
    <row r="64" spans="1:31" ht="15.75" x14ac:dyDescent="0.25">
      <c r="A64" s="33"/>
      <c r="B64" s="22">
        <v>1429</v>
      </c>
      <c r="C64" s="22" t="s">
        <v>44</v>
      </c>
      <c r="D64" s="22" t="s">
        <v>70</v>
      </c>
      <c r="E64" s="22" t="s">
        <v>83</v>
      </c>
      <c r="F64" s="22" t="s">
        <v>295</v>
      </c>
      <c r="G64" s="22">
        <v>20</v>
      </c>
      <c r="H64" s="22" t="s">
        <v>296</v>
      </c>
      <c r="I64" s="22" t="s">
        <v>295</v>
      </c>
      <c r="J64" s="22" t="s">
        <v>49</v>
      </c>
      <c r="K64" s="22">
        <v>2007</v>
      </c>
      <c r="L64" s="22" t="s">
        <v>297</v>
      </c>
      <c r="M64" s="22" t="s">
        <v>62</v>
      </c>
      <c r="N64" s="22" t="s">
        <v>62</v>
      </c>
      <c r="O64" s="22" t="s">
        <v>62</v>
      </c>
      <c r="P64" s="22">
        <v>1.9454947200000001</v>
      </c>
      <c r="Q64" s="22">
        <v>1.9935135999999998</v>
      </c>
      <c r="R64" s="22">
        <v>2.015104</v>
      </c>
      <c r="S64" s="22">
        <v>2.59399296</v>
      </c>
      <c r="T64" s="22">
        <v>2.5908480000000003</v>
      </c>
      <c r="U64" s="22">
        <v>2.5908480000000003</v>
      </c>
      <c r="V64" s="34">
        <f t="shared" si="5"/>
        <v>0.75</v>
      </c>
      <c r="W64" s="34">
        <f t="shared" si="6"/>
        <v>0.76944444444444426</v>
      </c>
      <c r="X64" s="34">
        <f t="shared" si="7"/>
        <v>0.77777777777777768</v>
      </c>
      <c r="Y64" s="34">
        <f t="shared" si="8"/>
        <v>0.76574074074074072</v>
      </c>
      <c r="Z64" s="22" t="s">
        <v>53</v>
      </c>
      <c r="AA64" s="22" t="s">
        <v>54</v>
      </c>
      <c r="AB64" s="40" t="s">
        <v>53</v>
      </c>
      <c r="AC64" s="22">
        <v>2</v>
      </c>
      <c r="AD64" s="22"/>
      <c r="AE64" s="22">
        <f t="shared" si="9"/>
        <v>2</v>
      </c>
    </row>
    <row r="65" spans="1:31" ht="15.75" x14ac:dyDescent="0.25">
      <c r="A65" s="33"/>
      <c r="B65" s="22">
        <v>1622</v>
      </c>
      <c r="C65" s="22" t="s">
        <v>44</v>
      </c>
      <c r="D65" s="22" t="s">
        <v>70</v>
      </c>
      <c r="E65" s="22" t="s">
        <v>71</v>
      </c>
      <c r="F65" s="22" t="s">
        <v>64</v>
      </c>
      <c r="G65" s="22">
        <v>33</v>
      </c>
      <c r="H65" s="22" t="s">
        <v>293</v>
      </c>
      <c r="I65" s="22" t="s">
        <v>71</v>
      </c>
      <c r="J65" s="22" t="s">
        <v>49</v>
      </c>
      <c r="K65" s="22" t="s">
        <v>294</v>
      </c>
      <c r="L65" s="22" t="s">
        <v>75</v>
      </c>
      <c r="M65" s="22" t="s">
        <v>76</v>
      </c>
      <c r="N65" s="22" t="s">
        <v>76</v>
      </c>
      <c r="O65" s="22" t="s">
        <v>76</v>
      </c>
      <c r="P65" s="22">
        <v>9.1070353799999992</v>
      </c>
      <c r="Q65" s="22">
        <v>8.71401</v>
      </c>
      <c r="R65" s="22">
        <v>9.095994000000001</v>
      </c>
      <c r="S65" s="22">
        <v>11.712460199999999</v>
      </c>
      <c r="T65" s="22">
        <v>11.698259999999999</v>
      </c>
      <c r="U65" s="22">
        <v>11.698259999999999</v>
      </c>
      <c r="V65" s="34">
        <f t="shared" si="5"/>
        <v>0.77755102040816326</v>
      </c>
      <c r="W65" s="34">
        <f t="shared" si="6"/>
        <v>0.74489795918367352</v>
      </c>
      <c r="X65" s="34">
        <f t="shared" si="7"/>
        <v>0.77755102040816337</v>
      </c>
      <c r="Y65" s="34">
        <f t="shared" si="8"/>
        <v>0.76666666666666672</v>
      </c>
      <c r="Z65" s="22" t="s">
        <v>53</v>
      </c>
      <c r="AA65" s="22" t="s">
        <v>54</v>
      </c>
      <c r="AB65" s="40" t="s">
        <v>53</v>
      </c>
      <c r="AC65" s="22">
        <v>5</v>
      </c>
      <c r="AD65" s="22"/>
      <c r="AE65" s="22">
        <f t="shared" si="9"/>
        <v>5</v>
      </c>
    </row>
    <row r="66" spans="1:31" ht="15.75" x14ac:dyDescent="0.25">
      <c r="A66" s="33"/>
      <c r="B66" s="22">
        <v>108</v>
      </c>
      <c r="C66" s="22" t="s">
        <v>44</v>
      </c>
      <c r="D66" s="22" t="s">
        <v>55</v>
      </c>
      <c r="E66" s="22" t="s">
        <v>56</v>
      </c>
      <c r="F66" s="22" t="s">
        <v>267</v>
      </c>
      <c r="G66" s="22">
        <v>106</v>
      </c>
      <c r="H66" s="22" t="s">
        <v>93</v>
      </c>
      <c r="I66" s="22" t="s">
        <v>268</v>
      </c>
      <c r="J66" s="22" t="s">
        <v>49</v>
      </c>
      <c r="K66" s="22" t="s">
        <v>269</v>
      </c>
      <c r="L66" s="22" t="s">
        <v>270</v>
      </c>
      <c r="M66" s="22" t="s">
        <v>76</v>
      </c>
      <c r="N66" s="22" t="s">
        <v>76</v>
      </c>
      <c r="O66" s="22" t="s">
        <v>76</v>
      </c>
      <c r="P66" s="22">
        <v>6.1669688400000009</v>
      </c>
      <c r="Q66" s="22">
        <v>6.0401220000000002</v>
      </c>
      <c r="R66" s="22">
        <v>6.1117440000000007</v>
      </c>
      <c r="S66" s="22">
        <v>7.8879834000000004</v>
      </c>
      <c r="T66" s="22">
        <v>7.8784200000000002</v>
      </c>
      <c r="U66" s="22">
        <v>7.8784200000000002</v>
      </c>
      <c r="V66" s="34">
        <f t="shared" si="5"/>
        <v>0.78181818181818186</v>
      </c>
      <c r="W66" s="34">
        <f t="shared" si="6"/>
        <v>0.76666666666666672</v>
      </c>
      <c r="X66" s="34">
        <f t="shared" si="7"/>
        <v>0.77575757575757587</v>
      </c>
      <c r="Y66" s="34">
        <f t="shared" si="8"/>
        <v>0.77474747474747474</v>
      </c>
      <c r="Z66" s="22" t="s">
        <v>53</v>
      </c>
      <c r="AA66" s="22" t="s">
        <v>54</v>
      </c>
      <c r="AB66" s="40" t="s">
        <v>53</v>
      </c>
      <c r="AC66" s="22">
        <v>5</v>
      </c>
      <c r="AD66" s="22"/>
      <c r="AE66" s="22">
        <f t="shared" si="9"/>
        <v>5</v>
      </c>
    </row>
    <row r="67" spans="1:31" ht="15.75" x14ac:dyDescent="0.25">
      <c r="A67" s="33"/>
      <c r="B67" s="22">
        <v>543</v>
      </c>
      <c r="C67" s="22" t="s">
        <v>44</v>
      </c>
      <c r="D67" s="22" t="s">
        <v>55</v>
      </c>
      <c r="E67" s="22" t="s">
        <v>56</v>
      </c>
      <c r="F67" s="22" t="s">
        <v>115</v>
      </c>
      <c r="G67" s="22">
        <v>483</v>
      </c>
      <c r="H67" s="22" t="s">
        <v>73</v>
      </c>
      <c r="I67" s="22" t="s">
        <v>116</v>
      </c>
      <c r="J67" s="22" t="s">
        <v>49</v>
      </c>
      <c r="K67" s="22" t="s">
        <v>117</v>
      </c>
      <c r="L67" s="22" t="s">
        <v>118</v>
      </c>
      <c r="M67" s="22" t="s">
        <v>76</v>
      </c>
      <c r="N67" s="22" t="s">
        <v>76</v>
      </c>
      <c r="O67" s="22" t="s">
        <v>76</v>
      </c>
      <c r="P67" s="22">
        <v>5.7128122200000009</v>
      </c>
      <c r="Q67" s="22">
        <v>5.9446260000000004</v>
      </c>
      <c r="R67" s="22">
        <v>5.276154</v>
      </c>
      <c r="S67" s="22">
        <v>6.8123493000000002</v>
      </c>
      <c r="T67" s="22">
        <v>6.8040900000000004</v>
      </c>
      <c r="U67" s="22">
        <v>6.8040900000000004</v>
      </c>
      <c r="V67" s="34">
        <f t="shared" si="5"/>
        <v>0.83859649122807034</v>
      </c>
      <c r="W67" s="34">
        <f t="shared" si="6"/>
        <v>0.87368421052631584</v>
      </c>
      <c r="X67" s="34">
        <f t="shared" si="7"/>
        <v>0.77543859649122804</v>
      </c>
      <c r="Y67" s="34">
        <f t="shared" si="8"/>
        <v>0.82923976608187144</v>
      </c>
      <c r="Z67" s="22" t="s">
        <v>53</v>
      </c>
      <c r="AA67" s="22" t="s">
        <v>54</v>
      </c>
      <c r="AB67" s="40" t="s">
        <v>53</v>
      </c>
      <c r="AC67" s="22">
        <v>5</v>
      </c>
      <c r="AD67" s="22"/>
      <c r="AE67" s="22">
        <f t="shared" si="9"/>
        <v>5</v>
      </c>
    </row>
    <row r="68" spans="1:31" ht="15.75" x14ac:dyDescent="0.25">
      <c r="A68" s="33"/>
      <c r="B68" s="22">
        <v>1727</v>
      </c>
      <c r="C68" s="22" t="s">
        <v>44</v>
      </c>
      <c r="D68" s="22" t="s">
        <v>70</v>
      </c>
      <c r="E68" s="22" t="s">
        <v>71</v>
      </c>
      <c r="F68" s="22" t="s">
        <v>127</v>
      </c>
      <c r="G68" s="22">
        <v>467</v>
      </c>
      <c r="H68" s="22" t="s">
        <v>85</v>
      </c>
      <c r="I68" s="22" t="s">
        <v>128</v>
      </c>
      <c r="J68" s="22" t="s">
        <v>49</v>
      </c>
      <c r="K68" s="22" t="s">
        <v>129</v>
      </c>
      <c r="L68" s="22" t="s">
        <v>130</v>
      </c>
      <c r="M68" s="22" t="s">
        <v>76</v>
      </c>
      <c r="N68" s="22" t="s">
        <v>76</v>
      </c>
      <c r="O68" s="22" t="s">
        <v>76</v>
      </c>
      <c r="P68" s="22">
        <v>9.82412478</v>
      </c>
      <c r="Q68" s="22">
        <v>10.003206000000002</v>
      </c>
      <c r="R68" s="22">
        <v>8.95275</v>
      </c>
      <c r="S68" s="22">
        <v>11.5929453</v>
      </c>
      <c r="T68" s="22">
        <v>11.578889999999999</v>
      </c>
      <c r="U68" s="22">
        <v>11.578889999999999</v>
      </c>
      <c r="V68" s="34">
        <f t="shared" ref="V68:V99" si="10">IF(OR(P68="",S68=""),"",P68/S68)</f>
        <v>0.84742268041237112</v>
      </c>
      <c r="W68" s="34">
        <f t="shared" ref="W68:W99" si="11">IF(OR(Q68="",T68=""),"",Q68/T68)</f>
        <v>0.86391752577319614</v>
      </c>
      <c r="X68" s="34">
        <f t="shared" ref="X68:X99" si="12">IF(OR(R68="",U68=""),"",R68/U68)</f>
        <v>0.77319587628865982</v>
      </c>
      <c r="Y68" s="34">
        <f t="shared" ref="Y68:Y99" si="13">IF(OR(V68="",W68="",X68=""),"",AVERAGE(V68,W68,X68))</f>
        <v>0.82817869415807566</v>
      </c>
      <c r="Z68" s="22" t="s">
        <v>53</v>
      </c>
      <c r="AA68" s="22" t="s">
        <v>54</v>
      </c>
      <c r="AB68" s="40" t="s">
        <v>53</v>
      </c>
      <c r="AC68" s="22">
        <v>5</v>
      </c>
      <c r="AD68" s="22"/>
      <c r="AE68" s="22">
        <f t="shared" ref="AE68:AE99" si="14">AC68-AD68</f>
        <v>5</v>
      </c>
    </row>
    <row r="69" spans="1:31" ht="15.75" x14ac:dyDescent="0.25">
      <c r="A69" s="33"/>
      <c r="B69" s="22">
        <v>547</v>
      </c>
      <c r="C69" s="22" t="s">
        <v>44</v>
      </c>
      <c r="D69" s="22" t="s">
        <v>55</v>
      </c>
      <c r="E69" s="22" t="s">
        <v>56</v>
      </c>
      <c r="F69" s="22" t="s">
        <v>115</v>
      </c>
      <c r="G69" s="22">
        <v>483</v>
      </c>
      <c r="H69" s="22" t="s">
        <v>73</v>
      </c>
      <c r="I69" s="22" t="s">
        <v>116</v>
      </c>
      <c r="J69" s="22" t="s">
        <v>49</v>
      </c>
      <c r="K69" s="22" t="s">
        <v>217</v>
      </c>
      <c r="L69" s="22" t="s">
        <v>218</v>
      </c>
      <c r="M69" s="22" t="s">
        <v>76</v>
      </c>
      <c r="N69" s="22" t="s">
        <v>76</v>
      </c>
      <c r="O69" s="22" t="s">
        <v>76</v>
      </c>
      <c r="P69" s="22">
        <v>9.4177741200000025</v>
      </c>
      <c r="Q69" s="22">
        <v>9.4779780000000002</v>
      </c>
      <c r="R69" s="22">
        <v>8.95275</v>
      </c>
      <c r="S69" s="22">
        <v>11.5929453</v>
      </c>
      <c r="T69" s="22">
        <v>11.578889999999999</v>
      </c>
      <c r="U69" s="22">
        <v>11.578889999999999</v>
      </c>
      <c r="V69" s="34">
        <f t="shared" si="10"/>
        <v>0.81237113402061878</v>
      </c>
      <c r="W69" s="34">
        <f t="shared" si="11"/>
        <v>0.81855670103092792</v>
      </c>
      <c r="X69" s="34">
        <f t="shared" si="12"/>
        <v>0.77319587628865982</v>
      </c>
      <c r="Y69" s="34">
        <f t="shared" si="13"/>
        <v>0.80137457044673555</v>
      </c>
      <c r="Z69" s="22" t="s">
        <v>53</v>
      </c>
      <c r="AA69" s="22" t="s">
        <v>54</v>
      </c>
      <c r="AB69" s="40" t="s">
        <v>53</v>
      </c>
      <c r="AC69" s="22">
        <v>5</v>
      </c>
      <c r="AD69" s="22"/>
      <c r="AE69" s="22">
        <f t="shared" si="14"/>
        <v>5</v>
      </c>
    </row>
    <row r="70" spans="1:31" ht="15.75" x14ac:dyDescent="0.25">
      <c r="A70" s="33"/>
      <c r="B70" s="22">
        <v>791</v>
      </c>
      <c r="C70" s="22" t="s">
        <v>44</v>
      </c>
      <c r="D70" s="22" t="s">
        <v>55</v>
      </c>
      <c r="E70" s="22" t="s">
        <v>77</v>
      </c>
      <c r="F70" s="22" t="s">
        <v>371</v>
      </c>
      <c r="G70" s="22">
        <v>875</v>
      </c>
      <c r="H70" s="22" t="s">
        <v>85</v>
      </c>
      <c r="I70" s="22" t="s">
        <v>80</v>
      </c>
      <c r="J70" s="22" t="s">
        <v>49</v>
      </c>
      <c r="K70" s="22" t="s">
        <v>372</v>
      </c>
      <c r="L70" s="22" t="s">
        <v>82</v>
      </c>
      <c r="M70" s="22" t="s">
        <v>76</v>
      </c>
      <c r="N70" s="22" t="s">
        <v>76</v>
      </c>
      <c r="O70" s="22" t="s">
        <v>76</v>
      </c>
      <c r="P70" s="22">
        <v>8.91581154</v>
      </c>
      <c r="Q70" s="22">
        <v>7.7351759999999992</v>
      </c>
      <c r="R70" s="22">
        <v>8.95275</v>
      </c>
      <c r="S70" s="22">
        <v>11.5929453</v>
      </c>
      <c r="T70" s="22">
        <v>11.578889999999999</v>
      </c>
      <c r="U70" s="22">
        <v>11.578889999999999</v>
      </c>
      <c r="V70" s="34">
        <f t="shared" si="10"/>
        <v>0.76907216494845354</v>
      </c>
      <c r="W70" s="34">
        <f t="shared" si="11"/>
        <v>0.66804123711340202</v>
      </c>
      <c r="X70" s="34">
        <f t="shared" si="12"/>
        <v>0.77319587628865982</v>
      </c>
      <c r="Y70" s="34">
        <f t="shared" si="13"/>
        <v>0.73676975945017176</v>
      </c>
      <c r="Z70" s="22" t="s">
        <v>53</v>
      </c>
      <c r="AA70" s="22" t="s">
        <v>54</v>
      </c>
      <c r="AB70" s="40" t="s">
        <v>53</v>
      </c>
      <c r="AC70" s="22">
        <v>5</v>
      </c>
      <c r="AD70" s="22"/>
      <c r="AE70" s="22">
        <f t="shared" si="14"/>
        <v>5</v>
      </c>
    </row>
    <row r="71" spans="1:31" ht="15.75" x14ac:dyDescent="0.25">
      <c r="A71" s="33"/>
      <c r="B71" s="22">
        <v>753</v>
      </c>
      <c r="C71" s="22" t="s">
        <v>44</v>
      </c>
      <c r="D71" s="22" t="s">
        <v>55</v>
      </c>
      <c r="E71" s="22" t="s">
        <v>77</v>
      </c>
      <c r="F71" s="22" t="s">
        <v>96</v>
      </c>
      <c r="G71" s="22">
        <v>828</v>
      </c>
      <c r="H71" s="22" t="s">
        <v>93</v>
      </c>
      <c r="I71" s="22" t="s">
        <v>80</v>
      </c>
      <c r="J71" s="22" t="s">
        <v>49</v>
      </c>
      <c r="K71" s="22" t="s">
        <v>97</v>
      </c>
      <c r="L71" s="22" t="s">
        <v>82</v>
      </c>
      <c r="M71" s="22" t="s">
        <v>76</v>
      </c>
      <c r="N71" s="22" t="s">
        <v>76</v>
      </c>
      <c r="O71" s="22" t="s">
        <v>76</v>
      </c>
      <c r="P71" s="22">
        <v>7.3621178400000007</v>
      </c>
      <c r="Q71" s="22">
        <v>4.8464220000000005</v>
      </c>
      <c r="R71" s="22">
        <v>5.4432720000000003</v>
      </c>
      <c r="S71" s="22">
        <v>7.0513791000000001</v>
      </c>
      <c r="T71" s="22">
        <v>7.0428300000000004</v>
      </c>
      <c r="U71" s="22">
        <v>7.0428300000000004</v>
      </c>
      <c r="V71" s="34">
        <f t="shared" si="10"/>
        <v>1.0440677966101695</v>
      </c>
      <c r="W71" s="34">
        <f t="shared" si="11"/>
        <v>0.68813559322033901</v>
      </c>
      <c r="X71" s="34">
        <f t="shared" si="12"/>
        <v>0.77288135593220342</v>
      </c>
      <c r="Y71" s="34">
        <f t="shared" si="13"/>
        <v>0.83502824858757074</v>
      </c>
      <c r="Z71" s="22" t="s">
        <v>53</v>
      </c>
      <c r="AA71" s="22" t="s">
        <v>54</v>
      </c>
      <c r="AB71" s="40" t="s">
        <v>53</v>
      </c>
      <c r="AC71" s="22">
        <v>5</v>
      </c>
      <c r="AD71" s="22"/>
      <c r="AE71" s="22">
        <f t="shared" si="14"/>
        <v>5</v>
      </c>
    </row>
    <row r="72" spans="1:31" ht="15.75" x14ac:dyDescent="0.25">
      <c r="A72" s="33"/>
      <c r="B72" s="22">
        <v>395</v>
      </c>
      <c r="C72" s="22" t="s">
        <v>44</v>
      </c>
      <c r="D72" s="22" t="s">
        <v>55</v>
      </c>
      <c r="E72" s="22" t="s">
        <v>56</v>
      </c>
      <c r="F72" s="22" t="s">
        <v>201</v>
      </c>
      <c r="G72" s="22">
        <v>329</v>
      </c>
      <c r="H72" s="22" t="s">
        <v>73</v>
      </c>
      <c r="I72" s="22" t="s">
        <v>201</v>
      </c>
      <c r="J72" s="22" t="s">
        <v>49</v>
      </c>
      <c r="K72" s="22" t="s">
        <v>202</v>
      </c>
      <c r="L72" s="22" t="s">
        <v>203</v>
      </c>
      <c r="M72" s="22" t="s">
        <v>76</v>
      </c>
      <c r="N72" s="22" t="s">
        <v>76</v>
      </c>
      <c r="O72" s="22" t="s">
        <v>76</v>
      </c>
      <c r="P72" s="22">
        <v>8.5572668400000005</v>
      </c>
      <c r="Q72" s="22">
        <v>10.50456</v>
      </c>
      <c r="R72" s="22">
        <v>8.9288760000000007</v>
      </c>
      <c r="S72" s="22">
        <v>11.5929453</v>
      </c>
      <c r="T72" s="22">
        <v>11.578889999999999</v>
      </c>
      <c r="U72" s="22">
        <v>11.578889999999999</v>
      </c>
      <c r="V72" s="34">
        <f t="shared" si="10"/>
        <v>0.73814432989690726</v>
      </c>
      <c r="W72" s="34">
        <f t="shared" si="11"/>
        <v>0.90721649484536082</v>
      </c>
      <c r="X72" s="34">
        <f t="shared" si="12"/>
        <v>0.77113402061855685</v>
      </c>
      <c r="Y72" s="34">
        <f t="shared" si="13"/>
        <v>0.80549828178694172</v>
      </c>
      <c r="Z72" s="22" t="s">
        <v>53</v>
      </c>
      <c r="AA72" s="22" t="s">
        <v>54</v>
      </c>
      <c r="AB72" s="40" t="s">
        <v>53</v>
      </c>
      <c r="AC72" s="22">
        <v>5</v>
      </c>
      <c r="AD72" s="22"/>
      <c r="AE72" s="22">
        <f t="shared" si="14"/>
        <v>5</v>
      </c>
    </row>
    <row r="73" spans="1:31" ht="15.75" x14ac:dyDescent="0.25">
      <c r="A73" s="33"/>
      <c r="B73" s="22">
        <v>1626</v>
      </c>
      <c r="C73" s="22" t="s">
        <v>44</v>
      </c>
      <c r="D73" s="22" t="s">
        <v>70</v>
      </c>
      <c r="E73" s="22" t="s">
        <v>88</v>
      </c>
      <c r="F73" s="22" t="s">
        <v>147</v>
      </c>
      <c r="G73" s="22">
        <v>342</v>
      </c>
      <c r="H73" s="22" t="s">
        <v>73</v>
      </c>
      <c r="I73" s="22" t="s">
        <v>147</v>
      </c>
      <c r="J73" s="22" t="s">
        <v>49</v>
      </c>
      <c r="K73" s="22" t="s">
        <v>148</v>
      </c>
      <c r="L73" s="22" t="s">
        <v>149</v>
      </c>
      <c r="M73" s="22" t="s">
        <v>76</v>
      </c>
      <c r="N73" s="22" t="s">
        <v>76</v>
      </c>
      <c r="O73" s="22" t="s">
        <v>76</v>
      </c>
      <c r="P73" s="22">
        <v>9.7524158400000012</v>
      </c>
      <c r="Q73" s="22">
        <v>9.8838360000000005</v>
      </c>
      <c r="R73" s="22">
        <v>8.8811280000000004</v>
      </c>
      <c r="S73" s="22">
        <v>11.5929453</v>
      </c>
      <c r="T73" s="22">
        <v>11.578889999999999</v>
      </c>
      <c r="U73" s="22">
        <v>11.578889999999999</v>
      </c>
      <c r="V73" s="34">
        <f t="shared" si="10"/>
        <v>0.84123711340206198</v>
      </c>
      <c r="W73" s="34">
        <f t="shared" si="11"/>
        <v>0.85360824742268049</v>
      </c>
      <c r="X73" s="34">
        <f t="shared" si="12"/>
        <v>0.76701030927835057</v>
      </c>
      <c r="Y73" s="34">
        <f t="shared" si="13"/>
        <v>0.82061855670103101</v>
      </c>
      <c r="Z73" s="22" t="s">
        <v>53</v>
      </c>
      <c r="AA73" s="22" t="s">
        <v>54</v>
      </c>
      <c r="AB73" s="40" t="s">
        <v>53</v>
      </c>
      <c r="AC73" s="22">
        <v>5</v>
      </c>
      <c r="AD73" s="22"/>
      <c r="AE73" s="22">
        <f t="shared" si="14"/>
        <v>5</v>
      </c>
    </row>
    <row r="74" spans="1:31" ht="15.75" x14ac:dyDescent="0.25">
      <c r="A74" s="33"/>
      <c r="B74" s="22">
        <v>6</v>
      </c>
      <c r="C74" s="22" t="s">
        <v>44</v>
      </c>
      <c r="D74" s="22" t="s">
        <v>55</v>
      </c>
      <c r="E74" s="22" t="s">
        <v>56</v>
      </c>
      <c r="F74" s="22" t="s">
        <v>59</v>
      </c>
      <c r="G74" s="22">
        <v>13</v>
      </c>
      <c r="H74" s="22" t="s">
        <v>170</v>
      </c>
      <c r="I74" s="22" t="s">
        <v>59</v>
      </c>
      <c r="J74" s="22" t="s">
        <v>49</v>
      </c>
      <c r="K74" s="22">
        <v>1308</v>
      </c>
      <c r="L74" s="22" t="s">
        <v>171</v>
      </c>
      <c r="M74" s="22" t="s">
        <v>62</v>
      </c>
      <c r="N74" s="22" t="s">
        <v>62</v>
      </c>
      <c r="O74" s="22" t="s">
        <v>62</v>
      </c>
      <c r="P74" s="22">
        <v>1.7797673919999999</v>
      </c>
      <c r="Q74" s="22">
        <v>1.8207904000000001</v>
      </c>
      <c r="R74" s="22">
        <v>1.6552640000000001</v>
      </c>
      <c r="S74" s="22">
        <v>2.1616607999999999</v>
      </c>
      <c r="T74" s="22">
        <v>2.1590400000000001</v>
      </c>
      <c r="U74" s="22">
        <v>2.1590400000000001</v>
      </c>
      <c r="V74" s="34">
        <f t="shared" si="10"/>
        <v>0.82333333333333336</v>
      </c>
      <c r="W74" s="34">
        <f t="shared" si="11"/>
        <v>0.84333333333333338</v>
      </c>
      <c r="X74" s="34">
        <f t="shared" si="12"/>
        <v>0.76666666666666672</v>
      </c>
      <c r="Y74" s="34">
        <f t="shared" si="13"/>
        <v>0.81111111111111123</v>
      </c>
      <c r="Z74" s="22" t="s">
        <v>53</v>
      </c>
      <c r="AA74" s="22" t="s">
        <v>54</v>
      </c>
      <c r="AB74" s="40" t="s">
        <v>53</v>
      </c>
      <c r="AC74" s="22">
        <v>2</v>
      </c>
      <c r="AD74" s="22"/>
      <c r="AE74" s="22">
        <f t="shared" si="14"/>
        <v>2</v>
      </c>
    </row>
    <row r="75" spans="1:31" ht="15.75" x14ac:dyDescent="0.25">
      <c r="A75" s="33"/>
      <c r="B75" s="22">
        <v>1585</v>
      </c>
      <c r="C75" s="22" t="s">
        <v>44</v>
      </c>
      <c r="D75" s="22" t="s">
        <v>70</v>
      </c>
      <c r="E75" s="22" t="s">
        <v>71</v>
      </c>
      <c r="F75" s="22" t="s">
        <v>165</v>
      </c>
      <c r="G75" s="22">
        <v>292</v>
      </c>
      <c r="H75" s="22" t="s">
        <v>73</v>
      </c>
      <c r="I75" s="22" t="s">
        <v>158</v>
      </c>
      <c r="J75" s="22" t="s">
        <v>49</v>
      </c>
      <c r="K75" s="22" t="s">
        <v>422</v>
      </c>
      <c r="L75" s="22" t="s">
        <v>95</v>
      </c>
      <c r="M75" s="22" t="s">
        <v>76</v>
      </c>
      <c r="N75" s="22" t="s">
        <v>76</v>
      </c>
      <c r="O75" s="22" t="s">
        <v>76</v>
      </c>
      <c r="P75" s="22">
        <v>5.6172002999999995</v>
      </c>
      <c r="Q75" s="22">
        <v>6.0639960000000004</v>
      </c>
      <c r="R75" s="22">
        <v>6.5892239999999997</v>
      </c>
      <c r="S75" s="22">
        <v>8.6050728000000003</v>
      </c>
      <c r="T75" s="22">
        <v>8.5946400000000001</v>
      </c>
      <c r="U75" s="22">
        <v>8.5946400000000001</v>
      </c>
      <c r="V75" s="34">
        <f t="shared" si="10"/>
        <v>0.65277777777777768</v>
      </c>
      <c r="W75" s="34">
        <f t="shared" si="11"/>
        <v>0.7055555555555556</v>
      </c>
      <c r="X75" s="34">
        <f t="shared" si="12"/>
        <v>0.76666666666666661</v>
      </c>
      <c r="Y75" s="34">
        <f t="shared" si="13"/>
        <v>0.70833333333333337</v>
      </c>
      <c r="Z75" s="22" t="s">
        <v>53</v>
      </c>
      <c r="AA75" s="22" t="s">
        <v>54</v>
      </c>
      <c r="AB75" s="40" t="s">
        <v>53</v>
      </c>
      <c r="AC75" s="22">
        <v>5</v>
      </c>
      <c r="AD75" s="22"/>
      <c r="AE75" s="22">
        <f t="shared" si="14"/>
        <v>5</v>
      </c>
    </row>
    <row r="76" spans="1:31" ht="15.75" x14ac:dyDescent="0.25">
      <c r="A76" s="33"/>
      <c r="B76" s="22">
        <v>759</v>
      </c>
      <c r="C76" s="22" t="s">
        <v>44</v>
      </c>
      <c r="D76" s="22" t="s">
        <v>55</v>
      </c>
      <c r="E76" s="22" t="s">
        <v>77</v>
      </c>
      <c r="F76" s="22" t="s">
        <v>235</v>
      </c>
      <c r="G76" s="22">
        <v>830</v>
      </c>
      <c r="H76" s="22" t="s">
        <v>79</v>
      </c>
      <c r="I76" s="22" t="s">
        <v>80</v>
      </c>
      <c r="J76" s="22" t="s">
        <v>49</v>
      </c>
      <c r="K76" s="22" t="s">
        <v>236</v>
      </c>
      <c r="L76" s="22" t="s">
        <v>82</v>
      </c>
      <c r="M76" s="22" t="s">
        <v>62</v>
      </c>
      <c r="N76" s="22" t="s">
        <v>62</v>
      </c>
      <c r="O76" s="22" t="s">
        <v>62</v>
      </c>
      <c r="P76" s="22">
        <v>2.6084040319999997</v>
      </c>
      <c r="Q76" s="22">
        <v>3.0514432</v>
      </c>
      <c r="R76" s="22">
        <v>2.6700127999999999</v>
      </c>
      <c r="S76" s="22">
        <v>3.4946849599999998</v>
      </c>
      <c r="T76" s="22">
        <v>3.4904480000000002</v>
      </c>
      <c r="U76" s="22">
        <v>3.4904480000000002</v>
      </c>
      <c r="V76" s="34">
        <f t="shared" si="10"/>
        <v>0.74639175257731949</v>
      </c>
      <c r="W76" s="34">
        <f t="shared" si="11"/>
        <v>0.87422680412371134</v>
      </c>
      <c r="X76" s="34">
        <f t="shared" si="12"/>
        <v>0.76494845360824737</v>
      </c>
      <c r="Y76" s="34">
        <f t="shared" si="13"/>
        <v>0.79518900343642607</v>
      </c>
      <c r="Z76" s="22" t="s">
        <v>53</v>
      </c>
      <c r="AA76" s="22" t="s">
        <v>54</v>
      </c>
      <c r="AB76" s="40" t="s">
        <v>53</v>
      </c>
      <c r="AC76" s="22">
        <v>2</v>
      </c>
      <c r="AD76" s="22"/>
      <c r="AE76" s="22">
        <f t="shared" si="14"/>
        <v>2</v>
      </c>
    </row>
    <row r="77" spans="1:31" ht="15.75" x14ac:dyDescent="0.25">
      <c r="A77" s="33"/>
      <c r="B77" s="22">
        <v>34</v>
      </c>
      <c r="C77" s="22" t="s">
        <v>44</v>
      </c>
      <c r="D77" s="22" t="s">
        <v>55</v>
      </c>
      <c r="E77" s="22" t="s">
        <v>56</v>
      </c>
      <c r="F77" s="22" t="s">
        <v>150</v>
      </c>
      <c r="G77" s="22">
        <v>36</v>
      </c>
      <c r="H77" s="22" t="s">
        <v>151</v>
      </c>
      <c r="I77" s="22" t="s">
        <v>150</v>
      </c>
      <c r="J77" s="22" t="s">
        <v>49</v>
      </c>
      <c r="K77" s="22">
        <v>3619</v>
      </c>
      <c r="L77" s="22" t="s">
        <v>152</v>
      </c>
      <c r="M77" s="22" t="s">
        <v>62</v>
      </c>
      <c r="N77" s="22" t="s">
        <v>62</v>
      </c>
      <c r="O77" s="22" t="s">
        <v>62</v>
      </c>
      <c r="P77" s="22">
        <v>2.1040165120000003</v>
      </c>
      <c r="Q77" s="22">
        <v>2.2669920000000001</v>
      </c>
      <c r="R77" s="22">
        <v>1.97912</v>
      </c>
      <c r="S77" s="22">
        <v>2.59399296</v>
      </c>
      <c r="T77" s="22">
        <v>2.5908480000000003</v>
      </c>
      <c r="U77" s="22">
        <v>2.5908480000000003</v>
      </c>
      <c r="V77" s="34">
        <f t="shared" si="10"/>
        <v>0.81111111111111123</v>
      </c>
      <c r="W77" s="34">
        <f t="shared" si="11"/>
        <v>0.875</v>
      </c>
      <c r="X77" s="34">
        <f t="shared" si="12"/>
        <v>0.76388888888888884</v>
      </c>
      <c r="Y77" s="34">
        <f t="shared" si="13"/>
        <v>0.81666666666666676</v>
      </c>
      <c r="Z77" s="22" t="s">
        <v>53</v>
      </c>
      <c r="AA77" s="22" t="s">
        <v>54</v>
      </c>
      <c r="AB77" s="40" t="s">
        <v>53</v>
      </c>
      <c r="AC77" s="22">
        <v>2</v>
      </c>
      <c r="AD77" s="22"/>
      <c r="AE77" s="22">
        <f t="shared" si="14"/>
        <v>2</v>
      </c>
    </row>
    <row r="78" spans="1:31" ht="15.75" x14ac:dyDescent="0.25">
      <c r="A78" s="33"/>
      <c r="B78" s="22">
        <v>558</v>
      </c>
      <c r="C78" s="22" t="s">
        <v>44</v>
      </c>
      <c r="D78" s="22" t="s">
        <v>55</v>
      </c>
      <c r="E78" s="22" t="s">
        <v>77</v>
      </c>
      <c r="F78" s="22" t="s">
        <v>362</v>
      </c>
      <c r="G78" s="22">
        <v>488</v>
      </c>
      <c r="H78" s="22" t="s">
        <v>93</v>
      </c>
      <c r="I78" s="22" t="s">
        <v>138</v>
      </c>
      <c r="J78" s="22" t="s">
        <v>49</v>
      </c>
      <c r="K78" s="22" t="s">
        <v>363</v>
      </c>
      <c r="L78" s="22" t="s">
        <v>364</v>
      </c>
      <c r="M78" s="22" t="s">
        <v>76</v>
      </c>
      <c r="N78" s="22" t="s">
        <v>76</v>
      </c>
      <c r="O78" s="22" t="s">
        <v>76</v>
      </c>
      <c r="P78" s="22">
        <v>6.7167373800000005</v>
      </c>
      <c r="Q78" s="22">
        <v>7.4248140000000005</v>
      </c>
      <c r="R78" s="22">
        <v>7.3293179999999998</v>
      </c>
      <c r="S78" s="22">
        <v>9.6807068999999988</v>
      </c>
      <c r="T78" s="22">
        <v>9.6689699999999998</v>
      </c>
      <c r="U78" s="22">
        <v>9.6689699999999998</v>
      </c>
      <c r="V78" s="34">
        <f t="shared" si="10"/>
        <v>0.69382716049382731</v>
      </c>
      <c r="W78" s="34">
        <f t="shared" si="11"/>
        <v>0.76790123456790127</v>
      </c>
      <c r="X78" s="34">
        <f t="shared" si="12"/>
        <v>0.75802469135802464</v>
      </c>
      <c r="Y78" s="34">
        <f t="shared" si="13"/>
        <v>0.73991769547325104</v>
      </c>
      <c r="Z78" s="22" t="s">
        <v>53</v>
      </c>
      <c r="AA78" s="22" t="s">
        <v>54</v>
      </c>
      <c r="AB78" s="40" t="s">
        <v>53</v>
      </c>
      <c r="AC78" s="22">
        <v>5</v>
      </c>
      <c r="AD78" s="22"/>
      <c r="AE78" s="22">
        <f t="shared" si="14"/>
        <v>5</v>
      </c>
    </row>
    <row r="79" spans="1:31" ht="15.75" x14ac:dyDescent="0.25">
      <c r="A79" s="33"/>
      <c r="B79" s="22">
        <v>1498</v>
      </c>
      <c r="C79" s="22" t="s">
        <v>44</v>
      </c>
      <c r="D79" s="22" t="s">
        <v>70</v>
      </c>
      <c r="E79" s="22" t="s">
        <v>83</v>
      </c>
      <c r="F79" s="22" t="s">
        <v>153</v>
      </c>
      <c r="G79" s="22">
        <v>146</v>
      </c>
      <c r="H79" s="22" t="s">
        <v>93</v>
      </c>
      <c r="I79" s="22" t="s">
        <v>83</v>
      </c>
      <c r="J79" s="22" t="s">
        <v>49</v>
      </c>
      <c r="K79" s="22" t="s">
        <v>378</v>
      </c>
      <c r="L79" s="22" t="s">
        <v>379</v>
      </c>
      <c r="M79" s="22" t="s">
        <v>76</v>
      </c>
      <c r="N79" s="22" t="s">
        <v>76</v>
      </c>
      <c r="O79" s="22" t="s">
        <v>76</v>
      </c>
      <c r="P79" s="22">
        <v>8.7245877000000007</v>
      </c>
      <c r="Q79" s="22">
        <v>8.2604040000000012</v>
      </c>
      <c r="R79" s="22">
        <v>8.8572540000000011</v>
      </c>
      <c r="S79" s="22">
        <v>11.712460199999999</v>
      </c>
      <c r="T79" s="22">
        <v>11.698259999999999</v>
      </c>
      <c r="U79" s="22">
        <v>11.698259999999999</v>
      </c>
      <c r="V79" s="34">
        <f t="shared" si="10"/>
        <v>0.74489795918367363</v>
      </c>
      <c r="W79" s="34">
        <f t="shared" si="11"/>
        <v>0.70612244897959198</v>
      </c>
      <c r="X79" s="34">
        <f t="shared" si="12"/>
        <v>0.75714285714285723</v>
      </c>
      <c r="Y79" s="34">
        <f t="shared" si="13"/>
        <v>0.73605442176870761</v>
      </c>
      <c r="Z79" s="22" t="s">
        <v>53</v>
      </c>
      <c r="AA79" s="22" t="s">
        <v>54</v>
      </c>
      <c r="AB79" s="40" t="s">
        <v>53</v>
      </c>
      <c r="AC79" s="22">
        <v>5</v>
      </c>
      <c r="AD79" s="22"/>
      <c r="AE79" s="22">
        <f t="shared" si="14"/>
        <v>5</v>
      </c>
    </row>
    <row r="80" spans="1:31" ht="15.75" x14ac:dyDescent="0.25">
      <c r="A80" s="33"/>
      <c r="B80" s="22">
        <v>25</v>
      </c>
      <c r="C80" s="22" t="s">
        <v>44</v>
      </c>
      <c r="D80" s="22" t="s">
        <v>55</v>
      </c>
      <c r="E80" s="22" t="s">
        <v>56</v>
      </c>
      <c r="F80" s="22" t="s">
        <v>150</v>
      </c>
      <c r="G80" s="22">
        <v>36</v>
      </c>
      <c r="H80" s="22" t="s">
        <v>79</v>
      </c>
      <c r="I80" s="22" t="s">
        <v>150</v>
      </c>
      <c r="J80" s="22" t="s">
        <v>49</v>
      </c>
      <c r="K80" s="22">
        <v>3604</v>
      </c>
      <c r="L80" s="22" t="s">
        <v>152</v>
      </c>
      <c r="M80" s="22" t="s">
        <v>62</v>
      </c>
      <c r="N80" s="22" t="s">
        <v>62</v>
      </c>
      <c r="O80" s="22" t="s">
        <v>62</v>
      </c>
      <c r="P80" s="22">
        <v>2.0103445440000001</v>
      </c>
      <c r="Q80" s="22">
        <v>1.6408704000000001</v>
      </c>
      <c r="R80" s="22">
        <v>1.943136</v>
      </c>
      <c r="S80" s="22">
        <v>2.59399296</v>
      </c>
      <c r="T80" s="22">
        <v>2.5908480000000003</v>
      </c>
      <c r="U80" s="22">
        <v>2.5908480000000003</v>
      </c>
      <c r="V80" s="34">
        <f t="shared" si="10"/>
        <v>0.77500000000000002</v>
      </c>
      <c r="W80" s="34">
        <f t="shared" si="11"/>
        <v>0.6333333333333333</v>
      </c>
      <c r="X80" s="34">
        <f t="shared" si="12"/>
        <v>0.74999999999999989</v>
      </c>
      <c r="Y80" s="34">
        <f t="shared" si="13"/>
        <v>0.71944444444444444</v>
      </c>
      <c r="Z80" s="22" t="s">
        <v>53</v>
      </c>
      <c r="AA80" s="22" t="s">
        <v>54</v>
      </c>
      <c r="AB80" s="40" t="s">
        <v>53</v>
      </c>
      <c r="AC80" s="22">
        <v>2</v>
      </c>
      <c r="AD80" s="22"/>
      <c r="AE80" s="22">
        <f t="shared" si="14"/>
        <v>2</v>
      </c>
    </row>
    <row r="81" spans="1:31" ht="15.75" x14ac:dyDescent="0.25">
      <c r="A81" s="33"/>
      <c r="B81" s="22">
        <v>981</v>
      </c>
      <c r="C81" s="22" t="s">
        <v>44</v>
      </c>
      <c r="D81" s="22" t="s">
        <v>45</v>
      </c>
      <c r="E81" s="22" t="s">
        <v>63</v>
      </c>
      <c r="F81" s="22" t="s">
        <v>420</v>
      </c>
      <c r="G81" s="22">
        <v>693</v>
      </c>
      <c r="H81" s="22">
        <v>1</v>
      </c>
      <c r="I81" s="22" t="s">
        <v>63</v>
      </c>
      <c r="J81" s="22" t="s">
        <v>49</v>
      </c>
      <c r="K81" s="22" t="s">
        <v>421</v>
      </c>
      <c r="L81" s="22" t="s">
        <v>68</v>
      </c>
      <c r="M81" s="22" t="s">
        <v>413</v>
      </c>
      <c r="N81" s="22" t="s">
        <v>413</v>
      </c>
      <c r="O81" s="22" t="s">
        <v>413</v>
      </c>
      <c r="P81" s="22">
        <v>1.19843999</v>
      </c>
      <c r="Q81" s="22">
        <v>1.94106</v>
      </c>
      <c r="R81" s="22">
        <v>1.7016625999999999</v>
      </c>
      <c r="S81" s="22">
        <v>2.2737969539999998</v>
      </c>
      <c r="T81" s="22">
        <v>2.2710401999999998</v>
      </c>
      <c r="U81" s="22">
        <v>2.2710401999999998</v>
      </c>
      <c r="V81" s="34">
        <f t="shared" si="10"/>
        <v>0.52706552706552712</v>
      </c>
      <c r="W81" s="34">
        <f t="shared" si="11"/>
        <v>0.85470085470085477</v>
      </c>
      <c r="X81" s="34">
        <f t="shared" si="12"/>
        <v>0.74928774928774933</v>
      </c>
      <c r="Y81" s="34">
        <f t="shared" si="13"/>
        <v>0.71035137701804374</v>
      </c>
      <c r="Z81" s="22" t="s">
        <v>53</v>
      </c>
      <c r="AA81" s="22" t="s">
        <v>54</v>
      </c>
      <c r="AB81" s="40" t="s">
        <v>53</v>
      </c>
      <c r="AC81" s="22">
        <v>2</v>
      </c>
      <c r="AD81" s="22"/>
      <c r="AE81" s="22">
        <f t="shared" si="14"/>
        <v>2</v>
      </c>
    </row>
    <row r="82" spans="1:31" ht="15.75" x14ac:dyDescent="0.25">
      <c r="A82" s="33"/>
      <c r="B82" s="22">
        <v>1261</v>
      </c>
      <c r="C82" s="22" t="s">
        <v>44</v>
      </c>
      <c r="D82" s="22" t="s">
        <v>45</v>
      </c>
      <c r="E82" s="22" t="s">
        <v>46</v>
      </c>
      <c r="F82" s="22" t="s">
        <v>258</v>
      </c>
      <c r="G82" s="22">
        <v>911</v>
      </c>
      <c r="H82" s="22">
        <v>1</v>
      </c>
      <c r="I82" s="22" t="s">
        <v>259</v>
      </c>
      <c r="J82" s="22" t="s">
        <v>49</v>
      </c>
      <c r="K82" s="22" t="s">
        <v>260</v>
      </c>
      <c r="L82" s="22" t="s">
        <v>261</v>
      </c>
      <c r="M82" s="22" t="s">
        <v>62</v>
      </c>
      <c r="N82" s="22" t="s">
        <v>62</v>
      </c>
      <c r="O82" s="22" t="s">
        <v>62</v>
      </c>
      <c r="P82" s="22">
        <v>2.1897208199999998</v>
      </c>
      <c r="Q82" s="22">
        <v>2.0708099999999998</v>
      </c>
      <c r="R82" s="22">
        <v>1.9836180000000001</v>
      </c>
      <c r="S82" s="22">
        <v>2.6553092999999999</v>
      </c>
      <c r="T82" s="22">
        <v>2.6520900000000003</v>
      </c>
      <c r="U82" s="22">
        <v>2.6520900000000003</v>
      </c>
      <c r="V82" s="34">
        <f t="shared" si="10"/>
        <v>0.82465753424657529</v>
      </c>
      <c r="W82" s="34">
        <f t="shared" si="11"/>
        <v>0.78082191780821908</v>
      </c>
      <c r="X82" s="34">
        <f t="shared" si="12"/>
        <v>0.74794520547945198</v>
      </c>
      <c r="Y82" s="34">
        <f t="shared" si="13"/>
        <v>0.78447488584474867</v>
      </c>
      <c r="Z82" s="22" t="s">
        <v>53</v>
      </c>
      <c r="AA82" s="22" t="s">
        <v>54</v>
      </c>
      <c r="AB82" s="40" t="s">
        <v>53</v>
      </c>
      <c r="AC82" s="22">
        <v>2</v>
      </c>
      <c r="AD82" s="22"/>
      <c r="AE82" s="22">
        <f t="shared" si="14"/>
        <v>2</v>
      </c>
    </row>
    <row r="83" spans="1:31" ht="15.75" x14ac:dyDescent="0.25">
      <c r="A83" s="33"/>
      <c r="B83" s="22">
        <v>1733</v>
      </c>
      <c r="C83" s="22" t="s">
        <v>44</v>
      </c>
      <c r="D83" s="22" t="s">
        <v>70</v>
      </c>
      <c r="E83" s="22" t="s">
        <v>71</v>
      </c>
      <c r="F83" s="22" t="s">
        <v>127</v>
      </c>
      <c r="G83" s="22">
        <v>467</v>
      </c>
      <c r="H83" s="22" t="s">
        <v>73</v>
      </c>
      <c r="I83" s="22" t="s">
        <v>128</v>
      </c>
      <c r="J83" s="22" t="s">
        <v>49</v>
      </c>
      <c r="K83" s="22" t="s">
        <v>227</v>
      </c>
      <c r="L83" s="22" t="s">
        <v>228</v>
      </c>
      <c r="M83" s="22" t="s">
        <v>76</v>
      </c>
      <c r="N83" s="22" t="s">
        <v>76</v>
      </c>
      <c r="O83" s="22" t="s">
        <v>76</v>
      </c>
      <c r="P83" s="22">
        <v>9.298259220000002</v>
      </c>
      <c r="Q83" s="22">
        <v>9.8122139999999991</v>
      </c>
      <c r="R83" s="22">
        <v>8.6423880000000004</v>
      </c>
      <c r="S83" s="22">
        <v>11.5929453</v>
      </c>
      <c r="T83" s="22">
        <v>11.578889999999999</v>
      </c>
      <c r="U83" s="22">
        <v>11.578889999999999</v>
      </c>
      <c r="V83" s="34">
        <f t="shared" si="10"/>
        <v>0.80206185567010324</v>
      </c>
      <c r="W83" s="34">
        <f t="shared" si="11"/>
        <v>0.84742268041237112</v>
      </c>
      <c r="X83" s="34">
        <f t="shared" si="12"/>
        <v>0.74639175257731971</v>
      </c>
      <c r="Y83" s="34">
        <f t="shared" si="13"/>
        <v>0.79862542955326477</v>
      </c>
      <c r="Z83" s="22" t="s">
        <v>53</v>
      </c>
      <c r="AA83" s="22" t="s">
        <v>54</v>
      </c>
      <c r="AB83" s="40" t="s">
        <v>53</v>
      </c>
      <c r="AC83" s="22">
        <v>5</v>
      </c>
      <c r="AD83" s="22"/>
      <c r="AE83" s="22">
        <f t="shared" si="14"/>
        <v>5</v>
      </c>
    </row>
    <row r="84" spans="1:31" ht="15.75" x14ac:dyDescent="0.25">
      <c r="A84" s="33"/>
      <c r="B84" s="22">
        <v>1714</v>
      </c>
      <c r="C84" s="22" t="s">
        <v>44</v>
      </c>
      <c r="D84" s="22" t="s">
        <v>70</v>
      </c>
      <c r="E84" s="22" t="s">
        <v>88</v>
      </c>
      <c r="F84" s="22" t="s">
        <v>198</v>
      </c>
      <c r="G84" s="22">
        <v>455</v>
      </c>
      <c r="H84" s="22" t="s">
        <v>73</v>
      </c>
      <c r="I84" s="22" t="s">
        <v>133</v>
      </c>
      <c r="J84" s="22" t="s">
        <v>49</v>
      </c>
      <c r="K84" s="22" t="s">
        <v>199</v>
      </c>
      <c r="L84" s="22" t="s">
        <v>200</v>
      </c>
      <c r="M84" s="22" t="s">
        <v>76</v>
      </c>
      <c r="N84" s="22" t="s">
        <v>76</v>
      </c>
      <c r="O84" s="22" t="s">
        <v>76</v>
      </c>
      <c r="P84" s="22">
        <v>10.1587665</v>
      </c>
      <c r="Q84" s="22">
        <v>9.4541039999999992</v>
      </c>
      <c r="R84" s="22">
        <v>8.6901360000000007</v>
      </c>
      <c r="S84" s="22">
        <v>11.712460199999999</v>
      </c>
      <c r="T84" s="22">
        <v>11.698259999999999</v>
      </c>
      <c r="U84" s="22">
        <v>11.698259999999999</v>
      </c>
      <c r="V84" s="34">
        <f t="shared" si="10"/>
        <v>0.86734693877551028</v>
      </c>
      <c r="W84" s="34">
        <f t="shared" si="11"/>
        <v>0.80816326530612237</v>
      </c>
      <c r="X84" s="34">
        <f t="shared" si="12"/>
        <v>0.74285714285714299</v>
      </c>
      <c r="Y84" s="34">
        <f t="shared" si="13"/>
        <v>0.80612244897959184</v>
      </c>
      <c r="Z84" s="22" t="s">
        <v>53</v>
      </c>
      <c r="AA84" s="22" t="s">
        <v>54</v>
      </c>
      <c r="AB84" s="40" t="s">
        <v>53</v>
      </c>
      <c r="AC84" s="22">
        <v>5</v>
      </c>
      <c r="AD84" s="22"/>
      <c r="AE84" s="22">
        <f t="shared" si="14"/>
        <v>5</v>
      </c>
    </row>
    <row r="85" spans="1:31" ht="15.75" x14ac:dyDescent="0.25">
      <c r="A85" s="33"/>
      <c r="B85" s="22">
        <v>408</v>
      </c>
      <c r="C85" s="22" t="s">
        <v>44</v>
      </c>
      <c r="D85" s="22" t="s">
        <v>55</v>
      </c>
      <c r="E85" s="22" t="s">
        <v>56</v>
      </c>
      <c r="F85" s="22" t="s">
        <v>375</v>
      </c>
      <c r="G85" s="22">
        <v>344</v>
      </c>
      <c r="H85" s="22" t="s">
        <v>170</v>
      </c>
      <c r="I85" s="22" t="s">
        <v>181</v>
      </c>
      <c r="J85" s="22" t="s">
        <v>49</v>
      </c>
      <c r="K85" s="22" t="s">
        <v>376</v>
      </c>
      <c r="L85" s="22" t="s">
        <v>377</v>
      </c>
      <c r="M85" s="22" t="s">
        <v>62</v>
      </c>
      <c r="N85" s="22" t="s">
        <v>62</v>
      </c>
      <c r="O85" s="22" t="s">
        <v>62</v>
      </c>
      <c r="P85" s="22">
        <v>2.2337161600000006</v>
      </c>
      <c r="Q85" s="22">
        <v>2.2597952000000001</v>
      </c>
      <c r="R85" s="22">
        <v>2.2669920000000001</v>
      </c>
      <c r="S85" s="22">
        <v>3.0623528000000002</v>
      </c>
      <c r="T85" s="22">
        <v>3.05864</v>
      </c>
      <c r="U85" s="22">
        <v>3.05864</v>
      </c>
      <c r="V85" s="34">
        <f t="shared" si="10"/>
        <v>0.72941176470588254</v>
      </c>
      <c r="W85" s="34">
        <f t="shared" si="11"/>
        <v>0.73882352941176477</v>
      </c>
      <c r="X85" s="34">
        <f t="shared" si="12"/>
        <v>0.74117647058823533</v>
      </c>
      <c r="Y85" s="34">
        <f t="shared" si="13"/>
        <v>0.73647058823529432</v>
      </c>
      <c r="Z85" s="22" t="s">
        <v>53</v>
      </c>
      <c r="AA85" s="22" t="s">
        <v>54</v>
      </c>
      <c r="AB85" s="40" t="s">
        <v>53</v>
      </c>
      <c r="AC85" s="22">
        <v>2</v>
      </c>
      <c r="AD85" s="22"/>
      <c r="AE85" s="22">
        <f t="shared" si="14"/>
        <v>2</v>
      </c>
    </row>
    <row r="86" spans="1:31" ht="15.75" x14ac:dyDescent="0.25">
      <c r="A86" s="33"/>
      <c r="B86" s="22">
        <v>982</v>
      </c>
      <c r="C86" s="22" t="s">
        <v>44</v>
      </c>
      <c r="D86" s="22" t="s">
        <v>45</v>
      </c>
      <c r="E86" s="22" t="s">
        <v>63</v>
      </c>
      <c r="F86" s="22" t="s">
        <v>64</v>
      </c>
      <c r="G86" s="22">
        <v>611</v>
      </c>
      <c r="H86" s="22" t="s">
        <v>49</v>
      </c>
      <c r="I86" s="22" t="s">
        <v>66</v>
      </c>
      <c r="J86" s="22" t="s">
        <v>49</v>
      </c>
      <c r="K86" s="22" t="s">
        <v>265</v>
      </c>
      <c r="L86" s="22" t="s">
        <v>68</v>
      </c>
      <c r="M86" s="22" t="s">
        <v>69</v>
      </c>
      <c r="N86" s="22" t="s">
        <v>69</v>
      </c>
      <c r="O86" s="22" t="s">
        <v>69</v>
      </c>
      <c r="P86" s="22">
        <v>6.2646592800000001</v>
      </c>
      <c r="Q86" s="22">
        <v>6.5310959999999998</v>
      </c>
      <c r="R86" s="22">
        <v>5.93736</v>
      </c>
      <c r="S86" s="22">
        <v>8.0251657200000004</v>
      </c>
      <c r="T86" s="22">
        <v>8.0154359999999993</v>
      </c>
      <c r="U86" s="22">
        <v>8.0154359999999993</v>
      </c>
      <c r="V86" s="34">
        <f t="shared" si="10"/>
        <v>0.78062678062678059</v>
      </c>
      <c r="W86" s="34">
        <f t="shared" si="11"/>
        <v>0.81481481481481488</v>
      </c>
      <c r="X86" s="34">
        <f t="shared" si="12"/>
        <v>0.74074074074074081</v>
      </c>
      <c r="Y86" s="34">
        <f t="shared" si="13"/>
        <v>0.77872744539411209</v>
      </c>
      <c r="Z86" s="22" t="s">
        <v>53</v>
      </c>
      <c r="AA86" s="22" t="s">
        <v>54</v>
      </c>
      <c r="AB86" s="40" t="s">
        <v>53</v>
      </c>
      <c r="AC86" s="22">
        <v>5</v>
      </c>
      <c r="AD86" s="22"/>
      <c r="AE86" s="22">
        <f t="shared" si="14"/>
        <v>5</v>
      </c>
    </row>
    <row r="87" spans="1:31" ht="15.75" x14ac:dyDescent="0.25">
      <c r="A87" s="33"/>
      <c r="B87" s="22">
        <v>747</v>
      </c>
      <c r="C87" s="22" t="s">
        <v>44</v>
      </c>
      <c r="D87" s="22" t="s">
        <v>55</v>
      </c>
      <c r="E87" s="22" t="s">
        <v>77</v>
      </c>
      <c r="F87" s="22" t="s">
        <v>96</v>
      </c>
      <c r="G87" s="22">
        <v>828</v>
      </c>
      <c r="H87" s="22" t="s">
        <v>85</v>
      </c>
      <c r="I87" s="22" t="s">
        <v>80</v>
      </c>
      <c r="J87" s="22" t="s">
        <v>49</v>
      </c>
      <c r="K87" s="22" t="s">
        <v>403</v>
      </c>
      <c r="L87" s="22" t="s">
        <v>82</v>
      </c>
      <c r="M87" s="22" t="s">
        <v>76</v>
      </c>
      <c r="N87" s="22" t="s">
        <v>76</v>
      </c>
      <c r="O87" s="22" t="s">
        <v>76</v>
      </c>
      <c r="P87" s="22">
        <v>5.3781705000000004</v>
      </c>
      <c r="Q87" s="22">
        <v>6.4698540000000007</v>
      </c>
      <c r="R87" s="22">
        <v>6.1833660000000004</v>
      </c>
      <c r="S87" s="22">
        <v>8.3660429999999995</v>
      </c>
      <c r="T87" s="22">
        <v>8.3559000000000001</v>
      </c>
      <c r="U87" s="22">
        <v>8.3559000000000001</v>
      </c>
      <c r="V87" s="34">
        <f t="shared" si="10"/>
        <v>0.6428571428571429</v>
      </c>
      <c r="W87" s="34">
        <f t="shared" si="11"/>
        <v>0.77428571428571435</v>
      </c>
      <c r="X87" s="34">
        <f t="shared" si="12"/>
        <v>0.74</v>
      </c>
      <c r="Y87" s="34">
        <f t="shared" si="13"/>
        <v>0.71904761904761916</v>
      </c>
      <c r="Z87" s="22" t="s">
        <v>53</v>
      </c>
      <c r="AA87" s="22" t="s">
        <v>54</v>
      </c>
      <c r="AB87" s="40" t="s">
        <v>53</v>
      </c>
      <c r="AC87" s="22">
        <v>5</v>
      </c>
      <c r="AD87" s="22"/>
      <c r="AE87" s="22">
        <f t="shared" si="14"/>
        <v>5</v>
      </c>
    </row>
    <row r="88" spans="1:31" ht="15.75" x14ac:dyDescent="0.25">
      <c r="A88" s="33"/>
      <c r="B88" s="22">
        <v>276</v>
      </c>
      <c r="C88" s="22" t="s">
        <v>44</v>
      </c>
      <c r="D88" s="22" t="s">
        <v>55</v>
      </c>
      <c r="E88" s="22" t="s">
        <v>56</v>
      </c>
      <c r="F88" s="22" t="s">
        <v>314</v>
      </c>
      <c r="G88" s="22">
        <v>284</v>
      </c>
      <c r="H88" s="22" t="s">
        <v>85</v>
      </c>
      <c r="I88" s="22" t="s">
        <v>315</v>
      </c>
      <c r="J88" s="22" t="s">
        <v>49</v>
      </c>
      <c r="K88" s="22" t="s">
        <v>369</v>
      </c>
      <c r="L88" s="22" t="s">
        <v>274</v>
      </c>
      <c r="M88" s="22" t="s">
        <v>62</v>
      </c>
      <c r="N88" s="22" t="s">
        <v>62</v>
      </c>
      <c r="O88" s="22" t="s">
        <v>62</v>
      </c>
      <c r="P88" s="22">
        <v>1.866233824</v>
      </c>
      <c r="Q88" s="22">
        <v>1.9575295999999998</v>
      </c>
      <c r="R88" s="22">
        <v>1.9143488</v>
      </c>
      <c r="S88" s="22">
        <v>2.59399296</v>
      </c>
      <c r="T88" s="22">
        <v>2.5908480000000003</v>
      </c>
      <c r="U88" s="22">
        <v>2.5908480000000003</v>
      </c>
      <c r="V88" s="34">
        <f t="shared" si="10"/>
        <v>0.71944444444444444</v>
      </c>
      <c r="W88" s="34">
        <f t="shared" si="11"/>
        <v>0.75555555555555542</v>
      </c>
      <c r="X88" s="34">
        <f t="shared" si="12"/>
        <v>0.73888888888888882</v>
      </c>
      <c r="Y88" s="34">
        <f t="shared" si="13"/>
        <v>0.73796296296296282</v>
      </c>
      <c r="Z88" s="22" t="s">
        <v>53</v>
      </c>
      <c r="AA88" s="22" t="s">
        <v>54</v>
      </c>
      <c r="AB88" s="40" t="s">
        <v>53</v>
      </c>
      <c r="AC88" s="22">
        <v>2</v>
      </c>
      <c r="AD88" s="22"/>
      <c r="AE88" s="22">
        <f t="shared" si="14"/>
        <v>2</v>
      </c>
    </row>
    <row r="89" spans="1:31" ht="15.75" x14ac:dyDescent="0.25">
      <c r="A89" s="33"/>
      <c r="B89" s="22">
        <v>43</v>
      </c>
      <c r="C89" s="22" t="s">
        <v>44</v>
      </c>
      <c r="D89" s="22" t="s">
        <v>55</v>
      </c>
      <c r="E89" s="22" t="s">
        <v>56</v>
      </c>
      <c r="F89" s="22" t="s">
        <v>204</v>
      </c>
      <c r="G89" s="22">
        <v>43</v>
      </c>
      <c r="H89" s="22" t="s">
        <v>205</v>
      </c>
      <c r="I89" s="22" t="s">
        <v>116</v>
      </c>
      <c r="J89" s="22" t="s">
        <v>49</v>
      </c>
      <c r="K89" s="22">
        <v>4309</v>
      </c>
      <c r="L89" s="22" t="s">
        <v>206</v>
      </c>
      <c r="M89" s="22" t="s">
        <v>62</v>
      </c>
      <c r="N89" s="22" t="s">
        <v>62</v>
      </c>
      <c r="O89" s="22" t="s">
        <v>62</v>
      </c>
      <c r="P89" s="22">
        <v>1.6284511360000002</v>
      </c>
      <c r="Q89" s="22">
        <v>1.6336736000000001</v>
      </c>
      <c r="R89" s="22">
        <v>1.4321632</v>
      </c>
      <c r="S89" s="22">
        <v>1.9454947200000001</v>
      </c>
      <c r="T89" s="22">
        <v>1.943136</v>
      </c>
      <c r="U89" s="22">
        <v>1.943136</v>
      </c>
      <c r="V89" s="34">
        <f t="shared" si="10"/>
        <v>0.83703703703703713</v>
      </c>
      <c r="W89" s="34">
        <f t="shared" si="11"/>
        <v>0.84074074074074079</v>
      </c>
      <c r="X89" s="34">
        <f t="shared" si="12"/>
        <v>0.73703703703703705</v>
      </c>
      <c r="Y89" s="34">
        <f t="shared" si="13"/>
        <v>0.80493827160493836</v>
      </c>
      <c r="Z89" s="22" t="s">
        <v>53</v>
      </c>
      <c r="AA89" s="22" t="s">
        <v>54</v>
      </c>
      <c r="AB89" s="40" t="s">
        <v>53</v>
      </c>
      <c r="AC89" s="22">
        <v>2</v>
      </c>
      <c r="AD89" s="22"/>
      <c r="AE89" s="22">
        <f t="shared" si="14"/>
        <v>2</v>
      </c>
    </row>
    <row r="90" spans="1:31" ht="15.75" x14ac:dyDescent="0.25">
      <c r="A90" s="33"/>
      <c r="B90" s="22">
        <v>1650</v>
      </c>
      <c r="C90" s="22" t="s">
        <v>44</v>
      </c>
      <c r="D90" s="22" t="s">
        <v>70</v>
      </c>
      <c r="E90" s="22" t="s">
        <v>71</v>
      </c>
      <c r="F90" s="22" t="s">
        <v>359</v>
      </c>
      <c r="G90" s="22">
        <v>369</v>
      </c>
      <c r="H90" s="22" t="s">
        <v>360</v>
      </c>
      <c r="I90" s="22" t="s">
        <v>158</v>
      </c>
      <c r="J90" s="22" t="s">
        <v>49</v>
      </c>
      <c r="K90" s="22" t="s">
        <v>361</v>
      </c>
      <c r="L90" s="22" t="s">
        <v>348</v>
      </c>
      <c r="M90" s="22" t="s">
        <v>62</v>
      </c>
      <c r="N90" s="22" t="s">
        <v>62</v>
      </c>
      <c r="O90" s="22" t="s">
        <v>62</v>
      </c>
      <c r="P90" s="22">
        <v>1.3330241599999999</v>
      </c>
      <c r="Q90" s="22">
        <v>1.2954240000000001</v>
      </c>
      <c r="R90" s="22">
        <v>1.2954240000000001</v>
      </c>
      <c r="S90" s="22">
        <v>1.7653563200000002</v>
      </c>
      <c r="T90" s="22">
        <v>1.7632160000000001</v>
      </c>
      <c r="U90" s="22">
        <v>1.7632160000000001</v>
      </c>
      <c r="V90" s="34">
        <f t="shared" si="10"/>
        <v>0.75510204081632637</v>
      </c>
      <c r="W90" s="34">
        <f t="shared" si="11"/>
        <v>0.73469387755102045</v>
      </c>
      <c r="X90" s="34">
        <f t="shared" si="12"/>
        <v>0.73469387755102045</v>
      </c>
      <c r="Y90" s="34">
        <f t="shared" si="13"/>
        <v>0.74149659863945583</v>
      </c>
      <c r="Z90" s="22" t="s">
        <v>53</v>
      </c>
      <c r="AA90" s="22" t="s">
        <v>54</v>
      </c>
      <c r="AB90" s="40" t="s">
        <v>53</v>
      </c>
      <c r="AC90" s="22">
        <v>2</v>
      </c>
      <c r="AD90" s="22"/>
      <c r="AE90" s="22">
        <f t="shared" si="14"/>
        <v>2</v>
      </c>
    </row>
    <row r="91" spans="1:31" ht="15.75" x14ac:dyDescent="0.25">
      <c r="A91" s="33"/>
      <c r="B91" s="22">
        <v>1445</v>
      </c>
      <c r="C91" s="22" t="s">
        <v>44</v>
      </c>
      <c r="D91" s="22" t="s">
        <v>70</v>
      </c>
      <c r="E91" s="22" t="s">
        <v>88</v>
      </c>
      <c r="F91" s="22" t="s">
        <v>153</v>
      </c>
      <c r="G91" s="22">
        <v>24</v>
      </c>
      <c r="H91" s="22" t="s">
        <v>224</v>
      </c>
      <c r="I91" s="22" t="s">
        <v>133</v>
      </c>
      <c r="J91" s="22" t="s">
        <v>49</v>
      </c>
      <c r="K91" s="22">
        <v>2410</v>
      </c>
      <c r="L91" s="22" t="s">
        <v>200</v>
      </c>
      <c r="M91" s="22" t="s">
        <v>62</v>
      </c>
      <c r="N91" s="22" t="s">
        <v>62</v>
      </c>
      <c r="O91" s="22" t="s">
        <v>62</v>
      </c>
      <c r="P91" s="22">
        <v>2.2553327680000002</v>
      </c>
      <c r="Q91" s="22">
        <v>1.943136</v>
      </c>
      <c r="R91" s="22">
        <v>1.8423808000000002</v>
      </c>
      <c r="S91" s="22">
        <v>2.5219375999999998</v>
      </c>
      <c r="T91" s="22">
        <v>2.5188800000000002</v>
      </c>
      <c r="U91" s="22">
        <v>2.5188800000000002</v>
      </c>
      <c r="V91" s="34">
        <f t="shared" si="10"/>
        <v>0.89428571428571446</v>
      </c>
      <c r="W91" s="34">
        <f t="shared" si="11"/>
        <v>0.77142857142857135</v>
      </c>
      <c r="X91" s="34">
        <f t="shared" si="12"/>
        <v>0.73142857142857143</v>
      </c>
      <c r="Y91" s="34">
        <f t="shared" si="13"/>
        <v>0.79904761904761912</v>
      </c>
      <c r="Z91" s="22" t="s">
        <v>53</v>
      </c>
      <c r="AA91" s="22" t="s">
        <v>54</v>
      </c>
      <c r="AB91" s="40" t="s">
        <v>53</v>
      </c>
      <c r="AC91" s="22">
        <v>2</v>
      </c>
      <c r="AD91" s="22"/>
      <c r="AE91" s="22">
        <f t="shared" si="14"/>
        <v>2</v>
      </c>
    </row>
    <row r="92" spans="1:31" ht="15.75" x14ac:dyDescent="0.25">
      <c r="A92" s="33"/>
      <c r="B92" s="22">
        <v>1593</v>
      </c>
      <c r="C92" s="22" t="s">
        <v>44</v>
      </c>
      <c r="D92" s="22" t="s">
        <v>70</v>
      </c>
      <c r="E92" s="22" t="s">
        <v>71</v>
      </c>
      <c r="F92" s="22" t="s">
        <v>165</v>
      </c>
      <c r="G92" s="22">
        <v>292</v>
      </c>
      <c r="H92" s="22" t="s">
        <v>104</v>
      </c>
      <c r="I92" s="22" t="s">
        <v>158</v>
      </c>
      <c r="J92" s="22" t="s">
        <v>49</v>
      </c>
      <c r="K92" s="22" t="s">
        <v>347</v>
      </c>
      <c r="L92" s="22" t="s">
        <v>348</v>
      </c>
      <c r="M92" s="22" t="s">
        <v>76</v>
      </c>
      <c r="N92" s="22" t="s">
        <v>76</v>
      </c>
      <c r="O92" s="22" t="s">
        <v>76</v>
      </c>
      <c r="P92" s="22">
        <v>6.7167373800000005</v>
      </c>
      <c r="Q92" s="22">
        <v>6.3027360000000012</v>
      </c>
      <c r="R92" s="22">
        <v>6.2788620000000002</v>
      </c>
      <c r="S92" s="22">
        <v>8.6050728000000003</v>
      </c>
      <c r="T92" s="22">
        <v>8.5946400000000001</v>
      </c>
      <c r="U92" s="22">
        <v>8.5946400000000001</v>
      </c>
      <c r="V92" s="34">
        <f t="shared" si="10"/>
        <v>0.78055555555555556</v>
      </c>
      <c r="W92" s="34">
        <f t="shared" si="11"/>
        <v>0.7333333333333335</v>
      </c>
      <c r="X92" s="34">
        <f t="shared" si="12"/>
        <v>0.73055555555555562</v>
      </c>
      <c r="Y92" s="34">
        <f t="shared" si="13"/>
        <v>0.74814814814814812</v>
      </c>
      <c r="Z92" s="22" t="s">
        <v>53</v>
      </c>
      <c r="AA92" s="22" t="s">
        <v>54</v>
      </c>
      <c r="AB92" s="40" t="s">
        <v>53</v>
      </c>
      <c r="AC92" s="22">
        <v>5</v>
      </c>
      <c r="AD92" s="22"/>
      <c r="AE92" s="22">
        <f t="shared" si="14"/>
        <v>5</v>
      </c>
    </row>
    <row r="93" spans="1:31" ht="15.75" x14ac:dyDescent="0.25">
      <c r="A93" s="33"/>
      <c r="B93" s="22">
        <v>335</v>
      </c>
      <c r="C93" s="22" t="s">
        <v>44</v>
      </c>
      <c r="D93" s="22" t="s">
        <v>55</v>
      </c>
      <c r="E93" s="22" t="s">
        <v>56</v>
      </c>
      <c r="F93" s="22" t="s">
        <v>281</v>
      </c>
      <c r="G93" s="22">
        <v>311</v>
      </c>
      <c r="H93" s="22" t="s">
        <v>85</v>
      </c>
      <c r="I93" s="22" t="s">
        <v>281</v>
      </c>
      <c r="J93" s="22" t="s">
        <v>49</v>
      </c>
      <c r="K93" s="22" t="s">
        <v>282</v>
      </c>
      <c r="L93" s="22" t="s">
        <v>283</v>
      </c>
      <c r="M93" s="22" t="s">
        <v>62</v>
      </c>
      <c r="N93" s="22" t="s">
        <v>62</v>
      </c>
      <c r="O93" s="22" t="s">
        <v>62</v>
      </c>
      <c r="P93" s="22">
        <v>2.0175500799999999</v>
      </c>
      <c r="Q93" s="22">
        <v>2.0798752</v>
      </c>
      <c r="R93" s="22">
        <v>1.8855615999999999</v>
      </c>
      <c r="S93" s="22">
        <v>2.59399296</v>
      </c>
      <c r="T93" s="22">
        <v>2.5908480000000003</v>
      </c>
      <c r="U93" s="22">
        <v>2.5908480000000003</v>
      </c>
      <c r="V93" s="34">
        <f t="shared" si="10"/>
        <v>0.77777777777777779</v>
      </c>
      <c r="W93" s="34">
        <f t="shared" si="11"/>
        <v>0.8027777777777777</v>
      </c>
      <c r="X93" s="34">
        <f t="shared" si="12"/>
        <v>0.72777777777777763</v>
      </c>
      <c r="Y93" s="34">
        <f t="shared" si="13"/>
        <v>0.76944444444444438</v>
      </c>
      <c r="Z93" s="22" t="s">
        <v>53</v>
      </c>
      <c r="AA93" s="22" t="s">
        <v>54</v>
      </c>
      <c r="AB93" s="40" t="s">
        <v>53</v>
      </c>
      <c r="AC93" s="22">
        <v>2</v>
      </c>
      <c r="AD93" s="22"/>
      <c r="AE93" s="22">
        <f t="shared" si="14"/>
        <v>2</v>
      </c>
    </row>
    <row r="94" spans="1:31" ht="15.75" x14ac:dyDescent="0.25">
      <c r="A94" s="33"/>
      <c r="B94" s="22">
        <v>403</v>
      </c>
      <c r="C94" s="22" t="s">
        <v>44</v>
      </c>
      <c r="D94" s="22" t="s">
        <v>55</v>
      </c>
      <c r="E94" s="22" t="s">
        <v>56</v>
      </c>
      <c r="F94" s="22" t="s">
        <v>375</v>
      </c>
      <c r="G94" s="22">
        <v>344</v>
      </c>
      <c r="H94" s="22" t="s">
        <v>399</v>
      </c>
      <c r="I94" s="22" t="s">
        <v>181</v>
      </c>
      <c r="J94" s="22" t="s">
        <v>49</v>
      </c>
      <c r="K94" s="22" t="s">
        <v>400</v>
      </c>
      <c r="L94" s="22" t="s">
        <v>377</v>
      </c>
      <c r="M94" s="22" t="s">
        <v>62</v>
      </c>
      <c r="N94" s="22" t="s">
        <v>62</v>
      </c>
      <c r="O94" s="22" t="s">
        <v>62</v>
      </c>
      <c r="P94" s="22">
        <v>1.6212456</v>
      </c>
      <c r="Q94" s="22">
        <v>1.5976895999999998</v>
      </c>
      <c r="R94" s="22">
        <v>1.6192800000000001</v>
      </c>
      <c r="S94" s="22">
        <v>2.2337161600000006</v>
      </c>
      <c r="T94" s="22">
        <v>2.2310080000000001</v>
      </c>
      <c r="U94" s="22">
        <v>2.2310080000000001</v>
      </c>
      <c r="V94" s="34">
        <f t="shared" si="10"/>
        <v>0.72580645161290303</v>
      </c>
      <c r="W94" s="34">
        <f t="shared" si="11"/>
        <v>0.71612903225806446</v>
      </c>
      <c r="X94" s="34">
        <f t="shared" si="12"/>
        <v>0.72580645161290325</v>
      </c>
      <c r="Y94" s="34">
        <f t="shared" si="13"/>
        <v>0.72258064516129028</v>
      </c>
      <c r="Z94" s="22" t="s">
        <v>53</v>
      </c>
      <c r="AA94" s="22" t="s">
        <v>54</v>
      </c>
      <c r="AB94" s="40" t="s">
        <v>53</v>
      </c>
      <c r="AC94" s="22">
        <v>2</v>
      </c>
      <c r="AD94" s="22"/>
      <c r="AE94" s="22">
        <f t="shared" si="14"/>
        <v>2</v>
      </c>
    </row>
    <row r="95" spans="1:31" ht="15.75" x14ac:dyDescent="0.25">
      <c r="A95" s="33"/>
      <c r="B95" s="22">
        <v>1392</v>
      </c>
      <c r="C95" s="22" t="s">
        <v>44</v>
      </c>
      <c r="D95" s="22" t="s">
        <v>45</v>
      </c>
      <c r="E95" s="22" t="s">
        <v>46</v>
      </c>
      <c r="F95" s="22" t="s">
        <v>337</v>
      </c>
      <c r="G95" s="22">
        <v>933</v>
      </c>
      <c r="H95" s="22">
        <v>1</v>
      </c>
      <c r="I95" s="22" t="s">
        <v>338</v>
      </c>
      <c r="J95" s="22" t="s">
        <v>49</v>
      </c>
      <c r="K95" s="22" t="s">
        <v>339</v>
      </c>
      <c r="L95" s="22" t="s">
        <v>340</v>
      </c>
      <c r="M95" s="22" t="s">
        <v>280</v>
      </c>
      <c r="N95" s="22" t="s">
        <v>280</v>
      </c>
      <c r="O95" s="22" t="s">
        <v>280</v>
      </c>
      <c r="P95" s="22">
        <v>14.296060559999999</v>
      </c>
      <c r="Q95" s="22">
        <v>12.069863999999999</v>
      </c>
      <c r="R95" s="22">
        <v>12.424860000000001</v>
      </c>
      <c r="S95" s="22">
        <v>17.178967799999999</v>
      </c>
      <c r="T95" s="22">
        <v>17.15814</v>
      </c>
      <c r="U95" s="22">
        <v>17.15814</v>
      </c>
      <c r="V95" s="34">
        <f t="shared" si="10"/>
        <v>0.83218390804597697</v>
      </c>
      <c r="W95" s="34">
        <f t="shared" si="11"/>
        <v>0.70344827586206893</v>
      </c>
      <c r="X95" s="34">
        <f t="shared" si="12"/>
        <v>0.72413793103448287</v>
      </c>
      <c r="Y95" s="34">
        <f t="shared" si="13"/>
        <v>0.75325670498084296</v>
      </c>
      <c r="Z95" s="22" t="s">
        <v>53</v>
      </c>
      <c r="AA95" s="22" t="s">
        <v>54</v>
      </c>
      <c r="AB95" s="40" t="s">
        <v>53</v>
      </c>
      <c r="AC95" s="22">
        <v>5</v>
      </c>
      <c r="AD95" s="22"/>
      <c r="AE95" s="22">
        <f t="shared" si="14"/>
        <v>5</v>
      </c>
    </row>
    <row r="96" spans="1:31" ht="15.75" x14ac:dyDescent="0.25">
      <c r="A96" s="33"/>
      <c r="B96" s="22">
        <v>1603</v>
      </c>
      <c r="C96" s="22" t="s">
        <v>44</v>
      </c>
      <c r="D96" s="22" t="s">
        <v>70</v>
      </c>
      <c r="E96" s="22" t="s">
        <v>71</v>
      </c>
      <c r="F96" s="22" t="s">
        <v>404</v>
      </c>
      <c r="G96" s="22">
        <v>316</v>
      </c>
      <c r="H96" s="22" t="s">
        <v>405</v>
      </c>
      <c r="I96" s="22" t="s">
        <v>158</v>
      </c>
      <c r="J96" s="22" t="s">
        <v>49</v>
      </c>
      <c r="K96" s="22" t="s">
        <v>406</v>
      </c>
      <c r="L96" s="22" t="s">
        <v>160</v>
      </c>
      <c r="M96" s="22" t="s">
        <v>62</v>
      </c>
      <c r="N96" s="22" t="s">
        <v>62</v>
      </c>
      <c r="O96" s="22" t="s">
        <v>62</v>
      </c>
      <c r="P96" s="22">
        <v>1.4771348800000001</v>
      </c>
      <c r="Q96" s="22">
        <v>1.511328</v>
      </c>
      <c r="R96" s="22">
        <v>1.511328</v>
      </c>
      <c r="S96" s="22">
        <v>2.0896054400000001</v>
      </c>
      <c r="T96" s="22">
        <v>2.087072</v>
      </c>
      <c r="U96" s="22">
        <v>2.087072</v>
      </c>
      <c r="V96" s="34">
        <f t="shared" si="10"/>
        <v>0.7068965517241379</v>
      </c>
      <c r="W96" s="34">
        <f t="shared" si="11"/>
        <v>0.72413793103448276</v>
      </c>
      <c r="X96" s="34">
        <f t="shared" si="12"/>
        <v>0.72413793103448276</v>
      </c>
      <c r="Y96" s="34">
        <f t="shared" si="13"/>
        <v>0.7183908045977011</v>
      </c>
      <c r="Z96" s="22" t="s">
        <v>53</v>
      </c>
      <c r="AA96" s="22" t="s">
        <v>54</v>
      </c>
      <c r="AB96" s="40" t="s">
        <v>53</v>
      </c>
      <c r="AC96" s="22">
        <v>2</v>
      </c>
      <c r="AD96" s="22"/>
      <c r="AE96" s="22">
        <f t="shared" si="14"/>
        <v>2</v>
      </c>
    </row>
    <row r="97" spans="1:31" ht="15.75" x14ac:dyDescent="0.25">
      <c r="A97" s="33"/>
      <c r="B97" s="22">
        <v>105</v>
      </c>
      <c r="C97" s="22" t="s">
        <v>44</v>
      </c>
      <c r="D97" s="22" t="s">
        <v>55</v>
      </c>
      <c r="E97" s="22" t="s">
        <v>56</v>
      </c>
      <c r="F97" s="22" t="s">
        <v>267</v>
      </c>
      <c r="G97" s="22">
        <v>106</v>
      </c>
      <c r="H97" s="22" t="s">
        <v>93</v>
      </c>
      <c r="I97" s="22" t="s">
        <v>268</v>
      </c>
      <c r="J97" s="22" t="s">
        <v>49</v>
      </c>
      <c r="K97" s="22" t="s">
        <v>414</v>
      </c>
      <c r="L97" s="22" t="s">
        <v>415</v>
      </c>
      <c r="M97" s="22" t="s">
        <v>76</v>
      </c>
      <c r="N97" s="22" t="s">
        <v>76</v>
      </c>
      <c r="O97" s="22" t="s">
        <v>76</v>
      </c>
      <c r="P97" s="22">
        <v>6.0952599000000003</v>
      </c>
      <c r="Q97" s="22">
        <v>6.7324680000000008</v>
      </c>
      <c r="R97" s="22">
        <v>6.5653500000000005</v>
      </c>
      <c r="S97" s="22">
        <v>9.0831324000000002</v>
      </c>
      <c r="T97" s="22">
        <v>9.07212</v>
      </c>
      <c r="U97" s="22">
        <v>9.07212</v>
      </c>
      <c r="V97" s="34">
        <f t="shared" si="10"/>
        <v>0.67105263157894735</v>
      </c>
      <c r="W97" s="34">
        <f t="shared" si="11"/>
        <v>0.74210526315789482</v>
      </c>
      <c r="X97" s="34">
        <f t="shared" si="12"/>
        <v>0.72368421052631582</v>
      </c>
      <c r="Y97" s="34">
        <f t="shared" si="13"/>
        <v>0.71228070175438596</v>
      </c>
      <c r="Z97" s="22" t="s">
        <v>53</v>
      </c>
      <c r="AA97" s="22" t="s">
        <v>54</v>
      </c>
      <c r="AB97" s="40" t="s">
        <v>53</v>
      </c>
      <c r="AC97" s="22">
        <v>5</v>
      </c>
      <c r="AD97" s="22"/>
      <c r="AE97" s="22">
        <f t="shared" si="14"/>
        <v>5</v>
      </c>
    </row>
    <row r="98" spans="1:31" ht="15.75" x14ac:dyDescent="0.25">
      <c r="A98" s="33"/>
      <c r="B98" s="22">
        <v>192</v>
      </c>
      <c r="C98" s="22" t="s">
        <v>44</v>
      </c>
      <c r="D98" s="22" t="s">
        <v>55</v>
      </c>
      <c r="E98" s="22" t="s">
        <v>77</v>
      </c>
      <c r="F98" s="22" t="s">
        <v>103</v>
      </c>
      <c r="G98" s="22">
        <v>211</v>
      </c>
      <c r="H98" s="22" t="s">
        <v>58</v>
      </c>
      <c r="I98" s="22" t="s">
        <v>103</v>
      </c>
      <c r="J98" s="22" t="s">
        <v>49</v>
      </c>
      <c r="K98" s="22" t="s">
        <v>432</v>
      </c>
      <c r="L98" s="22" t="s">
        <v>390</v>
      </c>
      <c r="M98" s="22" t="s">
        <v>62</v>
      </c>
      <c r="N98" s="22" t="s">
        <v>62</v>
      </c>
      <c r="O98" s="22" t="s">
        <v>62</v>
      </c>
      <c r="P98" s="22">
        <v>1.160091296</v>
      </c>
      <c r="Q98" s="22">
        <v>1.1946688000000001</v>
      </c>
      <c r="R98" s="22">
        <v>1.2234560000000001</v>
      </c>
      <c r="S98" s="22">
        <v>1.69330096</v>
      </c>
      <c r="T98" s="22">
        <v>1.6912480000000001</v>
      </c>
      <c r="U98" s="22">
        <v>1.6912480000000001</v>
      </c>
      <c r="V98" s="34">
        <f t="shared" si="10"/>
        <v>0.68510638297872339</v>
      </c>
      <c r="W98" s="34">
        <f t="shared" si="11"/>
        <v>0.70638297872340428</v>
      </c>
      <c r="X98" s="34">
        <f t="shared" si="12"/>
        <v>0.72340425531914898</v>
      </c>
      <c r="Y98" s="34">
        <f t="shared" si="13"/>
        <v>0.70496453900709222</v>
      </c>
      <c r="Z98" s="22" t="s">
        <v>53</v>
      </c>
      <c r="AA98" s="22" t="s">
        <v>54</v>
      </c>
      <c r="AB98" s="40" t="s">
        <v>53</v>
      </c>
      <c r="AC98" s="22">
        <v>2</v>
      </c>
      <c r="AD98" s="22"/>
      <c r="AE98" s="22">
        <f t="shared" si="14"/>
        <v>2</v>
      </c>
    </row>
    <row r="99" spans="1:31" ht="15.75" x14ac:dyDescent="0.25">
      <c r="A99" s="33"/>
      <c r="B99" s="22">
        <v>175</v>
      </c>
      <c r="C99" s="22" t="s">
        <v>44</v>
      </c>
      <c r="D99" s="22" t="s">
        <v>55</v>
      </c>
      <c r="E99" s="22" t="s">
        <v>77</v>
      </c>
      <c r="F99" s="22" t="s">
        <v>96</v>
      </c>
      <c r="G99" s="22">
        <v>828</v>
      </c>
      <c r="H99" s="22" t="s">
        <v>104</v>
      </c>
      <c r="I99" s="22" t="s">
        <v>80</v>
      </c>
      <c r="J99" s="22" t="s">
        <v>49</v>
      </c>
      <c r="K99" s="22" t="s">
        <v>341</v>
      </c>
      <c r="L99" s="22" t="s">
        <v>197</v>
      </c>
      <c r="M99" s="22" t="s">
        <v>76</v>
      </c>
      <c r="N99" s="22" t="s">
        <v>76</v>
      </c>
      <c r="O99" s="22" t="s">
        <v>76</v>
      </c>
      <c r="P99" s="22">
        <v>6.7406403600000004</v>
      </c>
      <c r="Q99" s="22">
        <v>6.4221060000000003</v>
      </c>
      <c r="R99" s="22">
        <v>6.2072399999999996</v>
      </c>
      <c r="S99" s="22">
        <v>8.6050728000000003</v>
      </c>
      <c r="T99" s="22">
        <v>8.5946400000000001</v>
      </c>
      <c r="U99" s="22">
        <v>8.5946400000000001</v>
      </c>
      <c r="V99" s="34">
        <f t="shared" si="10"/>
        <v>0.78333333333333333</v>
      </c>
      <c r="W99" s="34">
        <f t="shared" si="11"/>
        <v>0.74722222222222223</v>
      </c>
      <c r="X99" s="34">
        <f t="shared" si="12"/>
        <v>0.72222222222222221</v>
      </c>
      <c r="Y99" s="34">
        <f t="shared" si="13"/>
        <v>0.75092592592592589</v>
      </c>
      <c r="Z99" s="22" t="s">
        <v>53</v>
      </c>
      <c r="AA99" s="22" t="s">
        <v>54</v>
      </c>
      <c r="AB99" s="40" t="s">
        <v>53</v>
      </c>
      <c r="AC99" s="22">
        <v>5</v>
      </c>
      <c r="AD99" s="22"/>
      <c r="AE99" s="22">
        <f t="shared" si="14"/>
        <v>5</v>
      </c>
    </row>
    <row r="100" spans="1:31" ht="15.75" x14ac:dyDescent="0.25">
      <c r="A100" s="33"/>
      <c r="B100" s="22">
        <v>384</v>
      </c>
      <c r="C100" s="22" t="s">
        <v>44</v>
      </c>
      <c r="D100" s="22" t="s">
        <v>55</v>
      </c>
      <c r="E100" s="22" t="s">
        <v>77</v>
      </c>
      <c r="F100" s="22" t="s">
        <v>388</v>
      </c>
      <c r="G100" s="22">
        <v>325</v>
      </c>
      <c r="H100" s="22" t="s">
        <v>79</v>
      </c>
      <c r="I100" s="22" t="s">
        <v>103</v>
      </c>
      <c r="J100" s="22" t="s">
        <v>49</v>
      </c>
      <c r="K100" s="22" t="s">
        <v>389</v>
      </c>
      <c r="L100" s="22" t="s">
        <v>390</v>
      </c>
      <c r="M100" s="22" t="s">
        <v>62</v>
      </c>
      <c r="N100" s="22" t="s">
        <v>62</v>
      </c>
      <c r="O100" s="22" t="s">
        <v>62</v>
      </c>
      <c r="P100" s="22">
        <v>1.4411071999999998</v>
      </c>
      <c r="Q100" s="22">
        <v>1.3961792</v>
      </c>
      <c r="R100" s="22">
        <v>1.403376</v>
      </c>
      <c r="S100" s="22">
        <v>1.9454947200000001</v>
      </c>
      <c r="T100" s="22">
        <v>1.943136</v>
      </c>
      <c r="U100" s="22">
        <v>1.943136</v>
      </c>
      <c r="V100" s="34">
        <f t="shared" ref="V100:V131" si="15">IF(OR(P100="",S100=""),"",P100/S100)</f>
        <v>0.74074074074074059</v>
      </c>
      <c r="W100" s="34">
        <f t="shared" ref="W100:W131" si="16">IF(OR(Q100="",T100=""),"",Q100/T100)</f>
        <v>0.71851851851851856</v>
      </c>
      <c r="X100" s="34">
        <f t="shared" ref="X100:X131" si="17">IF(OR(R100="",U100=""),"",R100/U100)</f>
        <v>0.72222222222222221</v>
      </c>
      <c r="Y100" s="34">
        <f t="shared" ref="Y100:Y131" si="18">IF(OR(V100="",W100="",X100=""),"",AVERAGE(V100,W100,X100))</f>
        <v>0.72716049382716053</v>
      </c>
      <c r="Z100" s="22" t="s">
        <v>53</v>
      </c>
      <c r="AA100" s="22" t="s">
        <v>54</v>
      </c>
      <c r="AB100" s="40" t="s">
        <v>53</v>
      </c>
      <c r="AC100" s="22">
        <v>2</v>
      </c>
      <c r="AD100" s="22"/>
      <c r="AE100" s="22">
        <f t="shared" ref="AE100:AE131" si="19">AC100-AD100</f>
        <v>2</v>
      </c>
    </row>
    <row r="101" spans="1:31" ht="15.75" x14ac:dyDescent="0.25">
      <c r="A101" s="33"/>
      <c r="B101" s="22">
        <v>764</v>
      </c>
      <c r="C101" s="22" t="s">
        <v>44</v>
      </c>
      <c r="D101" s="22" t="s">
        <v>55</v>
      </c>
      <c r="E101" s="22" t="s">
        <v>77</v>
      </c>
      <c r="F101" s="22" t="s">
        <v>247</v>
      </c>
      <c r="G101" s="22">
        <v>831</v>
      </c>
      <c r="H101" s="22" t="s">
        <v>85</v>
      </c>
      <c r="I101" s="22" t="s">
        <v>80</v>
      </c>
      <c r="J101" s="22" t="s">
        <v>49</v>
      </c>
      <c r="K101" s="22" t="s">
        <v>249</v>
      </c>
      <c r="L101" s="22" t="s">
        <v>82</v>
      </c>
      <c r="M101" s="22" t="s">
        <v>76</v>
      </c>
      <c r="N101" s="22" t="s">
        <v>76</v>
      </c>
      <c r="O101" s="22" t="s">
        <v>76</v>
      </c>
      <c r="P101" s="22">
        <v>6.0474539400000005</v>
      </c>
      <c r="Q101" s="22">
        <v>5.5865160000000005</v>
      </c>
      <c r="R101" s="22">
        <v>5.0612880000000002</v>
      </c>
      <c r="S101" s="22">
        <v>7.0513791000000001</v>
      </c>
      <c r="T101" s="22">
        <v>7.0428300000000004</v>
      </c>
      <c r="U101" s="22">
        <v>7.0428300000000004</v>
      </c>
      <c r="V101" s="34">
        <f t="shared" si="15"/>
        <v>0.85762711864406782</v>
      </c>
      <c r="W101" s="34">
        <f t="shared" si="16"/>
        <v>0.79322033898305089</v>
      </c>
      <c r="X101" s="34">
        <f t="shared" si="17"/>
        <v>0.71864406779661016</v>
      </c>
      <c r="Y101" s="34">
        <f t="shared" si="18"/>
        <v>0.78983050847457614</v>
      </c>
      <c r="Z101" s="22" t="s">
        <v>53</v>
      </c>
      <c r="AA101" s="22" t="s">
        <v>54</v>
      </c>
      <c r="AB101" s="40" t="s">
        <v>53</v>
      </c>
      <c r="AC101" s="22">
        <v>5</v>
      </c>
      <c r="AD101" s="22"/>
      <c r="AE101" s="22">
        <f t="shared" si="19"/>
        <v>5</v>
      </c>
    </row>
    <row r="102" spans="1:31" ht="15.75" x14ac:dyDescent="0.25">
      <c r="A102" s="33"/>
      <c r="B102" s="22">
        <v>1775</v>
      </c>
      <c r="C102" s="22" t="s">
        <v>44</v>
      </c>
      <c r="D102" s="22" t="s">
        <v>70</v>
      </c>
      <c r="E102" s="22" t="s">
        <v>71</v>
      </c>
      <c r="F102" s="22" t="s">
        <v>107</v>
      </c>
      <c r="G102" s="22">
        <v>533</v>
      </c>
      <c r="H102" s="22" t="s">
        <v>85</v>
      </c>
      <c r="I102" s="22" t="s">
        <v>108</v>
      </c>
      <c r="J102" s="22" t="s">
        <v>49</v>
      </c>
      <c r="K102" s="22" t="s">
        <v>311</v>
      </c>
      <c r="L102" s="22" t="s">
        <v>312</v>
      </c>
      <c r="M102" s="22" t="s">
        <v>76</v>
      </c>
      <c r="N102" s="22" t="s">
        <v>76</v>
      </c>
      <c r="O102" s="22" t="s">
        <v>76</v>
      </c>
      <c r="P102" s="22">
        <v>9.0114234599999996</v>
      </c>
      <c r="Q102" s="22">
        <v>6.9712080000000007</v>
      </c>
      <c r="R102" s="22">
        <v>7.3770660000000001</v>
      </c>
      <c r="S102" s="22">
        <v>10.278281399999999</v>
      </c>
      <c r="T102" s="22">
        <v>10.26582</v>
      </c>
      <c r="U102" s="22">
        <v>10.26582</v>
      </c>
      <c r="V102" s="34">
        <f t="shared" si="15"/>
        <v>0.87674418604651172</v>
      </c>
      <c r="W102" s="34">
        <f t="shared" si="16"/>
        <v>0.67906976744186054</v>
      </c>
      <c r="X102" s="34">
        <f t="shared" si="17"/>
        <v>0.71860465116279071</v>
      </c>
      <c r="Y102" s="34">
        <f t="shared" si="18"/>
        <v>0.7581395348837211</v>
      </c>
      <c r="Z102" s="22" t="s">
        <v>53</v>
      </c>
      <c r="AA102" s="22" t="s">
        <v>54</v>
      </c>
      <c r="AB102" s="40" t="s">
        <v>53</v>
      </c>
      <c r="AC102" s="22">
        <v>5</v>
      </c>
      <c r="AD102" s="22"/>
      <c r="AE102" s="22">
        <f t="shared" si="19"/>
        <v>5</v>
      </c>
    </row>
    <row r="103" spans="1:31" ht="15.75" x14ac:dyDescent="0.25">
      <c r="A103" s="33"/>
      <c r="B103" s="22">
        <v>480</v>
      </c>
      <c r="C103" s="22" t="s">
        <v>44</v>
      </c>
      <c r="D103" s="22" t="s">
        <v>55</v>
      </c>
      <c r="E103" s="22" t="s">
        <v>56</v>
      </c>
      <c r="F103" s="22" t="s">
        <v>237</v>
      </c>
      <c r="G103" s="22">
        <v>396</v>
      </c>
      <c r="H103" s="22" t="s">
        <v>85</v>
      </c>
      <c r="I103" s="22" t="s">
        <v>238</v>
      </c>
      <c r="J103" s="22" t="s">
        <v>49</v>
      </c>
      <c r="K103" s="22" t="s">
        <v>239</v>
      </c>
      <c r="L103" s="22" t="s">
        <v>240</v>
      </c>
      <c r="M103" s="22" t="s">
        <v>62</v>
      </c>
      <c r="N103" s="22" t="s">
        <v>62</v>
      </c>
      <c r="O103" s="22" t="s">
        <v>62</v>
      </c>
      <c r="P103" s="22">
        <v>1.5636013120000001</v>
      </c>
      <c r="Q103" s="22">
        <v>1.6768544000000001</v>
      </c>
      <c r="R103" s="22">
        <v>1.3961792</v>
      </c>
      <c r="S103" s="22">
        <v>1.9454947200000001</v>
      </c>
      <c r="T103" s="22">
        <v>1.943136</v>
      </c>
      <c r="U103" s="22">
        <v>1.943136</v>
      </c>
      <c r="V103" s="34">
        <f t="shared" si="15"/>
        <v>0.8037037037037037</v>
      </c>
      <c r="W103" s="34">
        <f t="shared" si="16"/>
        <v>0.86296296296296304</v>
      </c>
      <c r="X103" s="34">
        <f t="shared" si="17"/>
        <v>0.71851851851851856</v>
      </c>
      <c r="Y103" s="34">
        <f t="shared" si="18"/>
        <v>0.79506172839506173</v>
      </c>
      <c r="Z103" s="22" t="s">
        <v>53</v>
      </c>
      <c r="AA103" s="22" t="s">
        <v>54</v>
      </c>
      <c r="AB103" s="40" t="s">
        <v>53</v>
      </c>
      <c r="AC103" s="22">
        <v>2</v>
      </c>
      <c r="AD103" s="22"/>
      <c r="AE103" s="22">
        <f t="shared" si="19"/>
        <v>2</v>
      </c>
    </row>
    <row r="104" spans="1:31" ht="15.75" x14ac:dyDescent="0.25">
      <c r="A104" s="33"/>
      <c r="B104" s="22">
        <v>1009</v>
      </c>
      <c r="C104" s="22" t="s">
        <v>44</v>
      </c>
      <c r="D104" s="22" t="s">
        <v>45</v>
      </c>
      <c r="E104" s="22" t="s">
        <v>63</v>
      </c>
      <c r="F104" s="22" t="s">
        <v>64</v>
      </c>
      <c r="G104" s="22">
        <v>611</v>
      </c>
      <c r="H104" s="22" t="s">
        <v>49</v>
      </c>
      <c r="I104" s="22" t="s">
        <v>66</v>
      </c>
      <c r="J104" s="22" t="s">
        <v>49</v>
      </c>
      <c r="K104" s="22" t="s">
        <v>313</v>
      </c>
      <c r="L104" s="22" t="s">
        <v>68</v>
      </c>
      <c r="M104" s="22" t="s">
        <v>69</v>
      </c>
      <c r="N104" s="22" t="s">
        <v>69</v>
      </c>
      <c r="O104" s="22" t="s">
        <v>69</v>
      </c>
      <c r="P104" s="22">
        <v>5.8988397599999995</v>
      </c>
      <c r="Q104" s="22">
        <v>6.5539319999999988</v>
      </c>
      <c r="R104" s="22">
        <v>5.7546719999999993</v>
      </c>
      <c r="S104" s="22">
        <v>8.0251657200000004</v>
      </c>
      <c r="T104" s="22">
        <v>8.0154359999999993</v>
      </c>
      <c r="U104" s="22">
        <v>8.0154359999999993</v>
      </c>
      <c r="V104" s="34">
        <f t="shared" si="15"/>
        <v>0.73504273504273498</v>
      </c>
      <c r="W104" s="34">
        <f t="shared" si="16"/>
        <v>0.81766381766381757</v>
      </c>
      <c r="X104" s="34">
        <f t="shared" si="17"/>
        <v>0.71794871794871795</v>
      </c>
      <c r="Y104" s="34">
        <f t="shared" si="18"/>
        <v>0.75688509021842354</v>
      </c>
      <c r="Z104" s="22" t="s">
        <v>53</v>
      </c>
      <c r="AA104" s="22" t="s">
        <v>54</v>
      </c>
      <c r="AB104" s="40" t="s">
        <v>53</v>
      </c>
      <c r="AC104" s="22">
        <v>5</v>
      </c>
      <c r="AD104" s="22"/>
      <c r="AE104" s="22">
        <f t="shared" si="19"/>
        <v>5</v>
      </c>
    </row>
    <row r="105" spans="1:31" ht="15.75" x14ac:dyDescent="0.25">
      <c r="A105" s="33"/>
      <c r="B105" s="22">
        <v>1455</v>
      </c>
      <c r="C105" s="22" t="s">
        <v>44</v>
      </c>
      <c r="D105" s="22" t="s">
        <v>70</v>
      </c>
      <c r="E105" s="22" t="s">
        <v>83</v>
      </c>
      <c r="F105" s="22" t="s">
        <v>172</v>
      </c>
      <c r="G105" s="22">
        <v>26</v>
      </c>
      <c r="H105" s="22" t="s">
        <v>79</v>
      </c>
      <c r="I105" s="22" t="s">
        <v>83</v>
      </c>
      <c r="J105" s="22" t="s">
        <v>49</v>
      </c>
      <c r="K105" s="22">
        <v>2610</v>
      </c>
      <c r="L105" s="22" t="s">
        <v>173</v>
      </c>
      <c r="M105" s="22" t="s">
        <v>62</v>
      </c>
      <c r="N105" s="22" t="s">
        <v>62</v>
      </c>
      <c r="O105" s="22" t="s">
        <v>62</v>
      </c>
      <c r="P105" s="22">
        <v>1.8518227520000003</v>
      </c>
      <c r="Q105" s="22">
        <v>1.7272320000000001</v>
      </c>
      <c r="R105" s="22">
        <v>1.4969343999999998</v>
      </c>
      <c r="S105" s="22">
        <v>2.0896054400000001</v>
      </c>
      <c r="T105" s="22">
        <v>2.087072</v>
      </c>
      <c r="U105" s="22">
        <v>2.087072</v>
      </c>
      <c r="V105" s="34">
        <f t="shared" si="15"/>
        <v>0.88620689655172424</v>
      </c>
      <c r="W105" s="34">
        <f t="shared" si="16"/>
        <v>0.82758620689655171</v>
      </c>
      <c r="X105" s="34">
        <f t="shared" si="17"/>
        <v>0.71724137931034471</v>
      </c>
      <c r="Y105" s="34">
        <f t="shared" si="18"/>
        <v>0.81034482758620696</v>
      </c>
      <c r="Z105" s="22" t="s">
        <v>53</v>
      </c>
      <c r="AA105" s="22" t="s">
        <v>54</v>
      </c>
      <c r="AB105" s="40" t="s">
        <v>53</v>
      </c>
      <c r="AC105" s="22">
        <v>2</v>
      </c>
      <c r="AD105" s="22"/>
      <c r="AE105" s="22">
        <f t="shared" si="19"/>
        <v>2</v>
      </c>
    </row>
    <row r="106" spans="1:31" ht="15.75" x14ac:dyDescent="0.25">
      <c r="A106" s="33"/>
      <c r="B106" s="22">
        <v>1037</v>
      </c>
      <c r="C106" s="22" t="s">
        <v>44</v>
      </c>
      <c r="D106" s="22" t="s">
        <v>45</v>
      </c>
      <c r="E106" s="22" t="s">
        <v>63</v>
      </c>
      <c r="F106" s="22" t="s">
        <v>410</v>
      </c>
      <c r="G106" s="22">
        <v>617</v>
      </c>
      <c r="H106" s="22" t="s">
        <v>411</v>
      </c>
      <c r="I106" s="22" t="s">
        <v>66</v>
      </c>
      <c r="J106" s="22" t="s">
        <v>49</v>
      </c>
      <c r="K106" s="22" t="s">
        <v>412</v>
      </c>
      <c r="L106" s="22" t="s">
        <v>68</v>
      </c>
      <c r="M106" s="22" t="s">
        <v>413</v>
      </c>
      <c r="N106" s="22" t="s">
        <v>413</v>
      </c>
      <c r="O106" s="22" t="s">
        <v>413</v>
      </c>
      <c r="P106" s="22">
        <v>1.2308302599999998</v>
      </c>
      <c r="Q106" s="22">
        <v>1.4105036</v>
      </c>
      <c r="R106" s="22">
        <v>1.3263910000000001</v>
      </c>
      <c r="S106" s="22">
        <v>1.8527234440000002</v>
      </c>
      <c r="T106" s="22">
        <v>1.8504772000000003</v>
      </c>
      <c r="U106" s="22">
        <v>1.8504772000000003</v>
      </c>
      <c r="V106" s="34">
        <f t="shared" si="15"/>
        <v>0.66433566433566416</v>
      </c>
      <c r="W106" s="34">
        <f t="shared" si="16"/>
        <v>0.76223776223776207</v>
      </c>
      <c r="X106" s="34">
        <f t="shared" si="17"/>
        <v>0.71678321678321677</v>
      </c>
      <c r="Y106" s="34">
        <f t="shared" si="18"/>
        <v>0.7144522144522143</v>
      </c>
      <c r="Z106" s="22" t="s">
        <v>53</v>
      </c>
      <c r="AA106" s="22" t="s">
        <v>54</v>
      </c>
      <c r="AB106" s="40" t="s">
        <v>53</v>
      </c>
      <c r="AC106" s="22">
        <v>2</v>
      </c>
      <c r="AD106" s="22"/>
      <c r="AE106" s="22">
        <f t="shared" si="19"/>
        <v>2</v>
      </c>
    </row>
    <row r="107" spans="1:31" ht="15.75" x14ac:dyDescent="0.25">
      <c r="A107" s="33"/>
      <c r="B107" s="22">
        <v>546</v>
      </c>
      <c r="C107" s="22" t="s">
        <v>44</v>
      </c>
      <c r="D107" s="22" t="s">
        <v>55</v>
      </c>
      <c r="E107" s="22" t="s">
        <v>56</v>
      </c>
      <c r="F107" s="22" t="s">
        <v>115</v>
      </c>
      <c r="G107" s="22">
        <v>483</v>
      </c>
      <c r="H107" s="22" t="s">
        <v>73</v>
      </c>
      <c r="I107" s="22" t="s">
        <v>116</v>
      </c>
      <c r="J107" s="22" t="s">
        <v>49</v>
      </c>
      <c r="K107" s="22" t="s">
        <v>419</v>
      </c>
      <c r="L107" s="22" t="s">
        <v>118</v>
      </c>
      <c r="M107" s="22" t="s">
        <v>76</v>
      </c>
      <c r="N107" s="22" t="s">
        <v>76</v>
      </c>
      <c r="O107" s="22" t="s">
        <v>76</v>
      </c>
      <c r="P107" s="22">
        <v>7.9835953199999992</v>
      </c>
      <c r="Q107" s="22">
        <v>8.4275220000000015</v>
      </c>
      <c r="R107" s="22">
        <v>8.2842780000000005</v>
      </c>
      <c r="S107" s="22">
        <v>11.5929453</v>
      </c>
      <c r="T107" s="22">
        <v>11.578889999999999</v>
      </c>
      <c r="U107" s="22">
        <v>11.578889999999999</v>
      </c>
      <c r="V107" s="34">
        <f t="shared" si="15"/>
        <v>0.68865979381443287</v>
      </c>
      <c r="W107" s="34">
        <f t="shared" si="16"/>
        <v>0.72783505154639194</v>
      </c>
      <c r="X107" s="34">
        <f t="shared" si="17"/>
        <v>0.71546391752577332</v>
      </c>
      <c r="Y107" s="34">
        <f t="shared" si="18"/>
        <v>0.71065292096219945</v>
      </c>
      <c r="Z107" s="22" t="s">
        <v>53</v>
      </c>
      <c r="AA107" s="22" t="s">
        <v>54</v>
      </c>
      <c r="AB107" s="40" t="s">
        <v>53</v>
      </c>
      <c r="AC107" s="22">
        <v>5</v>
      </c>
      <c r="AD107" s="22"/>
      <c r="AE107" s="22">
        <f t="shared" si="19"/>
        <v>5</v>
      </c>
    </row>
    <row r="108" spans="1:31" ht="15.75" x14ac:dyDescent="0.25">
      <c r="A108" s="33"/>
      <c r="B108" s="22">
        <v>896</v>
      </c>
      <c r="C108" s="22" t="s">
        <v>44</v>
      </c>
      <c r="D108" s="22" t="s">
        <v>45</v>
      </c>
      <c r="E108" s="22" t="s">
        <v>63</v>
      </c>
      <c r="F108" s="22" t="s">
        <v>373</v>
      </c>
      <c r="G108" s="22">
        <v>636</v>
      </c>
      <c r="H108" s="22">
        <v>111</v>
      </c>
      <c r="I108" s="22" t="s">
        <v>66</v>
      </c>
      <c r="J108" s="22" t="s">
        <v>49</v>
      </c>
      <c r="K108" s="22" t="s">
        <v>374</v>
      </c>
      <c r="L108" s="22" t="s">
        <v>68</v>
      </c>
      <c r="M108" s="22" t="s">
        <v>69</v>
      </c>
      <c r="N108" s="22" t="s">
        <v>69</v>
      </c>
      <c r="O108" s="22" t="s">
        <v>69</v>
      </c>
      <c r="P108" s="22">
        <v>9.3969889200000001</v>
      </c>
      <c r="Q108" s="22">
        <v>8.7005160000000004</v>
      </c>
      <c r="R108" s="22">
        <v>8.6548440000000006</v>
      </c>
      <c r="S108" s="22">
        <v>12.117771599999999</v>
      </c>
      <c r="T108" s="22">
        <v>12.10308</v>
      </c>
      <c r="U108" s="22">
        <v>12.10308</v>
      </c>
      <c r="V108" s="34">
        <f t="shared" si="15"/>
        <v>0.7754716981132076</v>
      </c>
      <c r="W108" s="34">
        <f t="shared" si="16"/>
        <v>0.71886792452830195</v>
      </c>
      <c r="X108" s="34">
        <f t="shared" si="17"/>
        <v>0.71509433962264157</v>
      </c>
      <c r="Y108" s="34">
        <f t="shared" si="18"/>
        <v>0.73647798742138371</v>
      </c>
      <c r="Z108" s="22" t="s">
        <v>53</v>
      </c>
      <c r="AA108" s="22" t="s">
        <v>54</v>
      </c>
      <c r="AB108" s="40" t="s">
        <v>53</v>
      </c>
      <c r="AC108" s="22">
        <v>5</v>
      </c>
      <c r="AD108" s="22"/>
      <c r="AE108" s="22">
        <f t="shared" si="19"/>
        <v>5</v>
      </c>
    </row>
    <row r="109" spans="1:31" ht="15.75" x14ac:dyDescent="0.25">
      <c r="A109" s="33"/>
      <c r="B109" s="22">
        <v>1513</v>
      </c>
      <c r="C109" s="22" t="s">
        <v>44</v>
      </c>
      <c r="D109" s="22" t="s">
        <v>70</v>
      </c>
      <c r="E109" s="22" t="s">
        <v>71</v>
      </c>
      <c r="F109" s="22" t="s">
        <v>92</v>
      </c>
      <c r="G109" s="22">
        <v>148</v>
      </c>
      <c r="H109" s="22" t="s">
        <v>170</v>
      </c>
      <c r="I109" s="22" t="s">
        <v>92</v>
      </c>
      <c r="J109" s="22" t="s">
        <v>49</v>
      </c>
      <c r="K109" s="22" t="s">
        <v>275</v>
      </c>
      <c r="L109" s="22" t="s">
        <v>95</v>
      </c>
      <c r="M109" s="22" t="s">
        <v>62</v>
      </c>
      <c r="N109" s="22" t="s">
        <v>62</v>
      </c>
      <c r="O109" s="22" t="s">
        <v>62</v>
      </c>
      <c r="P109" s="22">
        <v>2.7957479680000001</v>
      </c>
      <c r="Q109" s="22">
        <v>2.8571295999999999</v>
      </c>
      <c r="R109" s="22">
        <v>2.5188800000000002</v>
      </c>
      <c r="S109" s="22">
        <v>3.5307126400000004</v>
      </c>
      <c r="T109" s="22">
        <v>3.5264320000000002</v>
      </c>
      <c r="U109" s="22">
        <v>3.5264320000000002</v>
      </c>
      <c r="V109" s="34">
        <f t="shared" si="15"/>
        <v>0.7918367346938775</v>
      </c>
      <c r="W109" s="34">
        <f t="shared" si="16"/>
        <v>0.81020408163265301</v>
      </c>
      <c r="X109" s="34">
        <f t="shared" si="17"/>
        <v>0.7142857142857143</v>
      </c>
      <c r="Y109" s="34">
        <f t="shared" si="18"/>
        <v>0.77210884353741494</v>
      </c>
      <c r="Z109" s="22" t="s">
        <v>53</v>
      </c>
      <c r="AA109" s="22" t="s">
        <v>54</v>
      </c>
      <c r="AB109" s="40" t="s">
        <v>53</v>
      </c>
      <c r="AC109" s="22">
        <v>2</v>
      </c>
      <c r="AD109" s="22"/>
      <c r="AE109" s="22">
        <f t="shared" si="19"/>
        <v>2</v>
      </c>
    </row>
    <row r="110" spans="1:31" ht="15.75" x14ac:dyDescent="0.25">
      <c r="A110" s="33"/>
      <c r="B110" s="22">
        <v>263</v>
      </c>
      <c r="C110" s="22" t="s">
        <v>44</v>
      </c>
      <c r="D110" s="22" t="s">
        <v>55</v>
      </c>
      <c r="E110" s="22" t="s">
        <v>77</v>
      </c>
      <c r="F110" s="22" t="s">
        <v>285</v>
      </c>
      <c r="G110" s="22">
        <v>250</v>
      </c>
      <c r="H110" s="22" t="s">
        <v>73</v>
      </c>
      <c r="I110" s="22" t="s">
        <v>286</v>
      </c>
      <c r="J110" s="22" t="s">
        <v>49</v>
      </c>
      <c r="K110" s="22" t="s">
        <v>287</v>
      </c>
      <c r="L110" s="22" t="s">
        <v>288</v>
      </c>
      <c r="M110" s="22" t="s">
        <v>76</v>
      </c>
      <c r="N110" s="22" t="s">
        <v>76</v>
      </c>
      <c r="O110" s="22" t="s">
        <v>76</v>
      </c>
      <c r="P110" s="22">
        <v>6.9796701600000004</v>
      </c>
      <c r="Q110" s="22">
        <v>6.6847200000000004</v>
      </c>
      <c r="R110" s="22">
        <v>6.135618</v>
      </c>
      <c r="S110" s="22">
        <v>8.6050728000000003</v>
      </c>
      <c r="T110" s="22">
        <v>8.5946400000000001</v>
      </c>
      <c r="U110" s="22">
        <v>8.5946400000000001</v>
      </c>
      <c r="V110" s="34">
        <f t="shared" si="15"/>
        <v>0.81111111111111112</v>
      </c>
      <c r="W110" s="34">
        <f t="shared" si="16"/>
        <v>0.77777777777777779</v>
      </c>
      <c r="X110" s="34">
        <f t="shared" si="17"/>
        <v>0.71388888888888891</v>
      </c>
      <c r="Y110" s="34">
        <f t="shared" si="18"/>
        <v>0.76759259259259272</v>
      </c>
      <c r="Z110" s="22" t="s">
        <v>53</v>
      </c>
      <c r="AA110" s="22" t="s">
        <v>54</v>
      </c>
      <c r="AB110" s="40" t="s">
        <v>53</v>
      </c>
      <c r="AC110" s="22">
        <v>5</v>
      </c>
      <c r="AD110" s="22"/>
      <c r="AE110" s="22">
        <f t="shared" si="19"/>
        <v>5</v>
      </c>
    </row>
    <row r="111" spans="1:31" ht="15.75" x14ac:dyDescent="0.25">
      <c r="A111" s="33"/>
      <c r="B111" s="22">
        <v>1448</v>
      </c>
      <c r="C111" s="22" t="s">
        <v>44</v>
      </c>
      <c r="D111" s="22" t="s">
        <v>70</v>
      </c>
      <c r="E111" s="22" t="s">
        <v>83</v>
      </c>
      <c r="F111" s="22" t="s">
        <v>172</v>
      </c>
      <c r="G111" s="22">
        <v>26</v>
      </c>
      <c r="H111" s="22" t="s">
        <v>79</v>
      </c>
      <c r="I111" s="22" t="s">
        <v>83</v>
      </c>
      <c r="J111" s="22" t="s">
        <v>49</v>
      </c>
      <c r="K111" s="22">
        <v>2603</v>
      </c>
      <c r="L111" s="22" t="s">
        <v>173</v>
      </c>
      <c r="M111" s="22" t="s">
        <v>62</v>
      </c>
      <c r="N111" s="22" t="s">
        <v>62</v>
      </c>
      <c r="O111" s="22" t="s">
        <v>62</v>
      </c>
      <c r="P111" s="22">
        <v>1.7293286400000001</v>
      </c>
      <c r="Q111" s="22">
        <v>1.7776095999999999</v>
      </c>
      <c r="R111" s="22">
        <v>1.5401152</v>
      </c>
      <c r="S111" s="22">
        <v>2.1616607999999999</v>
      </c>
      <c r="T111" s="22">
        <v>2.1590400000000001</v>
      </c>
      <c r="U111" s="22">
        <v>2.1590400000000001</v>
      </c>
      <c r="V111" s="34">
        <f t="shared" si="15"/>
        <v>0.8</v>
      </c>
      <c r="W111" s="34">
        <f t="shared" si="16"/>
        <v>0.82333333333333325</v>
      </c>
      <c r="X111" s="34">
        <f t="shared" si="17"/>
        <v>0.71333333333333326</v>
      </c>
      <c r="Y111" s="34">
        <f t="shared" si="18"/>
        <v>0.77888888888888885</v>
      </c>
      <c r="Z111" s="22" t="s">
        <v>53</v>
      </c>
      <c r="AA111" s="22" t="s">
        <v>54</v>
      </c>
      <c r="AB111" s="40" t="s">
        <v>53</v>
      </c>
      <c r="AC111" s="22">
        <v>2</v>
      </c>
      <c r="AD111" s="22"/>
      <c r="AE111" s="22">
        <f t="shared" si="19"/>
        <v>2</v>
      </c>
    </row>
    <row r="112" spans="1:31" ht="15.75" x14ac:dyDescent="0.25">
      <c r="A112" s="33"/>
      <c r="B112" s="22">
        <v>515</v>
      </c>
      <c r="C112" s="22" t="s">
        <v>44</v>
      </c>
      <c r="D112" s="22" t="s">
        <v>55</v>
      </c>
      <c r="E112" s="22" t="s">
        <v>56</v>
      </c>
      <c r="F112" s="22" t="s">
        <v>232</v>
      </c>
      <c r="G112" s="22">
        <v>443</v>
      </c>
      <c r="H112" s="22" t="s">
        <v>120</v>
      </c>
      <c r="I112" s="22" t="s">
        <v>121</v>
      </c>
      <c r="J112" s="22" t="s">
        <v>49</v>
      </c>
      <c r="K112" s="22" t="s">
        <v>381</v>
      </c>
      <c r="L112" s="22" t="s">
        <v>231</v>
      </c>
      <c r="M112" s="22" t="s">
        <v>62</v>
      </c>
      <c r="N112" s="22" t="s">
        <v>62</v>
      </c>
      <c r="O112" s="22" t="s">
        <v>62</v>
      </c>
      <c r="P112" s="22">
        <v>2.075194368</v>
      </c>
      <c r="Q112" s="22">
        <v>2.2022208000000001</v>
      </c>
      <c r="R112" s="22">
        <v>2.051088</v>
      </c>
      <c r="S112" s="22">
        <v>2.8822143999999996</v>
      </c>
      <c r="T112" s="22">
        <v>2.8787199999999999</v>
      </c>
      <c r="U112" s="22">
        <v>2.8787199999999999</v>
      </c>
      <c r="V112" s="34">
        <f t="shared" si="15"/>
        <v>0.72000000000000008</v>
      </c>
      <c r="W112" s="34">
        <f t="shared" si="16"/>
        <v>0.76500000000000001</v>
      </c>
      <c r="X112" s="34">
        <f t="shared" si="17"/>
        <v>0.71250000000000002</v>
      </c>
      <c r="Y112" s="34">
        <f t="shared" si="18"/>
        <v>0.73250000000000004</v>
      </c>
      <c r="Z112" s="22" t="s">
        <v>53</v>
      </c>
      <c r="AA112" s="22" t="s">
        <v>54</v>
      </c>
      <c r="AB112" s="40" t="s">
        <v>53</v>
      </c>
      <c r="AC112" s="22">
        <v>2</v>
      </c>
      <c r="AD112" s="22"/>
      <c r="AE112" s="22">
        <f t="shared" si="19"/>
        <v>2</v>
      </c>
    </row>
    <row r="113" spans="1:31" ht="15.75" x14ac:dyDescent="0.25">
      <c r="A113" s="33"/>
      <c r="B113" s="22">
        <v>1416</v>
      </c>
      <c r="C113" s="22" t="s">
        <v>44</v>
      </c>
      <c r="D113" s="22" t="s">
        <v>70</v>
      </c>
      <c r="E113" s="22" t="s">
        <v>71</v>
      </c>
      <c r="F113" s="22" t="s">
        <v>161</v>
      </c>
      <c r="G113" s="22">
        <v>17</v>
      </c>
      <c r="H113" s="22" t="s">
        <v>151</v>
      </c>
      <c r="I113" s="22" t="s">
        <v>158</v>
      </c>
      <c r="J113" s="22" t="s">
        <v>49</v>
      </c>
      <c r="K113" s="22">
        <v>1707</v>
      </c>
      <c r="L113" s="22" t="s">
        <v>160</v>
      </c>
      <c r="M113" s="22" t="s">
        <v>62</v>
      </c>
      <c r="N113" s="22" t="s">
        <v>62</v>
      </c>
      <c r="O113" s="22" t="s">
        <v>62</v>
      </c>
      <c r="P113" s="22">
        <v>1.347435232</v>
      </c>
      <c r="Q113" s="22">
        <v>1.3314080000000001</v>
      </c>
      <c r="R113" s="22">
        <v>1.1011104</v>
      </c>
      <c r="S113" s="22">
        <v>1.5491902399999999</v>
      </c>
      <c r="T113" s="22">
        <v>1.5473119999999998</v>
      </c>
      <c r="U113" s="22">
        <v>1.5473119999999998</v>
      </c>
      <c r="V113" s="34">
        <f t="shared" si="15"/>
        <v>0.86976744186046517</v>
      </c>
      <c r="W113" s="34">
        <f t="shared" si="16"/>
        <v>0.86046511627906996</v>
      </c>
      <c r="X113" s="34">
        <f t="shared" si="17"/>
        <v>0.71162790697674427</v>
      </c>
      <c r="Y113" s="34">
        <f t="shared" si="18"/>
        <v>0.81395348837209314</v>
      </c>
      <c r="Z113" s="22" t="s">
        <v>53</v>
      </c>
      <c r="AA113" s="22" t="s">
        <v>54</v>
      </c>
      <c r="AB113" s="40" t="s">
        <v>53</v>
      </c>
      <c r="AC113" s="22">
        <v>2</v>
      </c>
      <c r="AD113" s="22"/>
      <c r="AE113" s="22">
        <f t="shared" si="19"/>
        <v>2</v>
      </c>
    </row>
    <row r="114" spans="1:31" ht="15.75" x14ac:dyDescent="0.25">
      <c r="A114" s="33"/>
      <c r="B114" s="22">
        <v>435</v>
      </c>
      <c r="C114" s="22" t="s">
        <v>44</v>
      </c>
      <c r="D114" s="22" t="s">
        <v>55</v>
      </c>
      <c r="E114" s="22" t="s">
        <v>56</v>
      </c>
      <c r="F114" s="22" t="s">
        <v>271</v>
      </c>
      <c r="G114" s="22">
        <v>374</v>
      </c>
      <c r="H114" s="22" t="s">
        <v>272</v>
      </c>
      <c r="I114" s="22" t="s">
        <v>121</v>
      </c>
      <c r="J114" s="22" t="s">
        <v>49</v>
      </c>
      <c r="K114" s="22" t="s">
        <v>273</v>
      </c>
      <c r="L114" s="22" t="s">
        <v>274</v>
      </c>
      <c r="M114" s="22" t="s">
        <v>62</v>
      </c>
      <c r="N114" s="22" t="s">
        <v>62</v>
      </c>
      <c r="O114" s="22" t="s">
        <v>62</v>
      </c>
      <c r="P114" s="22">
        <v>1.5852179200000001</v>
      </c>
      <c r="Q114" s="22">
        <v>1.5473119999999998</v>
      </c>
      <c r="R114" s="22">
        <v>1.3817855999999999</v>
      </c>
      <c r="S114" s="22">
        <v>1.9454947200000001</v>
      </c>
      <c r="T114" s="22">
        <v>1.943136</v>
      </c>
      <c r="U114" s="22">
        <v>1.943136</v>
      </c>
      <c r="V114" s="34">
        <f t="shared" si="15"/>
        <v>0.81481481481481477</v>
      </c>
      <c r="W114" s="34">
        <f t="shared" si="16"/>
        <v>0.79629629629629617</v>
      </c>
      <c r="X114" s="34">
        <f t="shared" si="17"/>
        <v>0.71111111111111114</v>
      </c>
      <c r="Y114" s="34">
        <f t="shared" si="18"/>
        <v>0.77407407407407403</v>
      </c>
      <c r="Z114" s="22" t="s">
        <v>53</v>
      </c>
      <c r="AA114" s="22" t="s">
        <v>54</v>
      </c>
      <c r="AB114" s="40" t="s">
        <v>53</v>
      </c>
      <c r="AC114" s="22">
        <v>2</v>
      </c>
      <c r="AD114" s="22"/>
      <c r="AE114" s="22">
        <f t="shared" si="19"/>
        <v>2</v>
      </c>
    </row>
    <row r="115" spans="1:31" ht="15.75" x14ac:dyDescent="0.25">
      <c r="A115" s="33"/>
      <c r="B115" s="22">
        <v>1542</v>
      </c>
      <c r="C115" s="22" t="s">
        <v>44</v>
      </c>
      <c r="D115" s="22" t="s">
        <v>70</v>
      </c>
      <c r="E115" s="22" t="s">
        <v>88</v>
      </c>
      <c r="F115" s="22" t="s">
        <v>184</v>
      </c>
      <c r="G115" s="22">
        <v>240</v>
      </c>
      <c r="H115" s="22" t="s">
        <v>93</v>
      </c>
      <c r="I115" s="22" t="s">
        <v>133</v>
      </c>
      <c r="J115" s="22" t="s">
        <v>49</v>
      </c>
      <c r="K115" s="22" t="s">
        <v>185</v>
      </c>
      <c r="L115" s="22" t="s">
        <v>186</v>
      </c>
      <c r="M115" s="22" t="s">
        <v>76</v>
      </c>
      <c r="N115" s="22" t="s">
        <v>76</v>
      </c>
      <c r="O115" s="22" t="s">
        <v>76</v>
      </c>
      <c r="P115" s="22">
        <v>9.9675426600000012</v>
      </c>
      <c r="Q115" s="22">
        <v>10.074828000000002</v>
      </c>
      <c r="R115" s="22">
        <v>8.3081519999999998</v>
      </c>
      <c r="S115" s="22">
        <v>11.712460199999999</v>
      </c>
      <c r="T115" s="22">
        <v>11.698259999999999</v>
      </c>
      <c r="U115" s="22">
        <v>11.698259999999999</v>
      </c>
      <c r="V115" s="34">
        <f t="shared" si="15"/>
        <v>0.85102040816326552</v>
      </c>
      <c r="W115" s="34">
        <f t="shared" si="16"/>
        <v>0.86122448979591859</v>
      </c>
      <c r="X115" s="34">
        <f t="shared" si="17"/>
        <v>0.71020408163265303</v>
      </c>
      <c r="Y115" s="34">
        <f t="shared" si="18"/>
        <v>0.80748299319727901</v>
      </c>
      <c r="Z115" s="22" t="s">
        <v>53</v>
      </c>
      <c r="AA115" s="22" t="s">
        <v>54</v>
      </c>
      <c r="AB115" s="40" t="s">
        <v>53</v>
      </c>
      <c r="AC115" s="22">
        <v>5</v>
      </c>
      <c r="AD115" s="22"/>
      <c r="AE115" s="22">
        <f t="shared" si="19"/>
        <v>5</v>
      </c>
    </row>
    <row r="116" spans="1:31" ht="15.75" x14ac:dyDescent="0.25">
      <c r="A116" s="33"/>
      <c r="B116" s="22">
        <v>1</v>
      </c>
      <c r="C116" s="22" t="s">
        <v>44</v>
      </c>
      <c r="D116" s="22" t="s">
        <v>55</v>
      </c>
      <c r="E116" s="22" t="s">
        <v>56</v>
      </c>
      <c r="F116" s="22" t="s">
        <v>59</v>
      </c>
      <c r="G116" s="22">
        <v>13</v>
      </c>
      <c r="H116" s="22" t="s">
        <v>58</v>
      </c>
      <c r="I116" s="22" t="s">
        <v>59</v>
      </c>
      <c r="J116" s="22" t="s">
        <v>49</v>
      </c>
      <c r="K116" s="22">
        <v>1301</v>
      </c>
      <c r="L116" s="22" t="s">
        <v>183</v>
      </c>
      <c r="M116" s="22" t="s">
        <v>62</v>
      </c>
      <c r="N116" s="22" t="s">
        <v>62</v>
      </c>
      <c r="O116" s="22" t="s">
        <v>62</v>
      </c>
      <c r="P116" s="22">
        <v>1.9527002560000002</v>
      </c>
      <c r="Q116" s="22">
        <v>1.8567743999999999</v>
      </c>
      <c r="R116" s="22">
        <v>1.8351839999999999</v>
      </c>
      <c r="S116" s="22">
        <v>2.59399296</v>
      </c>
      <c r="T116" s="22">
        <v>2.5908480000000003</v>
      </c>
      <c r="U116" s="22">
        <v>2.5908480000000003</v>
      </c>
      <c r="V116" s="34">
        <f t="shared" si="15"/>
        <v>0.75277777777777788</v>
      </c>
      <c r="W116" s="34">
        <f t="shared" si="16"/>
        <v>0.71666666666666656</v>
      </c>
      <c r="X116" s="34">
        <f t="shared" si="17"/>
        <v>0.70833333333333326</v>
      </c>
      <c r="Y116" s="34">
        <f t="shared" si="18"/>
        <v>0.72592592592592597</v>
      </c>
      <c r="Z116" s="22" t="s">
        <v>53</v>
      </c>
      <c r="AA116" s="22" t="s">
        <v>54</v>
      </c>
      <c r="AB116" s="40" t="s">
        <v>53</v>
      </c>
      <c r="AC116" s="22">
        <v>2</v>
      </c>
      <c r="AD116" s="22"/>
      <c r="AE116" s="22">
        <f t="shared" si="19"/>
        <v>2</v>
      </c>
    </row>
    <row r="117" spans="1:31" ht="15.75" x14ac:dyDescent="0.25">
      <c r="A117" s="33"/>
      <c r="B117" s="22">
        <v>439</v>
      </c>
      <c r="C117" s="22" t="s">
        <v>44</v>
      </c>
      <c r="D117" s="22" t="s">
        <v>55</v>
      </c>
      <c r="E117" s="22" t="s">
        <v>56</v>
      </c>
      <c r="F117" s="22" t="s">
        <v>271</v>
      </c>
      <c r="G117" s="22">
        <v>374</v>
      </c>
      <c r="H117" s="22" t="s">
        <v>344</v>
      </c>
      <c r="I117" s="22" t="s">
        <v>121</v>
      </c>
      <c r="J117" s="22" t="s">
        <v>49</v>
      </c>
      <c r="K117" s="22" t="s">
        <v>345</v>
      </c>
      <c r="L117" s="22" t="s">
        <v>274</v>
      </c>
      <c r="M117" s="22" t="s">
        <v>62</v>
      </c>
      <c r="N117" s="22" t="s">
        <v>62</v>
      </c>
      <c r="O117" s="22" t="s">
        <v>62</v>
      </c>
      <c r="P117" s="22">
        <v>1.505957024</v>
      </c>
      <c r="Q117" s="22">
        <v>1.4897376</v>
      </c>
      <c r="R117" s="22">
        <v>1.3745887999999999</v>
      </c>
      <c r="S117" s="22">
        <v>1.9454947200000001</v>
      </c>
      <c r="T117" s="22">
        <v>1.943136</v>
      </c>
      <c r="U117" s="22">
        <v>1.943136</v>
      </c>
      <c r="V117" s="34">
        <f t="shared" si="15"/>
        <v>0.77407407407407403</v>
      </c>
      <c r="W117" s="34">
        <f t="shared" si="16"/>
        <v>0.76666666666666672</v>
      </c>
      <c r="X117" s="34">
        <f t="shared" si="17"/>
        <v>0.70740740740740737</v>
      </c>
      <c r="Y117" s="34">
        <f t="shared" si="18"/>
        <v>0.74938271604938267</v>
      </c>
      <c r="Z117" s="22" t="s">
        <v>53</v>
      </c>
      <c r="AA117" s="22" t="s">
        <v>54</v>
      </c>
      <c r="AB117" s="40" t="s">
        <v>53</v>
      </c>
      <c r="AC117" s="22">
        <v>2</v>
      </c>
      <c r="AD117" s="22"/>
      <c r="AE117" s="22">
        <f t="shared" si="19"/>
        <v>2</v>
      </c>
    </row>
    <row r="118" spans="1:31" ht="15.75" x14ac:dyDescent="0.25">
      <c r="A118" s="33"/>
      <c r="B118" s="22">
        <v>375</v>
      </c>
      <c r="C118" s="22" t="s">
        <v>44</v>
      </c>
      <c r="D118" s="22" t="s">
        <v>55</v>
      </c>
      <c r="E118" s="22" t="s">
        <v>56</v>
      </c>
      <c r="F118" s="22" t="s">
        <v>384</v>
      </c>
      <c r="G118" s="22">
        <v>323</v>
      </c>
      <c r="H118" s="22" t="s">
        <v>79</v>
      </c>
      <c r="I118" s="22" t="s">
        <v>268</v>
      </c>
      <c r="J118" s="22" t="s">
        <v>49</v>
      </c>
      <c r="K118" s="22" t="s">
        <v>385</v>
      </c>
      <c r="L118" s="22" t="s">
        <v>386</v>
      </c>
      <c r="M118" s="22" t="s">
        <v>62</v>
      </c>
      <c r="N118" s="22" t="s">
        <v>62</v>
      </c>
      <c r="O118" s="22" t="s">
        <v>62</v>
      </c>
      <c r="P118" s="22">
        <v>1.4555182719999999</v>
      </c>
      <c r="Q118" s="22">
        <v>1.4249664</v>
      </c>
      <c r="R118" s="22">
        <v>1.3745887999999999</v>
      </c>
      <c r="S118" s="22">
        <v>1.9454947200000001</v>
      </c>
      <c r="T118" s="22">
        <v>1.943136</v>
      </c>
      <c r="U118" s="22">
        <v>1.943136</v>
      </c>
      <c r="V118" s="34">
        <f t="shared" si="15"/>
        <v>0.74814814814814812</v>
      </c>
      <c r="W118" s="34">
        <f t="shared" si="16"/>
        <v>0.73333333333333328</v>
      </c>
      <c r="X118" s="34">
        <f t="shared" si="17"/>
        <v>0.70740740740740737</v>
      </c>
      <c r="Y118" s="34">
        <f t="shared" si="18"/>
        <v>0.72962962962962952</v>
      </c>
      <c r="Z118" s="22" t="s">
        <v>53</v>
      </c>
      <c r="AA118" s="22" t="s">
        <v>54</v>
      </c>
      <c r="AB118" s="40" t="s">
        <v>53</v>
      </c>
      <c r="AC118" s="22">
        <v>2</v>
      </c>
      <c r="AD118" s="22"/>
      <c r="AE118" s="22">
        <f t="shared" si="19"/>
        <v>2</v>
      </c>
    </row>
    <row r="119" spans="1:31" ht="15.75" x14ac:dyDescent="0.25">
      <c r="A119" s="33"/>
      <c r="B119" s="22">
        <v>1596</v>
      </c>
      <c r="C119" s="22" t="s">
        <v>44</v>
      </c>
      <c r="D119" s="22" t="s">
        <v>70</v>
      </c>
      <c r="E119" s="22" t="s">
        <v>71</v>
      </c>
      <c r="F119" s="22" t="s">
        <v>165</v>
      </c>
      <c r="G119" s="22">
        <v>292</v>
      </c>
      <c r="H119" s="22" t="s">
        <v>93</v>
      </c>
      <c r="I119" s="22" t="s">
        <v>158</v>
      </c>
      <c r="J119" s="22" t="s">
        <v>49</v>
      </c>
      <c r="K119" s="22" t="s">
        <v>326</v>
      </c>
      <c r="L119" s="22" t="s">
        <v>327</v>
      </c>
      <c r="M119" s="22" t="s">
        <v>76</v>
      </c>
      <c r="N119" s="22" t="s">
        <v>76</v>
      </c>
      <c r="O119" s="22" t="s">
        <v>76</v>
      </c>
      <c r="P119" s="22">
        <v>6.9318641999999997</v>
      </c>
      <c r="Q119" s="22">
        <v>6.4937280000000008</v>
      </c>
      <c r="R119" s="22">
        <v>6.0639960000000004</v>
      </c>
      <c r="S119" s="22">
        <v>8.6050728000000003</v>
      </c>
      <c r="T119" s="22">
        <v>8.5946400000000001</v>
      </c>
      <c r="U119" s="22">
        <v>8.5946400000000001</v>
      </c>
      <c r="V119" s="34">
        <f t="shared" si="15"/>
        <v>0.80555555555555547</v>
      </c>
      <c r="W119" s="34">
        <f t="shared" si="16"/>
        <v>0.75555555555555565</v>
      </c>
      <c r="X119" s="34">
        <f t="shared" si="17"/>
        <v>0.7055555555555556</v>
      </c>
      <c r="Y119" s="34">
        <f t="shared" si="18"/>
        <v>0.75555555555555554</v>
      </c>
      <c r="Z119" s="22" t="s">
        <v>53</v>
      </c>
      <c r="AA119" s="22" t="s">
        <v>54</v>
      </c>
      <c r="AB119" s="40" t="s">
        <v>53</v>
      </c>
      <c r="AC119" s="22">
        <v>5</v>
      </c>
      <c r="AD119" s="22"/>
      <c r="AE119" s="22">
        <f t="shared" si="19"/>
        <v>5</v>
      </c>
    </row>
    <row r="120" spans="1:31" ht="15.75" x14ac:dyDescent="0.25">
      <c r="A120" s="33"/>
      <c r="B120" s="22">
        <v>1616</v>
      </c>
      <c r="C120" s="22" t="s">
        <v>44</v>
      </c>
      <c r="D120" s="22" t="s">
        <v>70</v>
      </c>
      <c r="E120" s="22" t="s">
        <v>71</v>
      </c>
      <c r="F120" s="22" t="s">
        <v>153</v>
      </c>
      <c r="G120" s="22">
        <v>322</v>
      </c>
      <c r="H120" s="22" t="s">
        <v>79</v>
      </c>
      <c r="I120" s="22" t="s">
        <v>437</v>
      </c>
      <c r="J120" s="22" t="s">
        <v>49</v>
      </c>
      <c r="K120" s="22" t="s">
        <v>438</v>
      </c>
      <c r="L120" s="22" t="s">
        <v>110</v>
      </c>
      <c r="M120" s="22" t="s">
        <v>62</v>
      </c>
      <c r="N120" s="22" t="s">
        <v>62</v>
      </c>
      <c r="O120" s="22" t="s">
        <v>62</v>
      </c>
      <c r="P120" s="22">
        <v>1.3834629119999999</v>
      </c>
      <c r="Q120" s="22">
        <v>1.3601952000000002</v>
      </c>
      <c r="R120" s="22">
        <v>1.3673920000000002</v>
      </c>
      <c r="S120" s="22">
        <v>1.9454947200000001</v>
      </c>
      <c r="T120" s="22">
        <v>1.943136</v>
      </c>
      <c r="U120" s="22">
        <v>1.943136</v>
      </c>
      <c r="V120" s="34">
        <f t="shared" si="15"/>
        <v>0.71111111111111103</v>
      </c>
      <c r="W120" s="34">
        <f t="shared" si="16"/>
        <v>0.70000000000000007</v>
      </c>
      <c r="X120" s="34">
        <f t="shared" si="17"/>
        <v>0.70370370370370383</v>
      </c>
      <c r="Y120" s="34">
        <f t="shared" si="18"/>
        <v>0.70493827160493827</v>
      </c>
      <c r="Z120" s="22" t="s">
        <v>53</v>
      </c>
      <c r="AA120" s="22" t="s">
        <v>54</v>
      </c>
      <c r="AB120" s="40" t="s">
        <v>53</v>
      </c>
      <c r="AC120" s="22">
        <v>2</v>
      </c>
      <c r="AD120" s="22"/>
      <c r="AE120" s="22">
        <f t="shared" si="19"/>
        <v>2</v>
      </c>
    </row>
    <row r="121" spans="1:31" ht="15.75" x14ac:dyDescent="0.25">
      <c r="A121" s="33"/>
      <c r="B121" s="22">
        <v>778</v>
      </c>
      <c r="C121" s="22" t="s">
        <v>44</v>
      </c>
      <c r="D121" s="22" t="s">
        <v>55</v>
      </c>
      <c r="E121" s="22" t="s">
        <v>77</v>
      </c>
      <c r="F121" s="22" t="s">
        <v>247</v>
      </c>
      <c r="G121" s="22">
        <v>831</v>
      </c>
      <c r="H121" s="22" t="s">
        <v>73</v>
      </c>
      <c r="I121" s="22" t="s">
        <v>80</v>
      </c>
      <c r="J121" s="22" t="s">
        <v>49</v>
      </c>
      <c r="K121" s="22" t="s">
        <v>248</v>
      </c>
      <c r="L121" s="22" t="s">
        <v>82</v>
      </c>
      <c r="M121" s="22">
        <v>13.8</v>
      </c>
      <c r="N121" s="22" t="s">
        <v>76</v>
      </c>
      <c r="O121" s="22" t="s">
        <v>76</v>
      </c>
      <c r="P121" s="22">
        <v>10.3977963</v>
      </c>
      <c r="Q121" s="22">
        <v>8.9288760000000007</v>
      </c>
      <c r="R121" s="22">
        <v>8.1410340000000012</v>
      </c>
      <c r="S121" s="22">
        <v>11.5929453</v>
      </c>
      <c r="T121" s="22">
        <v>11.578889999999999</v>
      </c>
      <c r="U121" s="22">
        <v>11.578889999999999</v>
      </c>
      <c r="V121" s="34">
        <f t="shared" si="15"/>
        <v>0.89690721649484528</v>
      </c>
      <c r="W121" s="34">
        <f t="shared" si="16"/>
        <v>0.77113402061855685</v>
      </c>
      <c r="X121" s="34">
        <f t="shared" si="17"/>
        <v>0.70309278350515481</v>
      </c>
      <c r="Y121" s="34">
        <f t="shared" si="18"/>
        <v>0.79037800687285242</v>
      </c>
      <c r="Z121" s="22" t="s">
        <v>53</v>
      </c>
      <c r="AA121" s="22" t="s">
        <v>54</v>
      </c>
      <c r="AB121" s="40" t="s">
        <v>53</v>
      </c>
      <c r="AC121" s="22">
        <v>5</v>
      </c>
      <c r="AD121" s="22"/>
      <c r="AE121" s="22">
        <f t="shared" si="19"/>
        <v>5</v>
      </c>
    </row>
    <row r="122" spans="1:31" ht="15.75" x14ac:dyDescent="0.25">
      <c r="A122" s="33"/>
      <c r="B122" s="22">
        <v>1629</v>
      </c>
      <c r="C122" s="22" t="s">
        <v>44</v>
      </c>
      <c r="D122" s="22" t="s">
        <v>70</v>
      </c>
      <c r="E122" s="22" t="s">
        <v>88</v>
      </c>
      <c r="F122" s="22" t="s">
        <v>147</v>
      </c>
      <c r="G122" s="22">
        <v>342</v>
      </c>
      <c r="H122" s="22" t="s">
        <v>85</v>
      </c>
      <c r="I122" s="22" t="s">
        <v>147</v>
      </c>
      <c r="J122" s="22" t="s">
        <v>49</v>
      </c>
      <c r="K122" s="22" t="s">
        <v>244</v>
      </c>
      <c r="L122" s="22" t="s">
        <v>245</v>
      </c>
      <c r="M122" s="22" t="s">
        <v>76</v>
      </c>
      <c r="N122" s="22" t="s">
        <v>76</v>
      </c>
      <c r="O122" s="22" t="s">
        <v>76</v>
      </c>
      <c r="P122" s="22">
        <v>9.8480277600000008</v>
      </c>
      <c r="Q122" s="22">
        <v>9.5495999999999999</v>
      </c>
      <c r="R122" s="22">
        <v>8.1171600000000002</v>
      </c>
      <c r="S122" s="22">
        <v>11.5929453</v>
      </c>
      <c r="T122" s="22">
        <v>11.578889999999999</v>
      </c>
      <c r="U122" s="22">
        <v>11.578889999999999</v>
      </c>
      <c r="V122" s="34">
        <f t="shared" si="15"/>
        <v>0.84948453608247432</v>
      </c>
      <c r="W122" s="34">
        <f t="shared" si="16"/>
        <v>0.82474226804123718</v>
      </c>
      <c r="X122" s="34">
        <f t="shared" si="17"/>
        <v>0.70103092783505161</v>
      </c>
      <c r="Y122" s="34">
        <f t="shared" si="18"/>
        <v>0.79175257731958781</v>
      </c>
      <c r="Z122" s="22" t="s">
        <v>53</v>
      </c>
      <c r="AA122" s="22" t="s">
        <v>54</v>
      </c>
      <c r="AB122" s="40" t="s">
        <v>53</v>
      </c>
      <c r="AC122" s="22">
        <v>5</v>
      </c>
      <c r="AD122" s="22"/>
      <c r="AE122" s="22">
        <f t="shared" si="19"/>
        <v>5</v>
      </c>
    </row>
    <row r="123" spans="1:31" ht="15.75" x14ac:dyDescent="0.25">
      <c r="A123" s="33"/>
      <c r="B123" s="22">
        <v>567</v>
      </c>
      <c r="C123" s="22" t="s">
        <v>44</v>
      </c>
      <c r="D123" s="22" t="s">
        <v>55</v>
      </c>
      <c r="E123" s="22" t="s">
        <v>56</v>
      </c>
      <c r="F123" s="22" t="s">
        <v>181</v>
      </c>
      <c r="G123" s="22">
        <v>496</v>
      </c>
      <c r="H123" s="22" t="s">
        <v>73</v>
      </c>
      <c r="I123" s="22" t="s">
        <v>181</v>
      </c>
      <c r="J123" s="22" t="s">
        <v>49</v>
      </c>
      <c r="K123" s="22" t="s">
        <v>182</v>
      </c>
      <c r="L123" s="22" t="s">
        <v>183</v>
      </c>
      <c r="M123" s="22" t="s">
        <v>76</v>
      </c>
      <c r="N123" s="22" t="s">
        <v>76</v>
      </c>
      <c r="O123" s="22" t="s">
        <v>76</v>
      </c>
      <c r="P123" s="22">
        <v>7.4816327400000011</v>
      </c>
      <c r="Q123" s="22">
        <v>7.3770660000000001</v>
      </c>
      <c r="R123" s="22">
        <v>6.0162480000000009</v>
      </c>
      <c r="S123" s="22">
        <v>8.6050728000000003</v>
      </c>
      <c r="T123" s="22">
        <v>8.5946400000000001</v>
      </c>
      <c r="U123" s="22">
        <v>8.5946400000000001</v>
      </c>
      <c r="V123" s="34">
        <f t="shared" si="15"/>
        <v>0.86944444444444458</v>
      </c>
      <c r="W123" s="34">
        <f t="shared" si="16"/>
        <v>0.85833333333333339</v>
      </c>
      <c r="X123" s="34">
        <f t="shared" si="17"/>
        <v>0.70000000000000007</v>
      </c>
      <c r="Y123" s="34">
        <f t="shared" si="18"/>
        <v>0.80925925925925934</v>
      </c>
      <c r="Z123" s="22" t="s">
        <v>53</v>
      </c>
      <c r="AA123" s="22" t="s">
        <v>54</v>
      </c>
      <c r="AB123" s="40" t="s">
        <v>53</v>
      </c>
      <c r="AC123" s="22">
        <v>5</v>
      </c>
      <c r="AD123" s="22"/>
      <c r="AE123" s="22">
        <f t="shared" si="19"/>
        <v>5</v>
      </c>
    </row>
    <row r="124" spans="1:31" ht="15.75" x14ac:dyDescent="0.25">
      <c r="A124" s="33"/>
      <c r="B124" s="22">
        <v>209</v>
      </c>
      <c r="C124" s="22" t="s">
        <v>44</v>
      </c>
      <c r="D124" s="22" t="s">
        <v>55</v>
      </c>
      <c r="E124" s="22" t="s">
        <v>77</v>
      </c>
      <c r="F124" s="22" t="s">
        <v>103</v>
      </c>
      <c r="G124" s="22">
        <v>211</v>
      </c>
      <c r="H124" s="22" t="s">
        <v>73</v>
      </c>
      <c r="I124" s="22" t="s">
        <v>103</v>
      </c>
      <c r="J124" s="22" t="s">
        <v>49</v>
      </c>
      <c r="K124" s="22" t="s">
        <v>353</v>
      </c>
      <c r="L124" s="22" t="s">
        <v>354</v>
      </c>
      <c r="M124" s="22" t="s">
        <v>76</v>
      </c>
      <c r="N124" s="22" t="s">
        <v>76</v>
      </c>
      <c r="O124" s="22" t="s">
        <v>76</v>
      </c>
      <c r="P124" s="22">
        <v>6.9318641999999997</v>
      </c>
      <c r="Q124" s="22">
        <v>5.8730039999999999</v>
      </c>
      <c r="R124" s="22">
        <v>5.8491299999999997</v>
      </c>
      <c r="S124" s="22">
        <v>8.3660429999999995</v>
      </c>
      <c r="T124" s="22">
        <v>8.3559000000000001</v>
      </c>
      <c r="U124" s="22">
        <v>8.3559000000000001</v>
      </c>
      <c r="V124" s="34">
        <f t="shared" si="15"/>
        <v>0.82857142857142863</v>
      </c>
      <c r="W124" s="34">
        <f t="shared" si="16"/>
        <v>0.70285714285714285</v>
      </c>
      <c r="X124" s="34">
        <f t="shared" si="17"/>
        <v>0.7</v>
      </c>
      <c r="Y124" s="34">
        <f t="shared" si="18"/>
        <v>0.74380952380952381</v>
      </c>
      <c r="Z124" s="22" t="s">
        <v>53</v>
      </c>
      <c r="AA124" s="22" t="s">
        <v>54</v>
      </c>
      <c r="AB124" s="40" t="s">
        <v>53</v>
      </c>
      <c r="AC124" s="22">
        <v>5</v>
      </c>
      <c r="AD124" s="22"/>
      <c r="AE124" s="22">
        <f t="shared" si="19"/>
        <v>5</v>
      </c>
    </row>
    <row r="125" spans="1:31" ht="15.75" x14ac:dyDescent="0.25">
      <c r="A125" s="33"/>
      <c r="B125" s="22">
        <v>45</v>
      </c>
      <c r="C125" s="22" t="s">
        <v>44</v>
      </c>
      <c r="D125" s="22" t="s">
        <v>55</v>
      </c>
      <c r="E125" s="22" t="s">
        <v>56</v>
      </c>
      <c r="F125" s="22" t="s">
        <v>204</v>
      </c>
      <c r="G125" s="22">
        <v>43</v>
      </c>
      <c r="H125" s="22" t="s">
        <v>370</v>
      </c>
      <c r="I125" s="22" t="s">
        <v>116</v>
      </c>
      <c r="J125" s="22" t="s">
        <v>49</v>
      </c>
      <c r="K125" s="22">
        <v>4311</v>
      </c>
      <c r="L125" s="22" t="s">
        <v>118</v>
      </c>
      <c r="M125" s="22" t="s">
        <v>62</v>
      </c>
      <c r="N125" s="22" t="s">
        <v>62</v>
      </c>
      <c r="O125" s="22" t="s">
        <v>62</v>
      </c>
      <c r="P125" s="22">
        <v>1.9454947200000001</v>
      </c>
      <c r="Q125" s="22">
        <v>1.9719232000000002</v>
      </c>
      <c r="R125" s="22">
        <v>1.8135935999999999</v>
      </c>
      <c r="S125" s="22">
        <v>2.59399296</v>
      </c>
      <c r="T125" s="22">
        <v>2.5908480000000003</v>
      </c>
      <c r="U125" s="22">
        <v>2.5908480000000003</v>
      </c>
      <c r="V125" s="34">
        <f t="shared" si="15"/>
        <v>0.75</v>
      </c>
      <c r="W125" s="34">
        <f t="shared" si="16"/>
        <v>0.76111111111111107</v>
      </c>
      <c r="X125" s="34">
        <f t="shared" si="17"/>
        <v>0.69999999999999984</v>
      </c>
      <c r="Y125" s="34">
        <f t="shared" si="18"/>
        <v>0.73703703703703694</v>
      </c>
      <c r="Z125" s="22" t="s">
        <v>53</v>
      </c>
      <c r="AA125" s="22" t="s">
        <v>54</v>
      </c>
      <c r="AB125" s="40" t="s">
        <v>53</v>
      </c>
      <c r="AC125" s="22">
        <v>2</v>
      </c>
      <c r="AD125" s="22"/>
      <c r="AE125" s="22">
        <f t="shared" si="19"/>
        <v>2</v>
      </c>
    </row>
    <row r="126" spans="1:31" ht="15.75" x14ac:dyDescent="0.25">
      <c r="A126" s="33"/>
      <c r="B126" s="22">
        <v>1684</v>
      </c>
      <c r="C126" s="22" t="s">
        <v>44</v>
      </c>
      <c r="D126" s="22" t="s">
        <v>70</v>
      </c>
      <c r="E126" s="22" t="s">
        <v>88</v>
      </c>
      <c r="F126" s="22" t="s">
        <v>175</v>
      </c>
      <c r="G126" s="22">
        <v>416</v>
      </c>
      <c r="H126" s="22" t="s">
        <v>73</v>
      </c>
      <c r="I126" s="22" t="s">
        <v>111</v>
      </c>
      <c r="J126" s="22" t="s">
        <v>49</v>
      </c>
      <c r="K126" s="22" t="s">
        <v>391</v>
      </c>
      <c r="L126" s="22" t="s">
        <v>392</v>
      </c>
      <c r="M126" s="22" t="s">
        <v>76</v>
      </c>
      <c r="N126" s="22" t="s">
        <v>76</v>
      </c>
      <c r="O126" s="22" t="s">
        <v>76</v>
      </c>
      <c r="P126" s="22">
        <v>8.7484906800000015</v>
      </c>
      <c r="Q126" s="22">
        <v>8.5946400000000001</v>
      </c>
      <c r="R126" s="22">
        <v>8.1649080000000005</v>
      </c>
      <c r="S126" s="22">
        <v>11.712460199999999</v>
      </c>
      <c r="T126" s="22">
        <v>11.698259999999999</v>
      </c>
      <c r="U126" s="22">
        <v>11.698259999999999</v>
      </c>
      <c r="V126" s="34">
        <f t="shared" si="15"/>
        <v>0.74693877551020427</v>
      </c>
      <c r="W126" s="34">
        <f t="shared" si="16"/>
        <v>0.73469387755102045</v>
      </c>
      <c r="X126" s="34">
        <f t="shared" si="17"/>
        <v>0.69795918367346943</v>
      </c>
      <c r="Y126" s="34">
        <f t="shared" si="18"/>
        <v>0.72653061224489812</v>
      </c>
      <c r="Z126" s="22" t="s">
        <v>53</v>
      </c>
      <c r="AA126" s="22" t="s">
        <v>54</v>
      </c>
      <c r="AB126" s="40" t="s">
        <v>53</v>
      </c>
      <c r="AC126" s="22">
        <v>5</v>
      </c>
      <c r="AD126" s="22"/>
      <c r="AE126" s="22">
        <f t="shared" si="19"/>
        <v>5</v>
      </c>
    </row>
    <row r="127" spans="1:31" ht="15.75" x14ac:dyDescent="0.25">
      <c r="A127" s="33"/>
      <c r="B127" s="22" t="s">
        <v>423</v>
      </c>
      <c r="C127" s="22" t="s">
        <v>188</v>
      </c>
      <c r="D127" s="22" t="s">
        <v>189</v>
      </c>
      <c r="E127" s="22" t="s">
        <v>190</v>
      </c>
      <c r="F127" s="22" t="s">
        <v>424</v>
      </c>
      <c r="G127" s="22" t="s">
        <v>425</v>
      </c>
      <c r="H127" s="22" t="s">
        <v>426</v>
      </c>
      <c r="I127" s="22" t="s">
        <v>194</v>
      </c>
      <c r="J127" s="22" t="s">
        <v>49</v>
      </c>
      <c r="K127" s="22" t="s">
        <v>427</v>
      </c>
      <c r="L127" s="22" t="s">
        <v>194</v>
      </c>
      <c r="M127" s="22" t="s">
        <v>76</v>
      </c>
      <c r="N127" s="22" t="s">
        <v>76</v>
      </c>
      <c r="O127" s="22">
        <v>13.8</v>
      </c>
      <c r="P127" s="22">
        <v>6.7</v>
      </c>
      <c r="Q127" s="22">
        <v>7</v>
      </c>
      <c r="R127" s="22">
        <v>6.7</v>
      </c>
      <c r="S127" s="22">
        <v>9.6</v>
      </c>
      <c r="T127" s="22">
        <v>9.6</v>
      </c>
      <c r="U127" s="22">
        <v>9.6</v>
      </c>
      <c r="V127" s="34">
        <f t="shared" si="15"/>
        <v>0.69791666666666674</v>
      </c>
      <c r="W127" s="34">
        <f t="shared" si="16"/>
        <v>0.72916666666666674</v>
      </c>
      <c r="X127" s="34">
        <f t="shared" si="17"/>
        <v>0.69791666666666674</v>
      </c>
      <c r="Y127" s="34">
        <f t="shared" si="18"/>
        <v>0.70833333333333337</v>
      </c>
      <c r="Z127" s="22" t="s">
        <v>53</v>
      </c>
      <c r="AA127" s="22" t="s">
        <v>54</v>
      </c>
      <c r="AB127" s="40" t="s">
        <v>53</v>
      </c>
      <c r="AC127" s="22">
        <v>5</v>
      </c>
      <c r="AD127" s="22"/>
      <c r="AE127" s="22">
        <f t="shared" si="19"/>
        <v>5</v>
      </c>
    </row>
    <row r="128" spans="1:31" ht="15.75" x14ac:dyDescent="0.25">
      <c r="A128" s="33"/>
      <c r="B128" s="22">
        <v>557</v>
      </c>
      <c r="C128" s="22" t="s">
        <v>44</v>
      </c>
      <c r="D128" s="22" t="s">
        <v>55</v>
      </c>
      <c r="E128" s="22" t="s">
        <v>77</v>
      </c>
      <c r="F128" s="22" t="s">
        <v>137</v>
      </c>
      <c r="G128" s="22">
        <v>488</v>
      </c>
      <c r="H128" s="22" t="s">
        <v>93</v>
      </c>
      <c r="I128" s="22" t="s">
        <v>138</v>
      </c>
      <c r="J128" s="22" t="s">
        <v>49</v>
      </c>
      <c r="K128" s="22" t="s">
        <v>139</v>
      </c>
      <c r="L128" s="22" t="s">
        <v>140</v>
      </c>
      <c r="M128" s="22" t="s">
        <v>76</v>
      </c>
      <c r="N128" s="22" t="s">
        <v>76</v>
      </c>
      <c r="O128" s="22" t="s">
        <v>76</v>
      </c>
      <c r="P128" s="22">
        <v>7.4577297600000003</v>
      </c>
      <c r="Q128" s="22">
        <v>10.26582</v>
      </c>
      <c r="R128" s="22">
        <v>6.995082</v>
      </c>
      <c r="S128" s="22">
        <v>10.0392516</v>
      </c>
      <c r="T128" s="22">
        <v>10.02708</v>
      </c>
      <c r="U128" s="22">
        <v>10.02708</v>
      </c>
      <c r="V128" s="34">
        <f t="shared" si="15"/>
        <v>0.74285714285714288</v>
      </c>
      <c r="W128" s="34">
        <f t="shared" si="16"/>
        <v>1.0238095238095237</v>
      </c>
      <c r="X128" s="34">
        <f t="shared" si="17"/>
        <v>0.69761904761904758</v>
      </c>
      <c r="Y128" s="34">
        <f t="shared" si="18"/>
        <v>0.82142857142857151</v>
      </c>
      <c r="Z128" s="22" t="s">
        <v>53</v>
      </c>
      <c r="AA128" s="22" t="s">
        <v>54</v>
      </c>
      <c r="AB128" s="40" t="s">
        <v>53</v>
      </c>
      <c r="AC128" s="22">
        <v>5</v>
      </c>
      <c r="AD128" s="22"/>
      <c r="AE128" s="22">
        <f t="shared" si="19"/>
        <v>5</v>
      </c>
    </row>
    <row r="129" spans="1:31" ht="15.75" x14ac:dyDescent="0.25">
      <c r="A129" s="33"/>
      <c r="B129" s="22">
        <v>774</v>
      </c>
      <c r="C129" s="22" t="s">
        <v>44</v>
      </c>
      <c r="D129" s="22" t="s">
        <v>55</v>
      </c>
      <c r="E129" s="22" t="s">
        <v>77</v>
      </c>
      <c r="F129" s="22" t="s">
        <v>247</v>
      </c>
      <c r="G129" s="22">
        <v>831</v>
      </c>
      <c r="H129" s="22" t="s">
        <v>85</v>
      </c>
      <c r="I129" s="22" t="s">
        <v>80</v>
      </c>
      <c r="J129" s="22" t="s">
        <v>49</v>
      </c>
      <c r="K129" s="22" t="s">
        <v>300</v>
      </c>
      <c r="L129" s="22" t="s">
        <v>82</v>
      </c>
      <c r="M129" s="22" t="s">
        <v>76</v>
      </c>
      <c r="N129" s="22" t="s">
        <v>76</v>
      </c>
      <c r="O129" s="22" t="s">
        <v>76</v>
      </c>
      <c r="P129" s="22">
        <v>6.8601552600000009</v>
      </c>
      <c r="Q129" s="22">
        <v>6.875712</v>
      </c>
      <c r="R129" s="22">
        <v>5.9923740000000008</v>
      </c>
      <c r="S129" s="22">
        <v>8.6050728000000003</v>
      </c>
      <c r="T129" s="22">
        <v>8.5946400000000001</v>
      </c>
      <c r="U129" s="22">
        <v>8.5946400000000001</v>
      </c>
      <c r="V129" s="34">
        <f t="shared" si="15"/>
        <v>0.79722222222222228</v>
      </c>
      <c r="W129" s="34">
        <f t="shared" si="16"/>
        <v>0.8</v>
      </c>
      <c r="X129" s="34">
        <f t="shared" si="17"/>
        <v>0.6972222222222223</v>
      </c>
      <c r="Y129" s="34">
        <f t="shared" si="18"/>
        <v>0.76481481481481495</v>
      </c>
      <c r="Z129" s="22" t="s">
        <v>53</v>
      </c>
      <c r="AA129" s="22" t="s">
        <v>54</v>
      </c>
      <c r="AB129" s="40" t="s">
        <v>53</v>
      </c>
      <c r="AC129" s="22">
        <v>5</v>
      </c>
      <c r="AD129" s="22"/>
      <c r="AE129" s="22">
        <f t="shared" si="19"/>
        <v>5</v>
      </c>
    </row>
    <row r="130" spans="1:31" ht="15.75" x14ac:dyDescent="0.25">
      <c r="A130" s="33"/>
      <c r="B130" s="22" t="s">
        <v>439</v>
      </c>
      <c r="C130" s="22" t="s">
        <v>188</v>
      </c>
      <c r="D130" s="22" t="s">
        <v>189</v>
      </c>
      <c r="E130" s="22" t="s">
        <v>190</v>
      </c>
      <c r="F130" s="22" t="s">
        <v>440</v>
      </c>
      <c r="G130" s="22" t="s">
        <v>441</v>
      </c>
      <c r="H130" s="22" t="s">
        <v>442</v>
      </c>
      <c r="I130" s="22" t="s">
        <v>190</v>
      </c>
      <c r="J130" s="22" t="s">
        <v>49</v>
      </c>
      <c r="K130" s="22" t="s">
        <v>443</v>
      </c>
      <c r="L130" s="22" t="s">
        <v>190</v>
      </c>
      <c r="M130" s="22" t="s">
        <v>76</v>
      </c>
      <c r="N130" s="22" t="s">
        <v>76</v>
      </c>
      <c r="O130" s="22">
        <v>13.8</v>
      </c>
      <c r="P130" s="22">
        <v>5.9</v>
      </c>
      <c r="Q130" s="22">
        <v>7.1</v>
      </c>
      <c r="R130" s="22">
        <v>6.4</v>
      </c>
      <c r="S130" s="22">
        <v>9.1999999999999993</v>
      </c>
      <c r="T130" s="22">
        <v>9.1999999999999993</v>
      </c>
      <c r="U130" s="22">
        <v>9.1999999999999993</v>
      </c>
      <c r="V130" s="34">
        <f t="shared" si="15"/>
        <v>0.64130434782608703</v>
      </c>
      <c r="W130" s="34">
        <f t="shared" si="16"/>
        <v>0.77173913043478259</v>
      </c>
      <c r="X130" s="34">
        <f t="shared" si="17"/>
        <v>0.69565217391304357</v>
      </c>
      <c r="Y130" s="34">
        <f t="shared" si="18"/>
        <v>0.70289855072463769</v>
      </c>
      <c r="Z130" s="22" t="s">
        <v>53</v>
      </c>
      <c r="AA130" s="22" t="s">
        <v>54</v>
      </c>
      <c r="AB130" s="40" t="s">
        <v>53</v>
      </c>
      <c r="AC130" s="22">
        <v>5</v>
      </c>
      <c r="AD130" s="22"/>
      <c r="AE130" s="22">
        <f t="shared" si="19"/>
        <v>5</v>
      </c>
    </row>
    <row r="131" spans="1:31" ht="15.75" x14ac:dyDescent="0.25">
      <c r="A131" s="33"/>
      <c r="B131" s="22">
        <v>741</v>
      </c>
      <c r="C131" s="22" t="s">
        <v>44</v>
      </c>
      <c r="D131" s="22" t="s">
        <v>55</v>
      </c>
      <c r="E131" s="22" t="s">
        <v>77</v>
      </c>
      <c r="F131" s="22" t="s">
        <v>96</v>
      </c>
      <c r="G131" s="22">
        <v>828</v>
      </c>
      <c r="H131" s="22" t="s">
        <v>85</v>
      </c>
      <c r="I131" s="22" t="s">
        <v>80</v>
      </c>
      <c r="J131" s="22" t="s">
        <v>49</v>
      </c>
      <c r="K131" s="22" t="s">
        <v>284</v>
      </c>
      <c r="L131" s="22" t="s">
        <v>82</v>
      </c>
      <c r="M131" s="22">
        <v>13.8</v>
      </c>
      <c r="N131" s="22" t="s">
        <v>76</v>
      </c>
      <c r="O131" s="22" t="s">
        <v>76</v>
      </c>
      <c r="P131" s="22">
        <v>7.3382148600000008</v>
      </c>
      <c r="Q131" s="22">
        <v>6.5176020000000001</v>
      </c>
      <c r="R131" s="22">
        <v>5.9684999999999997</v>
      </c>
      <c r="S131" s="22">
        <v>8.6050728000000003</v>
      </c>
      <c r="T131" s="22">
        <v>8.5946400000000001</v>
      </c>
      <c r="U131" s="22">
        <v>8.5946400000000001</v>
      </c>
      <c r="V131" s="34">
        <f t="shared" si="15"/>
        <v>0.85277777777777786</v>
      </c>
      <c r="W131" s="34">
        <f t="shared" si="16"/>
        <v>0.7583333333333333</v>
      </c>
      <c r="X131" s="34">
        <f t="shared" si="17"/>
        <v>0.69444444444444442</v>
      </c>
      <c r="Y131" s="34">
        <f t="shared" si="18"/>
        <v>0.76851851851851849</v>
      </c>
      <c r="Z131" s="22" t="s">
        <v>53</v>
      </c>
      <c r="AA131" s="22" t="s">
        <v>54</v>
      </c>
      <c r="AB131" s="40" t="s">
        <v>53</v>
      </c>
      <c r="AC131" s="22">
        <v>5</v>
      </c>
      <c r="AD131" s="22"/>
      <c r="AE131" s="22">
        <f t="shared" si="19"/>
        <v>5</v>
      </c>
    </row>
    <row r="132" spans="1:31" ht="15.75" x14ac:dyDescent="0.25">
      <c r="A132" s="33"/>
      <c r="B132" s="22">
        <v>1506</v>
      </c>
      <c r="C132" s="22" t="s">
        <v>44</v>
      </c>
      <c r="D132" s="22" t="s">
        <v>70</v>
      </c>
      <c r="E132" s="22" t="s">
        <v>71</v>
      </c>
      <c r="F132" s="22" t="s">
        <v>92</v>
      </c>
      <c r="G132" s="22">
        <v>148</v>
      </c>
      <c r="H132" s="22" t="s">
        <v>263</v>
      </c>
      <c r="I132" s="22" t="s">
        <v>92</v>
      </c>
      <c r="J132" s="22" t="s">
        <v>49</v>
      </c>
      <c r="K132" s="22" t="s">
        <v>264</v>
      </c>
      <c r="L132" s="22" t="s">
        <v>95</v>
      </c>
      <c r="M132" s="22" t="s">
        <v>62</v>
      </c>
      <c r="N132" s="22" t="s">
        <v>62</v>
      </c>
      <c r="O132" s="22" t="s">
        <v>62</v>
      </c>
      <c r="P132" s="22">
        <v>3.0695583360000001</v>
      </c>
      <c r="Q132" s="22">
        <v>2.7419807999999999</v>
      </c>
      <c r="R132" s="22">
        <v>2.4469120000000002</v>
      </c>
      <c r="S132" s="22">
        <v>3.5307126400000004</v>
      </c>
      <c r="T132" s="22">
        <v>3.5264320000000002</v>
      </c>
      <c r="U132" s="22">
        <v>3.5264320000000002</v>
      </c>
      <c r="V132" s="34">
        <f t="shared" ref="V132:V163" si="20">IF(OR(P132="",S132=""),"",P132/S132)</f>
        <v>0.86938775510204069</v>
      </c>
      <c r="W132" s="34">
        <f t="shared" ref="W132:W163" si="21">IF(OR(Q132="",T132=""),"",Q132/T132)</f>
        <v>0.77755102040816315</v>
      </c>
      <c r="X132" s="34">
        <f t="shared" ref="X132:X163" si="22">IF(OR(R132="",U132=""),"",R132/U132)</f>
        <v>0.69387755102040816</v>
      </c>
      <c r="Y132" s="34">
        <f t="shared" ref="Y132:Y163" si="23">IF(OR(V132="",W132="",X132=""),"",AVERAGE(V132,W132,X132))</f>
        <v>0.78027210884353737</v>
      </c>
      <c r="Z132" s="22" t="s">
        <v>53</v>
      </c>
      <c r="AA132" s="22" t="s">
        <v>54</v>
      </c>
      <c r="AB132" s="40" t="s">
        <v>53</v>
      </c>
      <c r="AC132" s="22">
        <v>2</v>
      </c>
      <c r="AD132" s="22"/>
      <c r="AE132" s="22">
        <f t="shared" ref="AE132:AE163" si="24">AC132-AD132</f>
        <v>2</v>
      </c>
    </row>
    <row r="133" spans="1:31" ht="15.75" x14ac:dyDescent="0.25">
      <c r="A133" s="33"/>
      <c r="B133" s="22">
        <v>1516</v>
      </c>
      <c r="C133" s="22" t="s">
        <v>44</v>
      </c>
      <c r="D133" s="22" t="s">
        <v>70</v>
      </c>
      <c r="E133" s="22" t="s">
        <v>83</v>
      </c>
      <c r="F133" s="22" t="s">
        <v>92</v>
      </c>
      <c r="G133" s="22">
        <v>148</v>
      </c>
      <c r="H133" s="22" t="s">
        <v>85</v>
      </c>
      <c r="I133" s="22" t="s">
        <v>92</v>
      </c>
      <c r="J133" s="22" t="s">
        <v>49</v>
      </c>
      <c r="K133" s="22" t="s">
        <v>397</v>
      </c>
      <c r="L133" s="22" t="s">
        <v>398</v>
      </c>
      <c r="M133" s="22" t="s">
        <v>76</v>
      </c>
      <c r="N133" s="22" t="s">
        <v>76</v>
      </c>
      <c r="O133" s="22" t="s">
        <v>76</v>
      </c>
      <c r="P133" s="22">
        <v>8.8919085599999992</v>
      </c>
      <c r="Q133" s="22">
        <v>8.3797739999999994</v>
      </c>
      <c r="R133" s="22">
        <v>8.1171600000000002</v>
      </c>
      <c r="S133" s="22">
        <v>11.712460199999999</v>
      </c>
      <c r="T133" s="22">
        <v>11.698259999999999</v>
      </c>
      <c r="U133" s="22">
        <v>11.698259999999999</v>
      </c>
      <c r="V133" s="34">
        <f t="shared" si="20"/>
        <v>0.75918367346938775</v>
      </c>
      <c r="W133" s="34">
        <f t="shared" si="21"/>
        <v>0.71632653061224483</v>
      </c>
      <c r="X133" s="34">
        <f t="shared" si="22"/>
        <v>0.69387755102040816</v>
      </c>
      <c r="Y133" s="34">
        <f t="shared" si="23"/>
        <v>0.72312925170068032</v>
      </c>
      <c r="Z133" s="22" t="s">
        <v>53</v>
      </c>
      <c r="AA133" s="22" t="s">
        <v>54</v>
      </c>
      <c r="AB133" s="40" t="s">
        <v>53</v>
      </c>
      <c r="AC133" s="22">
        <v>5</v>
      </c>
      <c r="AD133" s="22"/>
      <c r="AE133" s="22">
        <f t="shared" si="24"/>
        <v>5</v>
      </c>
    </row>
    <row r="134" spans="1:31" ht="15.75" x14ac:dyDescent="0.25">
      <c r="A134" s="33"/>
      <c r="B134" s="22">
        <v>1289</v>
      </c>
      <c r="C134" s="22" t="s">
        <v>44</v>
      </c>
      <c r="D134" s="22" t="s">
        <v>45</v>
      </c>
      <c r="E134" s="22" t="s">
        <v>46</v>
      </c>
      <c r="F134" s="22" t="s">
        <v>356</v>
      </c>
      <c r="G134" s="22">
        <v>946</v>
      </c>
      <c r="H134" s="22">
        <v>1</v>
      </c>
      <c r="I134" s="22" t="s">
        <v>357</v>
      </c>
      <c r="J134" s="22" t="s">
        <v>49</v>
      </c>
      <c r="K134" s="22" t="s">
        <v>358</v>
      </c>
      <c r="L134" s="22" t="s">
        <v>261</v>
      </c>
      <c r="M134" s="22">
        <v>22.8</v>
      </c>
      <c r="N134" s="22" t="s">
        <v>280</v>
      </c>
      <c r="O134" s="22" t="s">
        <v>280</v>
      </c>
      <c r="P134" s="22">
        <v>7.2665059199999993</v>
      </c>
      <c r="Q134" s="22">
        <v>7.2576960000000001</v>
      </c>
      <c r="R134" s="22">
        <v>6.5477040000000004</v>
      </c>
      <c r="S134" s="22">
        <v>9.4780511999999995</v>
      </c>
      <c r="T134" s="22">
        <v>9.4665599999999994</v>
      </c>
      <c r="U134" s="22">
        <v>9.4665599999999994</v>
      </c>
      <c r="V134" s="34">
        <f t="shared" si="20"/>
        <v>0.76666666666666661</v>
      </c>
      <c r="W134" s="34">
        <f t="shared" si="21"/>
        <v>0.76666666666666672</v>
      </c>
      <c r="X134" s="34">
        <f t="shared" si="22"/>
        <v>0.69166666666666676</v>
      </c>
      <c r="Y134" s="34">
        <f t="shared" si="23"/>
        <v>0.7416666666666667</v>
      </c>
      <c r="Z134" s="22" t="s">
        <v>53</v>
      </c>
      <c r="AA134" s="22" t="s">
        <v>54</v>
      </c>
      <c r="AB134" s="40" t="s">
        <v>53</v>
      </c>
      <c r="AC134" s="22">
        <v>5</v>
      </c>
      <c r="AD134" s="22"/>
      <c r="AE134" s="22">
        <f t="shared" si="24"/>
        <v>5</v>
      </c>
    </row>
    <row r="135" spans="1:31" ht="15.75" x14ac:dyDescent="0.25">
      <c r="A135" s="33"/>
      <c r="B135" s="22">
        <v>1543</v>
      </c>
      <c r="C135" s="22" t="s">
        <v>44</v>
      </c>
      <c r="D135" s="22" t="s">
        <v>70</v>
      </c>
      <c r="E135" s="22" t="s">
        <v>88</v>
      </c>
      <c r="F135" s="22" t="s">
        <v>184</v>
      </c>
      <c r="G135" s="22">
        <v>240</v>
      </c>
      <c r="H135" s="22" t="s">
        <v>85</v>
      </c>
      <c r="I135" s="22" t="s">
        <v>133</v>
      </c>
      <c r="J135" s="22" t="s">
        <v>49</v>
      </c>
      <c r="K135" s="22" t="s">
        <v>349</v>
      </c>
      <c r="L135" s="22" t="s">
        <v>308</v>
      </c>
      <c r="M135" s="22" t="s">
        <v>76</v>
      </c>
      <c r="N135" s="22" t="s">
        <v>76</v>
      </c>
      <c r="O135" s="22" t="s">
        <v>76</v>
      </c>
      <c r="P135" s="22">
        <v>6.9079612199999998</v>
      </c>
      <c r="Q135" s="22">
        <v>6.6130980000000008</v>
      </c>
      <c r="R135" s="22">
        <v>6.0162480000000009</v>
      </c>
      <c r="S135" s="22">
        <v>8.7245877000000007</v>
      </c>
      <c r="T135" s="22">
        <v>8.71401</v>
      </c>
      <c r="U135" s="22">
        <v>8.71401</v>
      </c>
      <c r="V135" s="34">
        <f t="shared" si="20"/>
        <v>0.79178082191780808</v>
      </c>
      <c r="W135" s="34">
        <f t="shared" si="21"/>
        <v>0.7589041095890412</v>
      </c>
      <c r="X135" s="34">
        <f t="shared" si="22"/>
        <v>0.69041095890410964</v>
      </c>
      <c r="Y135" s="34">
        <f t="shared" si="23"/>
        <v>0.74703196347031964</v>
      </c>
      <c r="Z135" s="22" t="s">
        <v>53</v>
      </c>
      <c r="AA135" s="22" t="s">
        <v>54</v>
      </c>
      <c r="AB135" s="40" t="s">
        <v>53</v>
      </c>
      <c r="AC135" s="22">
        <v>5</v>
      </c>
      <c r="AD135" s="22"/>
      <c r="AE135" s="22">
        <f t="shared" si="24"/>
        <v>5</v>
      </c>
    </row>
    <row r="136" spans="1:31" ht="15.75" x14ac:dyDescent="0.25">
      <c r="A136" s="33"/>
      <c r="B136" s="22">
        <v>1591</v>
      </c>
      <c r="C136" s="22" t="s">
        <v>44</v>
      </c>
      <c r="D136" s="22" t="s">
        <v>70</v>
      </c>
      <c r="E136" s="22" t="s">
        <v>71</v>
      </c>
      <c r="F136" s="22" t="s">
        <v>165</v>
      </c>
      <c r="G136" s="22">
        <v>292</v>
      </c>
      <c r="H136" s="22" t="s">
        <v>104</v>
      </c>
      <c r="I136" s="22" t="s">
        <v>158</v>
      </c>
      <c r="J136" s="22" t="s">
        <v>49</v>
      </c>
      <c r="K136" s="22" t="s">
        <v>428</v>
      </c>
      <c r="L136" s="22" t="s">
        <v>167</v>
      </c>
      <c r="M136" s="22" t="s">
        <v>76</v>
      </c>
      <c r="N136" s="22" t="s">
        <v>76</v>
      </c>
      <c r="O136" s="22" t="s">
        <v>76</v>
      </c>
      <c r="P136" s="22">
        <v>6.0952599000000003</v>
      </c>
      <c r="Q136" s="22">
        <v>6.2072399999999996</v>
      </c>
      <c r="R136" s="22">
        <v>5.9207520000000002</v>
      </c>
      <c r="S136" s="22">
        <v>8.6050728000000003</v>
      </c>
      <c r="T136" s="22">
        <v>8.5946400000000001</v>
      </c>
      <c r="U136" s="22">
        <v>8.5946400000000001</v>
      </c>
      <c r="V136" s="34">
        <f t="shared" si="20"/>
        <v>0.70833333333333337</v>
      </c>
      <c r="W136" s="34">
        <f t="shared" si="21"/>
        <v>0.72222222222222221</v>
      </c>
      <c r="X136" s="34">
        <f t="shared" si="22"/>
        <v>0.68888888888888888</v>
      </c>
      <c r="Y136" s="34">
        <f t="shared" si="23"/>
        <v>0.70648148148148149</v>
      </c>
      <c r="Z136" s="22" t="s">
        <v>53</v>
      </c>
      <c r="AA136" s="22" t="s">
        <v>54</v>
      </c>
      <c r="AB136" s="40" t="s">
        <v>53</v>
      </c>
      <c r="AC136" s="22">
        <v>5</v>
      </c>
      <c r="AD136" s="22"/>
      <c r="AE136" s="22">
        <f t="shared" si="24"/>
        <v>5</v>
      </c>
    </row>
    <row r="137" spans="1:31" ht="15.75" x14ac:dyDescent="0.25">
      <c r="A137" s="33"/>
      <c r="B137" s="22">
        <v>711</v>
      </c>
      <c r="C137" s="22" t="s">
        <v>44</v>
      </c>
      <c r="D137" s="22" t="s">
        <v>55</v>
      </c>
      <c r="E137" s="22" t="s">
        <v>77</v>
      </c>
      <c r="F137" s="22" t="s">
        <v>80</v>
      </c>
      <c r="G137" s="22">
        <v>821</v>
      </c>
      <c r="H137" s="22" t="s">
        <v>79</v>
      </c>
      <c r="I137" s="22" t="s">
        <v>80</v>
      </c>
      <c r="J137" s="22" t="s">
        <v>49</v>
      </c>
      <c r="K137" s="22" t="s">
        <v>402</v>
      </c>
      <c r="L137" s="22" t="s">
        <v>82</v>
      </c>
      <c r="M137" s="22" t="s">
        <v>62</v>
      </c>
      <c r="N137" s="22" t="s">
        <v>62</v>
      </c>
      <c r="O137" s="22" t="s">
        <v>62</v>
      </c>
      <c r="P137" s="22">
        <v>1.9166725759999999</v>
      </c>
      <c r="Q137" s="22">
        <v>1.8063968000000001</v>
      </c>
      <c r="R137" s="22">
        <v>1.7344288000000001</v>
      </c>
      <c r="S137" s="22">
        <v>2.5219375999999998</v>
      </c>
      <c r="T137" s="22">
        <v>2.5188800000000002</v>
      </c>
      <c r="U137" s="22">
        <v>2.5188800000000002</v>
      </c>
      <c r="V137" s="34">
        <f t="shared" si="20"/>
        <v>0.76</v>
      </c>
      <c r="W137" s="34">
        <f t="shared" si="21"/>
        <v>0.71714285714285708</v>
      </c>
      <c r="X137" s="34">
        <f t="shared" si="22"/>
        <v>0.6885714285714285</v>
      </c>
      <c r="Y137" s="34">
        <f t="shared" si="23"/>
        <v>0.72190476190476183</v>
      </c>
      <c r="Z137" s="22" t="s">
        <v>53</v>
      </c>
      <c r="AA137" s="22" t="s">
        <v>54</v>
      </c>
      <c r="AB137" s="40" t="s">
        <v>53</v>
      </c>
      <c r="AC137" s="22">
        <v>2</v>
      </c>
      <c r="AD137" s="22"/>
      <c r="AE137" s="22">
        <f t="shared" si="24"/>
        <v>2</v>
      </c>
    </row>
    <row r="138" spans="1:31" ht="15.75" x14ac:dyDescent="0.25">
      <c r="A138" s="33"/>
      <c r="B138" s="22">
        <v>66</v>
      </c>
      <c r="C138" s="22" t="s">
        <v>44</v>
      </c>
      <c r="D138" s="22" t="s">
        <v>55</v>
      </c>
      <c r="E138" s="22" t="s">
        <v>56</v>
      </c>
      <c r="F138" s="22" t="s">
        <v>445</v>
      </c>
      <c r="G138" s="22">
        <v>52</v>
      </c>
      <c r="H138" s="22" t="s">
        <v>170</v>
      </c>
      <c r="I138" s="22" t="s">
        <v>238</v>
      </c>
      <c r="J138" s="22" t="s">
        <v>49</v>
      </c>
      <c r="K138" s="22">
        <v>5209</v>
      </c>
      <c r="L138" s="22" t="s">
        <v>386</v>
      </c>
      <c r="M138" s="22" t="s">
        <v>62</v>
      </c>
      <c r="N138" s="22" t="s">
        <v>62</v>
      </c>
      <c r="O138" s="22" t="s">
        <v>62</v>
      </c>
      <c r="P138" s="22">
        <v>1.1024470080000002</v>
      </c>
      <c r="Q138" s="22">
        <v>1.0939136</v>
      </c>
      <c r="R138" s="22">
        <v>1.0651264</v>
      </c>
      <c r="S138" s="22">
        <v>1.5491902399999999</v>
      </c>
      <c r="T138" s="22">
        <v>1.5473119999999998</v>
      </c>
      <c r="U138" s="22">
        <v>1.5473119999999998</v>
      </c>
      <c r="V138" s="34">
        <f t="shared" si="20"/>
        <v>0.71162790697674427</v>
      </c>
      <c r="W138" s="34">
        <f t="shared" si="21"/>
        <v>0.70697674418604661</v>
      </c>
      <c r="X138" s="34">
        <f t="shared" si="22"/>
        <v>0.68837209302325597</v>
      </c>
      <c r="Y138" s="34">
        <f t="shared" si="23"/>
        <v>0.70232558139534895</v>
      </c>
      <c r="Z138" s="22" t="s">
        <v>53</v>
      </c>
      <c r="AA138" s="22" t="s">
        <v>54</v>
      </c>
      <c r="AB138" s="40" t="s">
        <v>53</v>
      </c>
      <c r="AC138" s="22">
        <v>2</v>
      </c>
      <c r="AD138" s="22"/>
      <c r="AE138" s="22">
        <f t="shared" si="24"/>
        <v>2</v>
      </c>
    </row>
    <row r="139" spans="1:31" ht="15.75" x14ac:dyDescent="0.25">
      <c r="A139" s="33"/>
      <c r="B139" s="22">
        <v>366</v>
      </c>
      <c r="C139" s="22" t="s">
        <v>44</v>
      </c>
      <c r="D139" s="22" t="s">
        <v>55</v>
      </c>
      <c r="E139" s="22" t="s">
        <v>56</v>
      </c>
      <c r="F139" s="22" t="s">
        <v>446</v>
      </c>
      <c r="G139" s="22">
        <v>318</v>
      </c>
      <c r="H139" s="22" t="s">
        <v>151</v>
      </c>
      <c r="I139" s="22" t="s">
        <v>56</v>
      </c>
      <c r="J139" s="22" t="s">
        <v>49</v>
      </c>
      <c r="K139" s="22" t="s">
        <v>447</v>
      </c>
      <c r="L139" s="22" t="s">
        <v>448</v>
      </c>
      <c r="M139" s="22" t="s">
        <v>62</v>
      </c>
      <c r="N139" s="22" t="s">
        <v>62</v>
      </c>
      <c r="O139" s="22" t="s">
        <v>62</v>
      </c>
      <c r="P139" s="22">
        <v>1.8518227520000003</v>
      </c>
      <c r="Q139" s="22">
        <v>1.8279872000000004</v>
      </c>
      <c r="R139" s="22">
        <v>1.7776095999999999</v>
      </c>
      <c r="S139" s="22">
        <v>2.59399296</v>
      </c>
      <c r="T139" s="22">
        <v>2.5908480000000003</v>
      </c>
      <c r="U139" s="22">
        <v>2.5908480000000003</v>
      </c>
      <c r="V139" s="34">
        <f t="shared" si="20"/>
        <v>0.71388888888888902</v>
      </c>
      <c r="W139" s="34">
        <f t="shared" si="21"/>
        <v>0.7055555555555556</v>
      </c>
      <c r="X139" s="34">
        <f t="shared" si="22"/>
        <v>0.68611111111111101</v>
      </c>
      <c r="Y139" s="34">
        <f t="shared" si="23"/>
        <v>0.70185185185185184</v>
      </c>
      <c r="Z139" s="22" t="s">
        <v>53</v>
      </c>
      <c r="AA139" s="22" t="s">
        <v>54</v>
      </c>
      <c r="AB139" s="40" t="s">
        <v>53</v>
      </c>
      <c r="AC139" s="22">
        <v>2</v>
      </c>
      <c r="AD139" s="22"/>
      <c r="AE139" s="22">
        <f t="shared" si="24"/>
        <v>2</v>
      </c>
    </row>
    <row r="140" spans="1:31" ht="15.75" x14ac:dyDescent="0.25">
      <c r="A140" s="33"/>
      <c r="B140" s="22">
        <v>1746</v>
      </c>
      <c r="C140" s="22" t="s">
        <v>44</v>
      </c>
      <c r="D140" s="22" t="s">
        <v>70</v>
      </c>
      <c r="E140" s="22" t="s">
        <v>83</v>
      </c>
      <c r="F140" s="22" t="s">
        <v>329</v>
      </c>
      <c r="G140" s="22">
        <v>470</v>
      </c>
      <c r="H140" s="22" t="s">
        <v>93</v>
      </c>
      <c r="I140" s="22" t="s">
        <v>329</v>
      </c>
      <c r="J140" s="22" t="s">
        <v>49</v>
      </c>
      <c r="K140" s="22" t="s">
        <v>330</v>
      </c>
      <c r="L140" s="22" t="s">
        <v>331</v>
      </c>
      <c r="M140" s="22" t="s">
        <v>76</v>
      </c>
      <c r="N140" s="22" t="s">
        <v>76</v>
      </c>
      <c r="O140" s="22" t="s">
        <v>76</v>
      </c>
      <c r="P140" s="22">
        <v>9.4177741200000025</v>
      </c>
      <c r="Q140" s="22">
        <v>8.8572540000000011</v>
      </c>
      <c r="R140" s="22">
        <v>7.9261680000000005</v>
      </c>
      <c r="S140" s="22">
        <v>11.5929453</v>
      </c>
      <c r="T140" s="22">
        <v>11.578889999999999</v>
      </c>
      <c r="U140" s="22">
        <v>11.578889999999999</v>
      </c>
      <c r="V140" s="34">
        <f t="shared" si="20"/>
        <v>0.81237113402061878</v>
      </c>
      <c r="W140" s="34">
        <f t="shared" si="21"/>
        <v>0.76494845360824759</v>
      </c>
      <c r="X140" s="34">
        <f t="shared" si="22"/>
        <v>0.68453608247422693</v>
      </c>
      <c r="Y140" s="34">
        <f t="shared" si="23"/>
        <v>0.75395189003436436</v>
      </c>
      <c r="Z140" s="22" t="s">
        <v>53</v>
      </c>
      <c r="AA140" s="22" t="s">
        <v>54</v>
      </c>
      <c r="AB140" s="40" t="s">
        <v>53</v>
      </c>
      <c r="AC140" s="22">
        <v>5</v>
      </c>
      <c r="AD140" s="22"/>
      <c r="AE140" s="22">
        <f t="shared" si="24"/>
        <v>5</v>
      </c>
    </row>
    <row r="141" spans="1:31" ht="15.75" x14ac:dyDescent="0.25">
      <c r="A141" s="33"/>
      <c r="B141" s="22">
        <v>1550</v>
      </c>
      <c r="C141" s="22" t="s">
        <v>44</v>
      </c>
      <c r="D141" s="22" t="s">
        <v>70</v>
      </c>
      <c r="E141" s="22" t="s">
        <v>83</v>
      </c>
      <c r="F141" s="22" t="s">
        <v>329</v>
      </c>
      <c r="G141" s="22">
        <v>470</v>
      </c>
      <c r="H141" s="22" t="s">
        <v>73</v>
      </c>
      <c r="I141" s="22" t="s">
        <v>329</v>
      </c>
      <c r="J141" s="22" t="s">
        <v>49</v>
      </c>
      <c r="K141" s="22" t="s">
        <v>409</v>
      </c>
      <c r="L141" s="22" t="s">
        <v>331</v>
      </c>
      <c r="M141" s="22" t="s">
        <v>76</v>
      </c>
      <c r="N141" s="22" t="s">
        <v>76</v>
      </c>
      <c r="O141" s="22" t="s">
        <v>76</v>
      </c>
      <c r="P141" s="22">
        <v>6.1908718199999999</v>
      </c>
      <c r="Q141" s="22">
        <v>6.1117440000000007</v>
      </c>
      <c r="R141" s="22">
        <v>5.6820119999999994</v>
      </c>
      <c r="S141" s="22">
        <v>8.3660429999999995</v>
      </c>
      <c r="T141" s="22">
        <v>8.3559000000000001</v>
      </c>
      <c r="U141" s="22">
        <v>8.3559000000000001</v>
      </c>
      <c r="V141" s="34">
        <f t="shared" si="20"/>
        <v>0.74</v>
      </c>
      <c r="W141" s="34">
        <f t="shared" si="21"/>
        <v>0.73142857142857154</v>
      </c>
      <c r="X141" s="34">
        <f t="shared" si="22"/>
        <v>0.67999999999999994</v>
      </c>
      <c r="Y141" s="34">
        <f t="shared" si="23"/>
        <v>0.71714285714285708</v>
      </c>
      <c r="Z141" s="22" t="s">
        <v>53</v>
      </c>
      <c r="AA141" s="22" t="s">
        <v>54</v>
      </c>
      <c r="AB141" s="40" t="s">
        <v>53</v>
      </c>
      <c r="AC141" s="22">
        <v>5</v>
      </c>
      <c r="AD141" s="22"/>
      <c r="AE141" s="22">
        <f t="shared" si="24"/>
        <v>5</v>
      </c>
    </row>
    <row r="142" spans="1:31" ht="15.75" x14ac:dyDescent="0.25">
      <c r="A142" s="33"/>
      <c r="B142" s="22" t="s">
        <v>187</v>
      </c>
      <c r="C142" s="22" t="s">
        <v>188</v>
      </c>
      <c r="D142" s="22" t="s">
        <v>189</v>
      </c>
      <c r="E142" s="22" t="s">
        <v>190</v>
      </c>
      <c r="F142" s="22" t="s">
        <v>191</v>
      </c>
      <c r="G142" s="22" t="s">
        <v>192</v>
      </c>
      <c r="H142" s="22" t="s">
        <v>193</v>
      </c>
      <c r="I142" s="22" t="s">
        <v>194</v>
      </c>
      <c r="J142" s="22" t="s">
        <v>49</v>
      </c>
      <c r="K142" s="22" t="s">
        <v>195</v>
      </c>
      <c r="L142" s="22" t="s">
        <v>194</v>
      </c>
      <c r="M142" s="22" t="s">
        <v>76</v>
      </c>
      <c r="N142" s="22" t="s">
        <v>76</v>
      </c>
      <c r="O142" s="22">
        <v>13.8</v>
      </c>
      <c r="P142" s="22">
        <v>8.6</v>
      </c>
      <c r="Q142" s="22">
        <v>5.5</v>
      </c>
      <c r="R142" s="22">
        <v>5.5</v>
      </c>
      <c r="S142" s="22">
        <v>8.1</v>
      </c>
      <c r="T142" s="22">
        <v>8.1</v>
      </c>
      <c r="U142" s="22">
        <v>8.1</v>
      </c>
      <c r="V142" s="34">
        <f t="shared" si="20"/>
        <v>1.0617283950617284</v>
      </c>
      <c r="W142" s="34">
        <f t="shared" si="21"/>
        <v>0.67901234567901236</v>
      </c>
      <c r="X142" s="34">
        <f t="shared" si="22"/>
        <v>0.67901234567901236</v>
      </c>
      <c r="Y142" s="34">
        <f t="shared" si="23"/>
        <v>0.80658436213991769</v>
      </c>
      <c r="Z142" s="22" t="s">
        <v>53</v>
      </c>
      <c r="AA142" s="22" t="s">
        <v>54</v>
      </c>
      <c r="AB142" s="40" t="s">
        <v>53</v>
      </c>
      <c r="AC142" s="22">
        <v>5</v>
      </c>
      <c r="AD142" s="22"/>
      <c r="AE142" s="22">
        <f t="shared" si="24"/>
        <v>5</v>
      </c>
    </row>
    <row r="143" spans="1:31" ht="15.75" x14ac:dyDescent="0.25">
      <c r="A143" s="33"/>
      <c r="B143" s="22">
        <v>713</v>
      </c>
      <c r="C143" s="22" t="s">
        <v>44</v>
      </c>
      <c r="D143" s="22" t="s">
        <v>55</v>
      </c>
      <c r="E143" s="22" t="s">
        <v>77</v>
      </c>
      <c r="F143" s="22" t="s">
        <v>80</v>
      </c>
      <c r="G143" s="22">
        <v>821</v>
      </c>
      <c r="H143" s="22" t="s">
        <v>79</v>
      </c>
      <c r="I143" s="22" t="s">
        <v>80</v>
      </c>
      <c r="J143" s="22" t="s">
        <v>49</v>
      </c>
      <c r="K143" s="22" t="s">
        <v>444</v>
      </c>
      <c r="L143" s="22" t="s">
        <v>82</v>
      </c>
      <c r="M143" s="22" t="s">
        <v>62</v>
      </c>
      <c r="N143" s="22" t="s">
        <v>62</v>
      </c>
      <c r="O143" s="22" t="s">
        <v>62</v>
      </c>
      <c r="P143" s="22">
        <v>1.8013840000000001</v>
      </c>
      <c r="Q143" s="22">
        <v>1.8135935999999999</v>
      </c>
      <c r="R143" s="22">
        <v>1.6984448000000001</v>
      </c>
      <c r="S143" s="22">
        <v>2.5219375999999998</v>
      </c>
      <c r="T143" s="22">
        <v>2.5188800000000002</v>
      </c>
      <c r="U143" s="22">
        <v>2.5188800000000002</v>
      </c>
      <c r="V143" s="34">
        <f t="shared" si="20"/>
        <v>0.71428571428571441</v>
      </c>
      <c r="W143" s="34">
        <f t="shared" si="21"/>
        <v>0.71999999999999986</v>
      </c>
      <c r="X143" s="34">
        <f t="shared" si="22"/>
        <v>0.67428571428571427</v>
      </c>
      <c r="Y143" s="34">
        <f t="shared" si="23"/>
        <v>0.70285714285714285</v>
      </c>
      <c r="Z143" s="22" t="s">
        <v>53</v>
      </c>
      <c r="AA143" s="22" t="s">
        <v>54</v>
      </c>
      <c r="AB143" s="40" t="s">
        <v>53</v>
      </c>
      <c r="AC143" s="22">
        <v>2</v>
      </c>
      <c r="AD143" s="22"/>
      <c r="AE143" s="22">
        <f t="shared" si="24"/>
        <v>2</v>
      </c>
    </row>
    <row r="144" spans="1:31" ht="15.75" x14ac:dyDescent="0.25">
      <c r="A144" s="33"/>
      <c r="B144" s="22">
        <v>1486</v>
      </c>
      <c r="C144" s="22" t="s">
        <v>44</v>
      </c>
      <c r="D144" s="22" t="s">
        <v>70</v>
      </c>
      <c r="E144" s="22" t="s">
        <v>88</v>
      </c>
      <c r="F144" s="22" t="s">
        <v>178</v>
      </c>
      <c r="G144" s="22">
        <v>126</v>
      </c>
      <c r="H144" s="22" t="s">
        <v>73</v>
      </c>
      <c r="I144" s="22" t="s">
        <v>178</v>
      </c>
      <c r="J144" s="22" t="s">
        <v>49</v>
      </c>
      <c r="K144" s="22" t="s">
        <v>395</v>
      </c>
      <c r="L144" s="22" t="s">
        <v>396</v>
      </c>
      <c r="M144" s="22" t="s">
        <v>76</v>
      </c>
      <c r="N144" s="22" t="s">
        <v>76</v>
      </c>
      <c r="O144" s="22" t="s">
        <v>76</v>
      </c>
      <c r="P144" s="22">
        <v>8.8441025999999994</v>
      </c>
      <c r="Q144" s="22">
        <v>8.570765999999999</v>
      </c>
      <c r="R144" s="22">
        <v>7.8067980000000006</v>
      </c>
      <c r="S144" s="22">
        <v>11.5929453</v>
      </c>
      <c r="T144" s="22">
        <v>11.578889999999999</v>
      </c>
      <c r="U144" s="22">
        <v>11.578889999999999</v>
      </c>
      <c r="V144" s="34">
        <f t="shared" si="20"/>
        <v>0.76288659793814428</v>
      </c>
      <c r="W144" s="34">
        <f t="shared" si="21"/>
        <v>0.74020618556701023</v>
      </c>
      <c r="X144" s="34">
        <f t="shared" si="22"/>
        <v>0.67422680412371139</v>
      </c>
      <c r="Y144" s="34">
        <f t="shared" si="23"/>
        <v>0.72577319587628875</v>
      </c>
      <c r="Z144" s="22" t="s">
        <v>53</v>
      </c>
      <c r="AA144" s="22" t="s">
        <v>54</v>
      </c>
      <c r="AB144" s="40" t="s">
        <v>53</v>
      </c>
      <c r="AC144" s="22">
        <v>5</v>
      </c>
      <c r="AD144" s="22"/>
      <c r="AE144" s="22">
        <f t="shared" si="24"/>
        <v>5</v>
      </c>
    </row>
    <row r="145" spans="1:31" ht="15.75" x14ac:dyDescent="0.25">
      <c r="A145" s="33"/>
      <c r="B145" s="22">
        <v>65</v>
      </c>
      <c r="C145" s="22" t="s">
        <v>44</v>
      </c>
      <c r="D145" s="22" t="s">
        <v>55</v>
      </c>
      <c r="E145" s="22" t="s">
        <v>56</v>
      </c>
      <c r="F145" s="22" t="s">
        <v>445</v>
      </c>
      <c r="G145" s="22">
        <v>52</v>
      </c>
      <c r="H145" s="22" t="s">
        <v>58</v>
      </c>
      <c r="I145" s="22" t="s">
        <v>238</v>
      </c>
      <c r="J145" s="22" t="s">
        <v>49</v>
      </c>
      <c r="K145" s="22">
        <v>5207</v>
      </c>
      <c r="L145" s="22" t="s">
        <v>450</v>
      </c>
      <c r="M145" s="22" t="s">
        <v>62</v>
      </c>
      <c r="N145" s="22" t="s">
        <v>62</v>
      </c>
      <c r="O145" s="22" t="s">
        <v>62</v>
      </c>
      <c r="P145" s="22">
        <v>1.6860954240000001</v>
      </c>
      <c r="Q145" s="22">
        <v>1.2522432000000001</v>
      </c>
      <c r="R145" s="22">
        <v>1.3817855999999999</v>
      </c>
      <c r="S145" s="22">
        <v>2.05357776</v>
      </c>
      <c r="T145" s="22">
        <v>2.051088</v>
      </c>
      <c r="U145" s="22">
        <v>2.051088</v>
      </c>
      <c r="V145" s="34">
        <f t="shared" si="20"/>
        <v>0.82105263157894737</v>
      </c>
      <c r="W145" s="34">
        <f t="shared" si="21"/>
        <v>0.61052631578947369</v>
      </c>
      <c r="X145" s="34">
        <f t="shared" si="22"/>
        <v>0.67368421052631577</v>
      </c>
      <c r="Y145" s="34">
        <f t="shared" si="23"/>
        <v>0.70175438596491224</v>
      </c>
      <c r="Z145" s="22" t="s">
        <v>53</v>
      </c>
      <c r="AA145" s="22" t="s">
        <v>54</v>
      </c>
      <c r="AB145" s="40" t="s">
        <v>53</v>
      </c>
      <c r="AC145" s="22">
        <v>2</v>
      </c>
      <c r="AD145" s="22"/>
      <c r="AE145" s="22">
        <f t="shared" si="24"/>
        <v>2</v>
      </c>
    </row>
    <row r="146" spans="1:31" ht="15.75" x14ac:dyDescent="0.25">
      <c r="A146" s="33"/>
      <c r="B146" s="22">
        <v>1638</v>
      </c>
      <c r="C146" s="22" t="s">
        <v>44</v>
      </c>
      <c r="D146" s="22" t="s">
        <v>70</v>
      </c>
      <c r="E146" s="22" t="s">
        <v>71</v>
      </c>
      <c r="F146" s="22" t="s">
        <v>366</v>
      </c>
      <c r="G146" s="22">
        <v>391</v>
      </c>
      <c r="H146" s="22" t="s">
        <v>73</v>
      </c>
      <c r="I146" s="22" t="s">
        <v>108</v>
      </c>
      <c r="J146" s="22" t="s">
        <v>49</v>
      </c>
      <c r="K146" s="22" t="s">
        <v>367</v>
      </c>
      <c r="L146" s="22" t="s">
        <v>368</v>
      </c>
      <c r="M146" s="22" t="s">
        <v>76</v>
      </c>
      <c r="N146" s="22" t="s">
        <v>76</v>
      </c>
      <c r="O146" s="22" t="s">
        <v>76</v>
      </c>
      <c r="P146" s="22">
        <v>10.206572460000002</v>
      </c>
      <c r="Q146" s="22">
        <v>7.8306720000000007</v>
      </c>
      <c r="R146" s="22">
        <v>7.8784200000000002</v>
      </c>
      <c r="S146" s="22">
        <v>11.712460199999999</v>
      </c>
      <c r="T146" s="22">
        <v>11.698259999999999</v>
      </c>
      <c r="U146" s="22">
        <v>11.698259999999999</v>
      </c>
      <c r="V146" s="34">
        <f t="shared" si="20"/>
        <v>0.87142857142857166</v>
      </c>
      <c r="W146" s="34">
        <f t="shared" si="21"/>
        <v>0.66938775510204096</v>
      </c>
      <c r="X146" s="34">
        <f t="shared" si="22"/>
        <v>0.67346938775510212</v>
      </c>
      <c r="Y146" s="34">
        <f t="shared" si="23"/>
        <v>0.73809523809523825</v>
      </c>
      <c r="Z146" s="22" t="s">
        <v>53</v>
      </c>
      <c r="AA146" s="22" t="s">
        <v>54</v>
      </c>
      <c r="AB146" s="40" t="s">
        <v>53</v>
      </c>
      <c r="AC146" s="22">
        <v>5</v>
      </c>
      <c r="AD146" s="22"/>
      <c r="AE146" s="22">
        <f t="shared" si="24"/>
        <v>5</v>
      </c>
    </row>
    <row r="147" spans="1:31" ht="15.75" x14ac:dyDescent="0.25">
      <c r="A147" s="33"/>
      <c r="B147" s="22">
        <v>709</v>
      </c>
      <c r="C147" s="22" t="s">
        <v>44</v>
      </c>
      <c r="D147" s="22" t="s">
        <v>55</v>
      </c>
      <c r="E147" s="22" t="s">
        <v>77</v>
      </c>
      <c r="F147" s="22" t="s">
        <v>78</v>
      </c>
      <c r="G147" s="22">
        <v>820</v>
      </c>
      <c r="H147" s="22" t="s">
        <v>79</v>
      </c>
      <c r="I147" s="22" t="s">
        <v>80</v>
      </c>
      <c r="J147" s="22" t="s">
        <v>49</v>
      </c>
      <c r="K147" s="22" t="s">
        <v>81</v>
      </c>
      <c r="L147" s="22" t="s">
        <v>82</v>
      </c>
      <c r="M147" s="22" t="s">
        <v>62</v>
      </c>
      <c r="N147" s="22" t="s">
        <v>62</v>
      </c>
      <c r="O147" s="22" t="s">
        <v>62</v>
      </c>
      <c r="P147" s="22">
        <v>2.6660483199999998</v>
      </c>
      <c r="Q147" s="22">
        <v>2.5404704000000002</v>
      </c>
      <c r="R147" s="22">
        <v>1.8639712000000002</v>
      </c>
      <c r="S147" s="22">
        <v>2.8101590399999998</v>
      </c>
      <c r="T147" s="22">
        <v>2.8067519999999999</v>
      </c>
      <c r="U147" s="22">
        <v>2.8067519999999999</v>
      </c>
      <c r="V147" s="34">
        <f t="shared" si="20"/>
        <v>0.94871794871794868</v>
      </c>
      <c r="W147" s="34">
        <f t="shared" si="21"/>
        <v>0.90512820512820524</v>
      </c>
      <c r="X147" s="34">
        <f t="shared" si="22"/>
        <v>0.66410256410256419</v>
      </c>
      <c r="Y147" s="34">
        <f t="shared" si="23"/>
        <v>0.83931623931623933</v>
      </c>
      <c r="Z147" s="22" t="s">
        <v>53</v>
      </c>
      <c r="AA147" s="22" t="s">
        <v>54</v>
      </c>
      <c r="AB147" s="40" t="s">
        <v>53</v>
      </c>
      <c r="AC147" s="22">
        <v>2</v>
      </c>
      <c r="AD147" s="22"/>
      <c r="AE147" s="22">
        <f t="shared" si="24"/>
        <v>2</v>
      </c>
    </row>
    <row r="148" spans="1:31" ht="15.75" x14ac:dyDescent="0.25">
      <c r="A148" s="33"/>
      <c r="B148" s="22">
        <v>259</v>
      </c>
      <c r="C148" s="22" t="s">
        <v>44</v>
      </c>
      <c r="D148" s="22" t="s">
        <v>55</v>
      </c>
      <c r="E148" s="22" t="s">
        <v>77</v>
      </c>
      <c r="F148" s="22" t="s">
        <v>285</v>
      </c>
      <c r="G148" s="22">
        <v>250</v>
      </c>
      <c r="H148" s="22" t="s">
        <v>73</v>
      </c>
      <c r="I148" s="22" t="s">
        <v>286</v>
      </c>
      <c r="J148" s="22" t="s">
        <v>49</v>
      </c>
      <c r="K148" s="22" t="s">
        <v>393</v>
      </c>
      <c r="L148" s="22" t="s">
        <v>288</v>
      </c>
      <c r="M148" s="22" t="s">
        <v>76</v>
      </c>
      <c r="N148" s="22" t="s">
        <v>76</v>
      </c>
      <c r="O148" s="22" t="s">
        <v>76</v>
      </c>
      <c r="P148" s="22">
        <v>5.2108496400000002</v>
      </c>
      <c r="Q148" s="22">
        <v>5.3477760000000005</v>
      </c>
      <c r="R148" s="22">
        <v>4.53606</v>
      </c>
      <c r="S148" s="22">
        <v>6.9318641999999997</v>
      </c>
      <c r="T148" s="22">
        <v>6.9234600000000004</v>
      </c>
      <c r="U148" s="22">
        <v>6.9234600000000004</v>
      </c>
      <c r="V148" s="34">
        <f t="shared" si="20"/>
        <v>0.75172413793103454</v>
      </c>
      <c r="W148" s="34">
        <f t="shared" si="21"/>
        <v>0.77241379310344827</v>
      </c>
      <c r="X148" s="34">
        <f t="shared" si="22"/>
        <v>0.65517241379310343</v>
      </c>
      <c r="Y148" s="34">
        <f t="shared" si="23"/>
        <v>0.72643678160919534</v>
      </c>
      <c r="Z148" s="22" t="s">
        <v>53</v>
      </c>
      <c r="AA148" s="22" t="s">
        <v>54</v>
      </c>
      <c r="AB148" s="40" t="s">
        <v>53</v>
      </c>
      <c r="AC148" s="22">
        <v>5</v>
      </c>
      <c r="AD148" s="22"/>
      <c r="AE148" s="22">
        <f t="shared" si="24"/>
        <v>5</v>
      </c>
    </row>
    <row r="149" spans="1:31" ht="15.75" x14ac:dyDescent="0.25">
      <c r="A149" s="33"/>
      <c r="B149" s="22">
        <v>444</v>
      </c>
      <c r="C149" s="22" t="s">
        <v>44</v>
      </c>
      <c r="D149" s="22" t="s">
        <v>55</v>
      </c>
      <c r="E149" s="22" t="s">
        <v>77</v>
      </c>
      <c r="F149" s="22" t="s">
        <v>221</v>
      </c>
      <c r="G149" s="22">
        <v>375</v>
      </c>
      <c r="H149" s="22" t="s">
        <v>93</v>
      </c>
      <c r="I149" s="22" t="s">
        <v>103</v>
      </c>
      <c r="J149" s="22" t="s">
        <v>49</v>
      </c>
      <c r="K149" s="22" t="s">
        <v>416</v>
      </c>
      <c r="L149" s="22" t="s">
        <v>390</v>
      </c>
      <c r="M149" s="22" t="s">
        <v>76</v>
      </c>
      <c r="N149" s="22" t="s">
        <v>76</v>
      </c>
      <c r="O149" s="22" t="s">
        <v>76</v>
      </c>
      <c r="P149" s="22">
        <v>8.8680055800000002</v>
      </c>
      <c r="Q149" s="22">
        <v>8.451395999999999</v>
      </c>
      <c r="R149" s="22">
        <v>7.6635540000000004</v>
      </c>
      <c r="S149" s="22">
        <v>11.712460199999999</v>
      </c>
      <c r="T149" s="22">
        <v>11.698259999999999</v>
      </c>
      <c r="U149" s="22">
        <v>11.698259999999999</v>
      </c>
      <c r="V149" s="34">
        <f t="shared" si="20"/>
        <v>0.75714285714285723</v>
      </c>
      <c r="W149" s="34">
        <f t="shared" si="21"/>
        <v>0.72244897959183674</v>
      </c>
      <c r="X149" s="34">
        <f t="shared" si="22"/>
        <v>0.65510204081632661</v>
      </c>
      <c r="Y149" s="34">
        <f t="shared" si="23"/>
        <v>0.71156462585034019</v>
      </c>
      <c r="Z149" s="22" t="s">
        <v>53</v>
      </c>
      <c r="AA149" s="22" t="s">
        <v>54</v>
      </c>
      <c r="AB149" s="40" t="s">
        <v>53</v>
      </c>
      <c r="AC149" s="22">
        <v>5</v>
      </c>
      <c r="AD149" s="22"/>
      <c r="AE149" s="22">
        <f t="shared" si="24"/>
        <v>5</v>
      </c>
    </row>
    <row r="150" spans="1:31" ht="15.75" x14ac:dyDescent="0.25">
      <c r="A150" s="33"/>
      <c r="B150" s="22">
        <v>1471</v>
      </c>
      <c r="C150" s="22" t="s">
        <v>44</v>
      </c>
      <c r="D150" s="22" t="s">
        <v>70</v>
      </c>
      <c r="E150" s="22" t="s">
        <v>71</v>
      </c>
      <c r="F150" s="22" t="s">
        <v>303</v>
      </c>
      <c r="G150" s="22">
        <v>34</v>
      </c>
      <c r="H150" s="22" t="s">
        <v>170</v>
      </c>
      <c r="I150" s="22" t="s">
        <v>108</v>
      </c>
      <c r="J150" s="22" t="s">
        <v>49</v>
      </c>
      <c r="K150" s="22">
        <v>3401</v>
      </c>
      <c r="L150" s="22" t="s">
        <v>304</v>
      </c>
      <c r="M150" s="22" t="s">
        <v>62</v>
      </c>
      <c r="N150" s="22" t="s">
        <v>62</v>
      </c>
      <c r="O150" s="22" t="s">
        <v>62</v>
      </c>
      <c r="P150" s="22">
        <v>2.284154912</v>
      </c>
      <c r="Q150" s="22">
        <v>2.1806304000000001</v>
      </c>
      <c r="R150" s="22">
        <v>1.8351839999999999</v>
      </c>
      <c r="S150" s="22">
        <v>2.8101590399999998</v>
      </c>
      <c r="T150" s="22">
        <v>2.8067519999999999</v>
      </c>
      <c r="U150" s="22">
        <v>2.8067519999999999</v>
      </c>
      <c r="V150" s="34">
        <f t="shared" si="20"/>
        <v>0.81282051282051282</v>
      </c>
      <c r="W150" s="34">
        <f t="shared" si="21"/>
        <v>0.77692307692307694</v>
      </c>
      <c r="X150" s="34">
        <f t="shared" si="22"/>
        <v>0.65384615384615385</v>
      </c>
      <c r="Y150" s="34">
        <f t="shared" si="23"/>
        <v>0.74786324786324787</v>
      </c>
      <c r="Z150" s="22" t="s">
        <v>53</v>
      </c>
      <c r="AA150" s="22" t="s">
        <v>54</v>
      </c>
      <c r="AB150" s="40" t="s">
        <v>53</v>
      </c>
      <c r="AC150" s="22">
        <v>2</v>
      </c>
      <c r="AD150" s="22"/>
      <c r="AE150" s="22">
        <f t="shared" si="24"/>
        <v>2</v>
      </c>
    </row>
    <row r="151" spans="1:31" ht="15.75" x14ac:dyDescent="0.25">
      <c r="A151" s="33"/>
      <c r="B151" s="22">
        <v>1111</v>
      </c>
      <c r="C151" s="22" t="s">
        <v>44</v>
      </c>
      <c r="D151" s="22" t="s">
        <v>45</v>
      </c>
      <c r="E151" s="22" t="s">
        <v>141</v>
      </c>
      <c r="F151" s="22" t="s">
        <v>276</v>
      </c>
      <c r="G151" s="22">
        <v>739</v>
      </c>
      <c r="H151" s="22">
        <v>1</v>
      </c>
      <c r="I151" s="22" t="s">
        <v>277</v>
      </c>
      <c r="J151" s="22" t="s">
        <v>49</v>
      </c>
      <c r="K151" s="22" t="s">
        <v>278</v>
      </c>
      <c r="L151" s="22" t="s">
        <v>279</v>
      </c>
      <c r="M151" s="22" t="s">
        <v>62</v>
      </c>
      <c r="N151" s="22" t="s">
        <v>280</v>
      </c>
      <c r="O151" s="22" t="s">
        <v>280</v>
      </c>
      <c r="P151" s="22">
        <v>16.231162680000001</v>
      </c>
      <c r="Q151" s="22">
        <v>14.042064</v>
      </c>
      <c r="R151" s="22">
        <v>11.754312000000002</v>
      </c>
      <c r="S151" s="22">
        <v>18.1662648</v>
      </c>
      <c r="T151" s="22">
        <v>18.14424</v>
      </c>
      <c r="U151" s="22">
        <v>18.14424</v>
      </c>
      <c r="V151" s="34">
        <f t="shared" si="20"/>
        <v>0.89347826086956528</v>
      </c>
      <c r="W151" s="34">
        <f t="shared" si="21"/>
        <v>0.77391304347826084</v>
      </c>
      <c r="X151" s="34">
        <f t="shared" si="22"/>
        <v>0.64782608695652188</v>
      </c>
      <c r="Y151" s="34">
        <f t="shared" si="23"/>
        <v>0.77173913043478271</v>
      </c>
      <c r="Z151" s="22" t="s">
        <v>53</v>
      </c>
      <c r="AA151" s="22" t="s">
        <v>54</v>
      </c>
      <c r="AB151" s="40" t="s">
        <v>53</v>
      </c>
      <c r="AC151" s="22">
        <v>5</v>
      </c>
      <c r="AD151" s="22"/>
      <c r="AE151" s="22">
        <f t="shared" si="24"/>
        <v>5</v>
      </c>
    </row>
    <row r="152" spans="1:31" ht="15.75" x14ac:dyDescent="0.25">
      <c r="A152" s="33"/>
      <c r="B152" s="22">
        <v>806</v>
      </c>
      <c r="C152" s="22" t="s">
        <v>44</v>
      </c>
      <c r="D152" s="22" t="s">
        <v>55</v>
      </c>
      <c r="E152" s="22" t="s">
        <v>77</v>
      </c>
      <c r="F152" s="22" t="s">
        <v>371</v>
      </c>
      <c r="G152" s="22">
        <v>875</v>
      </c>
      <c r="H152" s="22" t="s">
        <v>85</v>
      </c>
      <c r="I152" s="22" t="s">
        <v>80</v>
      </c>
      <c r="J152" s="22" t="s">
        <v>49</v>
      </c>
      <c r="K152" s="22" t="s">
        <v>380</v>
      </c>
      <c r="L152" s="22" t="s">
        <v>82</v>
      </c>
      <c r="M152" s="22" t="s">
        <v>76</v>
      </c>
      <c r="N152" s="22" t="s">
        <v>76</v>
      </c>
      <c r="O152" s="22" t="s">
        <v>76</v>
      </c>
      <c r="P152" s="22">
        <v>7.4338267800000004</v>
      </c>
      <c r="Q152" s="22">
        <v>8.570765999999999</v>
      </c>
      <c r="R152" s="22">
        <v>6.6369720000000001</v>
      </c>
      <c r="S152" s="22">
        <v>10.278281399999999</v>
      </c>
      <c r="T152" s="22">
        <v>10.26582</v>
      </c>
      <c r="U152" s="22">
        <v>10.26582</v>
      </c>
      <c r="V152" s="34">
        <f t="shared" si="20"/>
        <v>0.72325581395348848</v>
      </c>
      <c r="W152" s="34">
        <f t="shared" si="21"/>
        <v>0.83488372093023244</v>
      </c>
      <c r="X152" s="34">
        <f t="shared" si="22"/>
        <v>0.6465116279069768</v>
      </c>
      <c r="Y152" s="34">
        <f t="shared" si="23"/>
        <v>0.73488372093023269</v>
      </c>
      <c r="Z152" s="22" t="s">
        <v>53</v>
      </c>
      <c r="AA152" s="22" t="s">
        <v>54</v>
      </c>
      <c r="AB152" s="40" t="s">
        <v>53</v>
      </c>
      <c r="AC152" s="22">
        <v>5</v>
      </c>
      <c r="AD152" s="22"/>
      <c r="AE152" s="22">
        <f t="shared" si="24"/>
        <v>5</v>
      </c>
    </row>
    <row r="153" spans="1:31" ht="15.75" x14ac:dyDescent="0.25">
      <c r="A153" s="33"/>
      <c r="B153" s="22">
        <v>854</v>
      </c>
      <c r="C153" s="22" t="s">
        <v>44</v>
      </c>
      <c r="D153" s="22" t="s">
        <v>45</v>
      </c>
      <c r="E153" s="22" t="s">
        <v>63</v>
      </c>
      <c r="F153" s="22" t="s">
        <v>417</v>
      </c>
      <c r="G153" s="22">
        <v>694</v>
      </c>
      <c r="H153" s="22">
        <v>1</v>
      </c>
      <c r="I153" s="22" t="s">
        <v>63</v>
      </c>
      <c r="J153" s="22" t="s">
        <v>49</v>
      </c>
      <c r="K153" s="22" t="s">
        <v>418</v>
      </c>
      <c r="L153" s="22" t="s">
        <v>68</v>
      </c>
      <c r="M153" s="22" t="s">
        <v>413</v>
      </c>
      <c r="N153" s="22" t="s">
        <v>413</v>
      </c>
      <c r="O153" s="22" t="s">
        <v>413</v>
      </c>
      <c r="P153" s="22">
        <v>1.2826546920000002</v>
      </c>
      <c r="Q153" s="22">
        <v>1.488146</v>
      </c>
      <c r="R153" s="22">
        <v>1.1775764000000002</v>
      </c>
      <c r="S153" s="22">
        <v>1.8527234440000002</v>
      </c>
      <c r="T153" s="22">
        <v>1.8504772000000003</v>
      </c>
      <c r="U153" s="22">
        <v>1.8504772000000003</v>
      </c>
      <c r="V153" s="34">
        <f t="shared" si="20"/>
        <v>0.69230769230769229</v>
      </c>
      <c r="W153" s="34">
        <f t="shared" si="21"/>
        <v>0.80419580419580405</v>
      </c>
      <c r="X153" s="34">
        <f t="shared" si="22"/>
        <v>0.63636363636363635</v>
      </c>
      <c r="Y153" s="34">
        <f t="shared" si="23"/>
        <v>0.71095571095571086</v>
      </c>
      <c r="Z153" s="22" t="s">
        <v>53</v>
      </c>
      <c r="AA153" s="22" t="s">
        <v>54</v>
      </c>
      <c r="AB153" s="40" t="s">
        <v>53</v>
      </c>
      <c r="AC153" s="22">
        <v>2</v>
      </c>
      <c r="AD153" s="22"/>
      <c r="AE153" s="22">
        <f t="shared" si="24"/>
        <v>2</v>
      </c>
    </row>
    <row r="154" spans="1:31" ht="15.75" x14ac:dyDescent="0.25">
      <c r="A154" s="33"/>
      <c r="B154" s="22">
        <v>518</v>
      </c>
      <c r="C154" s="22" t="s">
        <v>44</v>
      </c>
      <c r="D154" s="22" t="s">
        <v>55</v>
      </c>
      <c r="E154" s="22" t="s">
        <v>56</v>
      </c>
      <c r="F154" s="22" t="s">
        <v>232</v>
      </c>
      <c r="G154" s="22">
        <v>443</v>
      </c>
      <c r="H154" s="22" t="s">
        <v>120</v>
      </c>
      <c r="I154" s="22" t="s">
        <v>121</v>
      </c>
      <c r="J154" s="22" t="s">
        <v>49</v>
      </c>
      <c r="K154" s="22" t="s">
        <v>233</v>
      </c>
      <c r="L154" s="22" t="s">
        <v>234</v>
      </c>
      <c r="M154" s="22" t="s">
        <v>62</v>
      </c>
      <c r="N154" s="22" t="s">
        <v>62</v>
      </c>
      <c r="O154" s="22" t="s">
        <v>62</v>
      </c>
      <c r="P154" s="22">
        <v>3.2857244159999999</v>
      </c>
      <c r="Q154" s="22">
        <v>2.1014656</v>
      </c>
      <c r="R154" s="22">
        <v>1.9215456</v>
      </c>
      <c r="S154" s="22">
        <v>3.0623528000000002</v>
      </c>
      <c r="T154" s="22">
        <v>3.05864</v>
      </c>
      <c r="U154" s="22">
        <v>3.05864</v>
      </c>
      <c r="V154" s="34">
        <f t="shared" si="20"/>
        <v>1.0729411764705881</v>
      </c>
      <c r="W154" s="34">
        <f t="shared" si="21"/>
        <v>0.68705882352941172</v>
      </c>
      <c r="X154" s="34">
        <f t="shared" si="22"/>
        <v>0.628235294117647</v>
      </c>
      <c r="Y154" s="34">
        <f t="shared" si="23"/>
        <v>0.79607843137254886</v>
      </c>
      <c r="Z154" s="22" t="s">
        <v>53</v>
      </c>
      <c r="AA154" s="22" t="s">
        <v>54</v>
      </c>
      <c r="AB154" s="40" t="s">
        <v>53</v>
      </c>
      <c r="AC154" s="22">
        <v>2</v>
      </c>
      <c r="AD154" s="22"/>
      <c r="AE154" s="22">
        <f t="shared" si="24"/>
        <v>2</v>
      </c>
    </row>
    <row r="155" spans="1:31" ht="15.75" x14ac:dyDescent="0.25">
      <c r="A155" s="33"/>
      <c r="B155" s="22">
        <v>780</v>
      </c>
      <c r="C155" s="22" t="s">
        <v>44</v>
      </c>
      <c r="D155" s="22" t="s">
        <v>55</v>
      </c>
      <c r="E155" s="22" t="s">
        <v>77</v>
      </c>
      <c r="F155" s="22" t="s">
        <v>247</v>
      </c>
      <c r="G155" s="22">
        <v>831</v>
      </c>
      <c r="H155" s="22" t="s">
        <v>85</v>
      </c>
      <c r="I155" s="22" t="s">
        <v>80</v>
      </c>
      <c r="J155" s="22" t="s">
        <v>49</v>
      </c>
      <c r="K155" s="22" t="s">
        <v>449</v>
      </c>
      <c r="L155" s="22" t="s">
        <v>82</v>
      </c>
      <c r="M155" s="22" t="s">
        <v>76</v>
      </c>
      <c r="N155" s="22" t="s">
        <v>76</v>
      </c>
      <c r="O155" s="22" t="s">
        <v>76</v>
      </c>
      <c r="P155" s="22">
        <v>6.8840582399999999</v>
      </c>
      <c r="Q155" s="22">
        <v>5.8491299999999997</v>
      </c>
      <c r="R155" s="22">
        <v>5.3716499999999998</v>
      </c>
      <c r="S155" s="22">
        <v>8.6050728000000003</v>
      </c>
      <c r="T155" s="22">
        <v>8.5946400000000001</v>
      </c>
      <c r="U155" s="22">
        <v>8.5946400000000001</v>
      </c>
      <c r="V155" s="34">
        <f t="shared" si="20"/>
        <v>0.79999999999999993</v>
      </c>
      <c r="W155" s="34">
        <f t="shared" si="21"/>
        <v>0.68055555555555547</v>
      </c>
      <c r="X155" s="34">
        <f t="shared" si="22"/>
        <v>0.625</v>
      </c>
      <c r="Y155" s="34">
        <f t="shared" si="23"/>
        <v>0.70185185185185173</v>
      </c>
      <c r="Z155" s="22" t="s">
        <v>53</v>
      </c>
      <c r="AA155" s="22" t="s">
        <v>54</v>
      </c>
      <c r="AB155" s="40" t="s">
        <v>53</v>
      </c>
      <c r="AC155" s="22">
        <v>5</v>
      </c>
      <c r="AD155" s="22"/>
      <c r="AE155" s="22">
        <f t="shared" si="24"/>
        <v>5</v>
      </c>
    </row>
    <row r="156" spans="1:31" ht="15.75" x14ac:dyDescent="0.25">
      <c r="A156" s="33"/>
      <c r="B156" s="22">
        <v>1451</v>
      </c>
      <c r="C156" s="22" t="s">
        <v>44</v>
      </c>
      <c r="D156" s="22" t="s">
        <v>70</v>
      </c>
      <c r="E156" s="22" t="s">
        <v>83</v>
      </c>
      <c r="F156" s="22" t="s">
        <v>172</v>
      </c>
      <c r="G156" s="22">
        <v>26</v>
      </c>
      <c r="H156" s="22" t="s">
        <v>58</v>
      </c>
      <c r="I156" s="22" t="s">
        <v>83</v>
      </c>
      <c r="J156" s="22" t="s">
        <v>49</v>
      </c>
      <c r="K156" s="22">
        <v>2606</v>
      </c>
      <c r="L156" s="22" t="s">
        <v>173</v>
      </c>
      <c r="M156" s="22" t="s">
        <v>62</v>
      </c>
      <c r="N156" s="22" t="s">
        <v>62</v>
      </c>
      <c r="O156" s="22" t="s">
        <v>62</v>
      </c>
      <c r="P156" s="22">
        <v>1.8013840000000001</v>
      </c>
      <c r="Q156" s="22">
        <v>0.9931584</v>
      </c>
      <c r="R156" s="22">
        <v>1.1227008000000001</v>
      </c>
      <c r="S156" s="22">
        <v>1.8013840000000001</v>
      </c>
      <c r="T156" s="22">
        <v>1.7992000000000001</v>
      </c>
      <c r="U156" s="22">
        <v>1.7992000000000001</v>
      </c>
      <c r="V156" s="34">
        <f t="shared" si="20"/>
        <v>1</v>
      </c>
      <c r="W156" s="34">
        <f t="shared" si="21"/>
        <v>0.55199999999999994</v>
      </c>
      <c r="X156" s="34">
        <f t="shared" si="22"/>
        <v>0.624</v>
      </c>
      <c r="Y156" s="34">
        <f t="shared" si="23"/>
        <v>0.72533333333333339</v>
      </c>
      <c r="Z156" s="22" t="s">
        <v>53</v>
      </c>
      <c r="AA156" s="22" t="s">
        <v>54</v>
      </c>
      <c r="AB156" s="40" t="s">
        <v>53</v>
      </c>
      <c r="AC156" s="22">
        <v>2</v>
      </c>
      <c r="AD156" s="22"/>
      <c r="AE156" s="22">
        <f t="shared" si="24"/>
        <v>2</v>
      </c>
    </row>
    <row r="157" spans="1:31" ht="15.75" x14ac:dyDescent="0.25">
      <c r="A157" s="33"/>
      <c r="B157" s="22">
        <v>272</v>
      </c>
      <c r="C157" s="22" t="s">
        <v>44</v>
      </c>
      <c r="D157" s="22" t="s">
        <v>55</v>
      </c>
      <c r="E157" s="22" t="s">
        <v>56</v>
      </c>
      <c r="F157" s="22" t="s">
        <v>433</v>
      </c>
      <c r="G157" s="22" t="s">
        <v>433</v>
      </c>
      <c r="H157" s="22" t="s">
        <v>85</v>
      </c>
      <c r="I157" s="22" t="s">
        <v>434</v>
      </c>
      <c r="J157" s="22" t="s">
        <v>49</v>
      </c>
      <c r="K157" s="22" t="s">
        <v>435</v>
      </c>
      <c r="L157" s="22" t="s">
        <v>436</v>
      </c>
      <c r="M157" s="22" t="s">
        <v>62</v>
      </c>
      <c r="N157" s="22" t="s">
        <v>62</v>
      </c>
      <c r="O157" s="22" t="s">
        <v>62</v>
      </c>
      <c r="P157" s="22">
        <v>1.7797673919999999</v>
      </c>
      <c r="Q157" s="22">
        <v>1.1370944000000001</v>
      </c>
      <c r="R157" s="22">
        <v>1.1946688000000001</v>
      </c>
      <c r="S157" s="22">
        <v>1.9454947200000001</v>
      </c>
      <c r="T157" s="22">
        <v>1.943136</v>
      </c>
      <c r="U157" s="22">
        <v>1.943136</v>
      </c>
      <c r="V157" s="34">
        <f t="shared" si="20"/>
        <v>0.91481481481481475</v>
      </c>
      <c r="W157" s="34">
        <f t="shared" si="21"/>
        <v>0.58518518518518525</v>
      </c>
      <c r="X157" s="34">
        <f t="shared" si="22"/>
        <v>0.61481481481481481</v>
      </c>
      <c r="Y157" s="34">
        <f t="shared" si="23"/>
        <v>0.70493827160493827</v>
      </c>
      <c r="Z157" s="22" t="s">
        <v>53</v>
      </c>
      <c r="AA157" s="22" t="s">
        <v>54</v>
      </c>
      <c r="AB157" s="40" t="s">
        <v>53</v>
      </c>
      <c r="AC157" s="22">
        <v>2</v>
      </c>
      <c r="AD157" s="22"/>
      <c r="AE157" s="22">
        <f t="shared" si="24"/>
        <v>2</v>
      </c>
    </row>
    <row r="158" spans="1:31" ht="15.75" x14ac:dyDescent="0.25">
      <c r="A158" s="33"/>
      <c r="B158" s="22">
        <v>1490</v>
      </c>
      <c r="C158" s="22" t="s">
        <v>44</v>
      </c>
      <c r="D158" s="22" t="s">
        <v>70</v>
      </c>
      <c r="E158" s="22" t="s">
        <v>88</v>
      </c>
      <c r="F158" s="22" t="s">
        <v>178</v>
      </c>
      <c r="G158" s="22">
        <v>126</v>
      </c>
      <c r="H158" s="22" t="s">
        <v>85</v>
      </c>
      <c r="I158" s="22" t="s">
        <v>178</v>
      </c>
      <c r="J158" s="22" t="s">
        <v>49</v>
      </c>
      <c r="K158" s="22" t="s">
        <v>179</v>
      </c>
      <c r="L158" s="22" t="s">
        <v>180</v>
      </c>
      <c r="M158" s="22" t="s">
        <v>76</v>
      </c>
      <c r="N158" s="22" t="s">
        <v>76</v>
      </c>
      <c r="O158" s="22" t="s">
        <v>76</v>
      </c>
      <c r="P158" s="22">
        <v>10.1587665</v>
      </c>
      <c r="Q158" s="22">
        <v>10.86267</v>
      </c>
      <c r="R158" s="22">
        <v>7.1144520000000009</v>
      </c>
      <c r="S158" s="22">
        <v>11.5929453</v>
      </c>
      <c r="T158" s="22">
        <v>11.578889999999999</v>
      </c>
      <c r="U158" s="22">
        <v>11.578889999999999</v>
      </c>
      <c r="V158" s="34">
        <f t="shared" si="20"/>
        <v>0.87628865979381443</v>
      </c>
      <c r="W158" s="34">
        <f t="shared" si="21"/>
        <v>0.93814432989690721</v>
      </c>
      <c r="X158" s="34">
        <f t="shared" si="22"/>
        <v>0.6144329896907218</v>
      </c>
      <c r="Y158" s="34">
        <f t="shared" si="23"/>
        <v>0.80962199312714789</v>
      </c>
      <c r="Z158" s="22" t="s">
        <v>53</v>
      </c>
      <c r="AA158" s="22" t="s">
        <v>54</v>
      </c>
      <c r="AB158" s="40" t="s">
        <v>53</v>
      </c>
      <c r="AC158" s="22">
        <v>5</v>
      </c>
      <c r="AD158" s="22"/>
      <c r="AE158" s="22">
        <f t="shared" si="24"/>
        <v>5</v>
      </c>
    </row>
    <row r="159" spans="1:31" ht="15.75" x14ac:dyDescent="0.25">
      <c r="A159" s="33"/>
      <c r="B159" s="22">
        <v>332</v>
      </c>
      <c r="C159" s="22" t="s">
        <v>44</v>
      </c>
      <c r="D159" s="22" t="s">
        <v>55</v>
      </c>
      <c r="E159" s="22" t="s">
        <v>56</v>
      </c>
      <c r="F159" s="22" t="s">
        <v>281</v>
      </c>
      <c r="G159" s="22">
        <v>311</v>
      </c>
      <c r="H159" s="22" t="s">
        <v>85</v>
      </c>
      <c r="I159" s="22" t="s">
        <v>281</v>
      </c>
      <c r="J159" s="22" t="s">
        <v>49</v>
      </c>
      <c r="K159" s="22" t="s">
        <v>346</v>
      </c>
      <c r="L159" s="22" t="s">
        <v>283</v>
      </c>
      <c r="M159" s="22" t="s">
        <v>62</v>
      </c>
      <c r="N159" s="22" t="s">
        <v>62</v>
      </c>
      <c r="O159" s="22" t="s">
        <v>62</v>
      </c>
      <c r="P159" s="22">
        <v>2.0823999039999999</v>
      </c>
      <c r="Q159" s="22">
        <v>2.1518432000000001</v>
      </c>
      <c r="R159" s="22">
        <v>1.5904928</v>
      </c>
      <c r="S159" s="22">
        <v>2.59399296</v>
      </c>
      <c r="T159" s="22">
        <v>2.5908480000000003</v>
      </c>
      <c r="U159" s="22">
        <v>2.5908480000000003</v>
      </c>
      <c r="V159" s="34">
        <f t="shared" si="20"/>
        <v>0.8027777777777777</v>
      </c>
      <c r="W159" s="34">
        <f t="shared" si="21"/>
        <v>0.83055555555555549</v>
      </c>
      <c r="X159" s="34">
        <f t="shared" si="22"/>
        <v>0.61388888888888882</v>
      </c>
      <c r="Y159" s="34">
        <f t="shared" si="23"/>
        <v>0.74907407407407411</v>
      </c>
      <c r="Z159" s="22" t="s">
        <v>53</v>
      </c>
      <c r="AA159" s="22" t="s">
        <v>54</v>
      </c>
      <c r="AB159" s="40" t="s">
        <v>53</v>
      </c>
      <c r="AC159" s="22">
        <v>2</v>
      </c>
      <c r="AD159" s="22"/>
      <c r="AE159" s="22">
        <f t="shared" si="24"/>
        <v>2</v>
      </c>
    </row>
    <row r="160" spans="1:31" ht="15.75" x14ac:dyDescent="0.25">
      <c r="A160" s="33"/>
      <c r="B160" s="22">
        <v>326</v>
      </c>
      <c r="C160" s="22" t="s">
        <v>44</v>
      </c>
      <c r="D160" s="22" t="s">
        <v>55</v>
      </c>
      <c r="E160" s="22" t="s">
        <v>56</v>
      </c>
      <c r="F160" s="22" t="s">
        <v>281</v>
      </c>
      <c r="G160" s="22">
        <v>311</v>
      </c>
      <c r="H160" s="22" t="s">
        <v>85</v>
      </c>
      <c r="I160" s="22" t="s">
        <v>281</v>
      </c>
      <c r="J160" s="22" t="s">
        <v>49</v>
      </c>
      <c r="K160" s="22" t="s">
        <v>365</v>
      </c>
      <c r="L160" s="22" t="s">
        <v>118</v>
      </c>
      <c r="M160" s="22" t="s">
        <v>62</v>
      </c>
      <c r="N160" s="22" t="s">
        <v>62</v>
      </c>
      <c r="O160" s="22" t="s">
        <v>62</v>
      </c>
      <c r="P160" s="22">
        <v>1.9166725759999999</v>
      </c>
      <c r="Q160" s="22">
        <v>1.2162592000000001</v>
      </c>
      <c r="R160" s="22">
        <v>1.1802752000000001</v>
      </c>
      <c r="S160" s="22">
        <v>1.9454947200000001</v>
      </c>
      <c r="T160" s="22">
        <v>1.943136</v>
      </c>
      <c r="U160" s="22">
        <v>1.943136</v>
      </c>
      <c r="V160" s="34">
        <f t="shared" si="20"/>
        <v>0.98518518518518505</v>
      </c>
      <c r="W160" s="34">
        <f t="shared" si="21"/>
        <v>0.625925925925926</v>
      </c>
      <c r="X160" s="34">
        <f t="shared" si="22"/>
        <v>0.60740740740740751</v>
      </c>
      <c r="Y160" s="34">
        <f t="shared" si="23"/>
        <v>0.73950617283950626</v>
      </c>
      <c r="Z160" s="22" t="s">
        <v>53</v>
      </c>
      <c r="AA160" s="22" t="s">
        <v>54</v>
      </c>
      <c r="AB160" s="40" t="s">
        <v>53</v>
      </c>
      <c r="AC160" s="22">
        <v>2</v>
      </c>
      <c r="AD160" s="22"/>
      <c r="AE160" s="22">
        <f t="shared" si="24"/>
        <v>2</v>
      </c>
    </row>
    <row r="161" spans="1:31" ht="15.75" x14ac:dyDescent="0.25">
      <c r="A161" s="33"/>
      <c r="B161" s="22">
        <v>1726</v>
      </c>
      <c r="C161" s="22" t="s">
        <v>44</v>
      </c>
      <c r="D161" s="22" t="s">
        <v>70</v>
      </c>
      <c r="E161" s="22" t="s">
        <v>83</v>
      </c>
      <c r="F161" s="22" t="s">
        <v>84</v>
      </c>
      <c r="G161" s="22">
        <v>456</v>
      </c>
      <c r="H161" s="22" t="s">
        <v>85</v>
      </c>
      <c r="I161" s="22" t="s">
        <v>84</v>
      </c>
      <c r="J161" s="22" t="s">
        <v>49</v>
      </c>
      <c r="K161" s="22" t="s">
        <v>407</v>
      </c>
      <c r="L161" s="22" t="s">
        <v>408</v>
      </c>
      <c r="M161" s="22" t="s">
        <v>76</v>
      </c>
      <c r="N161" s="22" t="s">
        <v>76</v>
      </c>
      <c r="O161" s="22" t="s">
        <v>76</v>
      </c>
      <c r="P161" s="22">
        <v>10.3977963</v>
      </c>
      <c r="Q161" s="22">
        <v>7.9977900000000002</v>
      </c>
      <c r="R161" s="22">
        <v>6.8040900000000004</v>
      </c>
      <c r="S161" s="22">
        <v>11.712460199999999</v>
      </c>
      <c r="T161" s="22">
        <v>11.698259999999999</v>
      </c>
      <c r="U161" s="22">
        <v>11.698259999999999</v>
      </c>
      <c r="V161" s="34">
        <f t="shared" si="20"/>
        <v>0.88775510204081642</v>
      </c>
      <c r="W161" s="34">
        <f t="shared" si="21"/>
        <v>0.68367346938775519</v>
      </c>
      <c r="X161" s="34">
        <f t="shared" si="22"/>
        <v>0.58163265306122458</v>
      </c>
      <c r="Y161" s="34">
        <f t="shared" si="23"/>
        <v>0.7176870748299321</v>
      </c>
      <c r="Z161" s="22" t="s">
        <v>53</v>
      </c>
      <c r="AA161" s="22" t="s">
        <v>54</v>
      </c>
      <c r="AB161" s="40" t="s">
        <v>53</v>
      </c>
      <c r="AC161" s="22">
        <v>5</v>
      </c>
      <c r="AD161" s="22"/>
      <c r="AE161" s="22">
        <f t="shared" si="24"/>
        <v>5</v>
      </c>
    </row>
    <row r="162" spans="1:31" ht="15.75" x14ac:dyDescent="0.25">
      <c r="A162" s="33"/>
      <c r="B162" s="22">
        <v>760</v>
      </c>
      <c r="C162" s="22" t="s">
        <v>44</v>
      </c>
      <c r="D162" s="22" t="s">
        <v>55</v>
      </c>
      <c r="E162" s="22" t="s">
        <v>77</v>
      </c>
      <c r="F162" s="22" t="s">
        <v>235</v>
      </c>
      <c r="G162" s="22">
        <v>830</v>
      </c>
      <c r="H162" s="22" t="s">
        <v>79</v>
      </c>
      <c r="I162" s="22" t="s">
        <v>80</v>
      </c>
      <c r="J162" s="22" t="s">
        <v>49</v>
      </c>
      <c r="K162" s="22" t="s">
        <v>431</v>
      </c>
      <c r="L162" s="22" t="s">
        <v>82</v>
      </c>
      <c r="M162" s="22" t="s">
        <v>62</v>
      </c>
      <c r="N162" s="22" t="s">
        <v>62</v>
      </c>
      <c r="O162" s="22" t="s">
        <v>62</v>
      </c>
      <c r="P162" s="22">
        <v>2.59399296</v>
      </c>
      <c r="Q162" s="22">
        <v>2.7635711999999999</v>
      </c>
      <c r="R162" s="22">
        <v>2.0294976</v>
      </c>
      <c r="S162" s="22">
        <v>3.4946849599999998</v>
      </c>
      <c r="T162" s="22">
        <v>3.4904480000000002</v>
      </c>
      <c r="U162" s="22">
        <v>3.4904480000000002</v>
      </c>
      <c r="V162" s="34">
        <f t="shared" si="20"/>
        <v>0.74226804123711343</v>
      </c>
      <c r="W162" s="34">
        <f t="shared" si="21"/>
        <v>0.79175257731958759</v>
      </c>
      <c r="X162" s="34">
        <f t="shared" si="22"/>
        <v>0.5814432989690721</v>
      </c>
      <c r="Y162" s="34">
        <f t="shared" si="23"/>
        <v>0.70515463917525756</v>
      </c>
      <c r="Z162" s="22" t="s">
        <v>53</v>
      </c>
      <c r="AA162" s="22" t="s">
        <v>54</v>
      </c>
      <c r="AB162" s="40" t="s">
        <v>53</v>
      </c>
      <c r="AC162" s="22">
        <v>2</v>
      </c>
      <c r="AD162" s="22"/>
      <c r="AE162" s="22">
        <f t="shared" si="24"/>
        <v>2</v>
      </c>
    </row>
    <row r="163" spans="1:31" ht="15.75" x14ac:dyDescent="0.25">
      <c r="A163" s="33"/>
      <c r="B163" s="22">
        <v>336</v>
      </c>
      <c r="C163" s="22" t="s">
        <v>44</v>
      </c>
      <c r="D163" s="22" t="s">
        <v>55</v>
      </c>
      <c r="E163" s="22" t="s">
        <v>56</v>
      </c>
      <c r="F163" s="22" t="s">
        <v>281</v>
      </c>
      <c r="G163" s="22">
        <v>311</v>
      </c>
      <c r="H163" s="22" t="s">
        <v>85</v>
      </c>
      <c r="I163" s="22" t="s">
        <v>281</v>
      </c>
      <c r="J163" s="22" t="s">
        <v>49</v>
      </c>
      <c r="K163" s="22" t="s">
        <v>394</v>
      </c>
      <c r="L163" s="22" t="s">
        <v>377</v>
      </c>
      <c r="M163" s="22" t="s">
        <v>62</v>
      </c>
      <c r="N163" s="22" t="s">
        <v>62</v>
      </c>
      <c r="O163" s="22" t="s">
        <v>62</v>
      </c>
      <c r="P163" s="22">
        <v>1.671684352</v>
      </c>
      <c r="Q163" s="22">
        <v>2.5476672000000002</v>
      </c>
      <c r="R163" s="22">
        <v>1.4249664</v>
      </c>
      <c r="S163" s="22">
        <v>2.59399296</v>
      </c>
      <c r="T163" s="22">
        <v>2.5908480000000003</v>
      </c>
      <c r="U163" s="22">
        <v>2.5908480000000003</v>
      </c>
      <c r="V163" s="34">
        <f t="shared" si="20"/>
        <v>0.64444444444444449</v>
      </c>
      <c r="W163" s="34">
        <f t="shared" si="21"/>
        <v>0.98333333333333328</v>
      </c>
      <c r="X163" s="34">
        <f t="shared" si="22"/>
        <v>0.54999999999999993</v>
      </c>
      <c r="Y163" s="34">
        <f t="shared" si="23"/>
        <v>0.72592592592592586</v>
      </c>
      <c r="Z163" s="22" t="s">
        <v>53</v>
      </c>
      <c r="AA163" s="22" t="s">
        <v>54</v>
      </c>
      <c r="AB163" s="40" t="s">
        <v>53</v>
      </c>
      <c r="AC163" s="22">
        <v>2</v>
      </c>
      <c r="AD163" s="22"/>
      <c r="AE163" s="22">
        <f t="shared" si="24"/>
        <v>2</v>
      </c>
    </row>
    <row r="164" spans="1:31" ht="15.75" x14ac:dyDescent="0.25">
      <c r="A164" s="33"/>
      <c r="B164" s="22">
        <v>424</v>
      </c>
      <c r="C164" s="22" t="s">
        <v>44</v>
      </c>
      <c r="D164" s="22" t="s">
        <v>55</v>
      </c>
      <c r="E164" s="22" t="s">
        <v>56</v>
      </c>
      <c r="F164" s="22" t="s">
        <v>100</v>
      </c>
      <c r="G164" s="22">
        <v>350</v>
      </c>
      <c r="H164" s="22" t="s">
        <v>104</v>
      </c>
      <c r="I164" s="22" t="s">
        <v>56</v>
      </c>
      <c r="J164" s="22" t="s">
        <v>49</v>
      </c>
      <c r="K164" s="22" t="s">
        <v>220</v>
      </c>
      <c r="L164" s="22" t="s">
        <v>102</v>
      </c>
      <c r="M164" s="22" t="s">
        <v>76</v>
      </c>
      <c r="N164" s="22" t="s">
        <v>76</v>
      </c>
      <c r="O164" s="22" t="s">
        <v>76</v>
      </c>
      <c r="P164" s="22">
        <v>10.732438020000002</v>
      </c>
      <c r="Q164" s="22">
        <v>10.7433</v>
      </c>
      <c r="R164" s="22">
        <v>6.3504840000000007</v>
      </c>
      <c r="S164" s="22">
        <v>11.5929453</v>
      </c>
      <c r="T164" s="22">
        <v>11.578889999999999</v>
      </c>
      <c r="U164" s="22">
        <v>11.578889999999999</v>
      </c>
      <c r="V164" s="34">
        <f t="shared" ref="V164:V169" si="25">IF(OR(P164="",S164=""),"",P164/S164)</f>
        <v>0.92577319587628881</v>
      </c>
      <c r="W164" s="34">
        <f t="shared" ref="W164:W169" si="26">IF(OR(Q164="",T164=""),"",Q164/T164)</f>
        <v>0.92783505154639179</v>
      </c>
      <c r="X164" s="34">
        <f t="shared" ref="X164:X169" si="27">IF(OR(R164="",U164=""),"",R164/U164)</f>
        <v>0.54845360824742273</v>
      </c>
      <c r="Y164" s="34">
        <f t="shared" ref="Y164:Y169" si="28">IF(OR(V164="",W164="",X164=""),"",AVERAGE(V164,W164,X164))</f>
        <v>0.80068728522336785</v>
      </c>
      <c r="Z164" s="22" t="s">
        <v>53</v>
      </c>
      <c r="AA164" s="22" t="s">
        <v>54</v>
      </c>
      <c r="AB164" s="40" t="s">
        <v>53</v>
      </c>
      <c r="AC164" s="22">
        <v>5</v>
      </c>
      <c r="AD164" s="22"/>
      <c r="AE164" s="22">
        <f t="shared" ref="AE164:AE169" si="29">AC164-AD164</f>
        <v>5</v>
      </c>
    </row>
    <row r="165" spans="1:31" ht="15.75" x14ac:dyDescent="0.25">
      <c r="A165" s="33"/>
      <c r="B165" s="22">
        <v>685</v>
      </c>
      <c r="C165" s="22" t="s">
        <v>44</v>
      </c>
      <c r="D165" s="22" t="s">
        <v>55</v>
      </c>
      <c r="E165" s="22" t="s">
        <v>77</v>
      </c>
      <c r="F165" s="22" t="s">
        <v>247</v>
      </c>
      <c r="G165" s="22">
        <v>817</v>
      </c>
      <c r="H165" s="22" t="s">
        <v>79</v>
      </c>
      <c r="I165" s="22" t="s">
        <v>80</v>
      </c>
      <c r="J165" s="22" t="s">
        <v>49</v>
      </c>
      <c r="K165" s="22" t="s">
        <v>401</v>
      </c>
      <c r="L165" s="22" t="s">
        <v>82</v>
      </c>
      <c r="M165" s="22" t="s">
        <v>62</v>
      </c>
      <c r="N165" s="22" t="s">
        <v>62</v>
      </c>
      <c r="O165" s="22" t="s">
        <v>62</v>
      </c>
      <c r="P165" s="22">
        <v>0.97995289600000002</v>
      </c>
      <c r="Q165" s="22">
        <v>3.6415808000000003</v>
      </c>
      <c r="R165" s="22">
        <v>1.4609504</v>
      </c>
      <c r="S165" s="22">
        <v>2.8101590399999998</v>
      </c>
      <c r="T165" s="22">
        <v>2.8067519999999999</v>
      </c>
      <c r="U165" s="22">
        <v>2.8067519999999999</v>
      </c>
      <c r="V165" s="34">
        <f t="shared" si="25"/>
        <v>0.34871794871794876</v>
      </c>
      <c r="W165" s="34">
        <f t="shared" si="26"/>
        <v>1.2974358974358975</v>
      </c>
      <c r="X165" s="34">
        <f t="shared" si="27"/>
        <v>0.52051282051282055</v>
      </c>
      <c r="Y165" s="34">
        <f t="shared" si="28"/>
        <v>0.72222222222222232</v>
      </c>
      <c r="Z165" s="22" t="s">
        <v>53</v>
      </c>
      <c r="AA165" s="22" t="s">
        <v>54</v>
      </c>
      <c r="AB165" s="40" t="s">
        <v>53</v>
      </c>
      <c r="AC165" s="22">
        <v>2</v>
      </c>
      <c r="AD165" s="22"/>
      <c r="AE165" s="22">
        <f t="shared" si="29"/>
        <v>2</v>
      </c>
    </row>
    <row r="166" spans="1:31" ht="15.75" x14ac:dyDescent="0.25">
      <c r="A166" s="33"/>
      <c r="B166" s="22">
        <v>973</v>
      </c>
      <c r="C166" s="22" t="s">
        <v>44</v>
      </c>
      <c r="D166" s="22" t="s">
        <v>45</v>
      </c>
      <c r="E166" s="22" t="s">
        <v>63</v>
      </c>
      <c r="F166" s="22" t="s">
        <v>64</v>
      </c>
      <c r="G166" s="22">
        <v>611</v>
      </c>
      <c r="H166" s="22" t="s">
        <v>65</v>
      </c>
      <c r="I166" s="22" t="s">
        <v>66</v>
      </c>
      <c r="J166" s="22" t="s">
        <v>49</v>
      </c>
      <c r="K166" s="22" t="s">
        <v>67</v>
      </c>
      <c r="L166" s="22" t="s">
        <v>68</v>
      </c>
      <c r="M166" s="22" t="s">
        <v>69</v>
      </c>
      <c r="N166" s="22" t="s">
        <v>69</v>
      </c>
      <c r="O166" s="22" t="s">
        <v>69</v>
      </c>
      <c r="P166" s="22">
        <v>2.9951473199999996</v>
      </c>
      <c r="Q166" s="22">
        <v>7.8555839999999995</v>
      </c>
      <c r="R166" s="22">
        <v>2.05524</v>
      </c>
      <c r="S166" s="22">
        <v>5.1214732799999991</v>
      </c>
      <c r="T166" s="22">
        <v>5.1152639999999989</v>
      </c>
      <c r="U166" s="22">
        <v>5.1152639999999989</v>
      </c>
      <c r="V166" s="34">
        <f t="shared" si="25"/>
        <v>0.5848214285714286</v>
      </c>
      <c r="W166" s="34">
        <f t="shared" si="26"/>
        <v>1.535714285714286</v>
      </c>
      <c r="X166" s="34">
        <f t="shared" si="27"/>
        <v>0.40178571428571436</v>
      </c>
      <c r="Y166" s="34">
        <f t="shared" si="28"/>
        <v>0.84077380952380965</v>
      </c>
      <c r="Z166" s="22" t="s">
        <v>53</v>
      </c>
      <c r="AA166" s="22" t="s">
        <v>54</v>
      </c>
      <c r="AB166" s="40" t="s">
        <v>53</v>
      </c>
      <c r="AC166" s="22">
        <v>5</v>
      </c>
      <c r="AD166" s="22"/>
      <c r="AE166" s="22">
        <f t="shared" si="29"/>
        <v>5</v>
      </c>
    </row>
    <row r="167" spans="1:31" ht="15.75" x14ac:dyDescent="0.25">
      <c r="A167" s="33"/>
      <c r="B167" s="22" t="s">
        <v>350</v>
      </c>
      <c r="C167" s="22" t="s">
        <v>188</v>
      </c>
      <c r="D167" s="22" t="s">
        <v>318</v>
      </c>
      <c r="E167" s="22" t="s">
        <v>319</v>
      </c>
      <c r="F167" s="22" t="s">
        <v>320</v>
      </c>
      <c r="G167" s="22" t="s">
        <v>321</v>
      </c>
      <c r="H167" s="22" t="s">
        <v>351</v>
      </c>
      <c r="I167" s="22" t="s">
        <v>323</v>
      </c>
      <c r="J167" s="22" t="s">
        <v>49</v>
      </c>
      <c r="K167" s="22" t="s">
        <v>352</v>
      </c>
      <c r="L167" s="22" t="s">
        <v>323</v>
      </c>
      <c r="M167" s="22" t="s">
        <v>325</v>
      </c>
      <c r="N167" s="22" t="s">
        <v>325</v>
      </c>
      <c r="O167" s="22">
        <v>23</v>
      </c>
      <c r="P167" s="22">
        <v>15.2</v>
      </c>
      <c r="Q167" s="22">
        <v>8.9</v>
      </c>
      <c r="R167" s="22">
        <v>4.8</v>
      </c>
      <c r="S167" s="22">
        <v>12.9</v>
      </c>
      <c r="T167" s="22">
        <v>12.9</v>
      </c>
      <c r="U167" s="22">
        <v>12.9</v>
      </c>
      <c r="V167" s="34">
        <f t="shared" si="25"/>
        <v>1.1782945736434107</v>
      </c>
      <c r="W167" s="34">
        <f t="shared" si="26"/>
        <v>0.68992248062015504</v>
      </c>
      <c r="X167" s="34">
        <f t="shared" si="27"/>
        <v>0.37209302325581395</v>
      </c>
      <c r="Y167" s="34">
        <f t="shared" si="28"/>
        <v>0.74677002583979313</v>
      </c>
      <c r="Z167" s="22" t="s">
        <v>53</v>
      </c>
      <c r="AA167" s="22" t="s">
        <v>54</v>
      </c>
      <c r="AB167" s="40" t="s">
        <v>53</v>
      </c>
      <c r="AC167" s="22">
        <v>5</v>
      </c>
      <c r="AD167" s="22"/>
      <c r="AE167" s="22">
        <f t="shared" si="29"/>
        <v>5</v>
      </c>
    </row>
    <row r="168" spans="1:31" ht="15.75" x14ac:dyDescent="0.25">
      <c r="A168" s="33"/>
      <c r="B168" s="22">
        <v>696</v>
      </c>
      <c r="C168" s="22" t="s">
        <v>44</v>
      </c>
      <c r="D168" s="22" t="s">
        <v>55</v>
      </c>
      <c r="E168" s="22" t="s">
        <v>77</v>
      </c>
      <c r="F168" s="22" t="s">
        <v>256</v>
      </c>
      <c r="G168" s="22">
        <v>819</v>
      </c>
      <c r="H168" s="22" t="s">
        <v>79</v>
      </c>
      <c r="I168" s="22" t="s">
        <v>80</v>
      </c>
      <c r="J168" s="22" t="s">
        <v>49</v>
      </c>
      <c r="K168" s="22" t="s">
        <v>257</v>
      </c>
      <c r="L168" s="22" t="s">
        <v>82</v>
      </c>
      <c r="M168" s="22" t="s">
        <v>76</v>
      </c>
      <c r="N168" s="22" t="s">
        <v>76</v>
      </c>
      <c r="O168" s="22" t="s">
        <v>76</v>
      </c>
      <c r="P168" s="22">
        <v>9.1548413400000008</v>
      </c>
      <c r="Q168" s="22">
        <v>2.4828960000000002</v>
      </c>
      <c r="R168" s="22">
        <v>2.14866</v>
      </c>
      <c r="S168" s="22">
        <v>5.8562300999999994</v>
      </c>
      <c r="T168" s="22">
        <v>5.8491299999999997</v>
      </c>
      <c r="U168" s="22">
        <v>5.8491299999999997</v>
      </c>
      <c r="V168" s="34">
        <f t="shared" si="25"/>
        <v>1.5632653061224493</v>
      </c>
      <c r="W168" s="34">
        <f t="shared" si="26"/>
        <v>0.42448979591836739</v>
      </c>
      <c r="X168" s="34">
        <f t="shared" si="27"/>
        <v>0.36734693877551022</v>
      </c>
      <c r="Y168" s="34">
        <f t="shared" si="28"/>
        <v>0.78503401360544223</v>
      </c>
      <c r="Z168" s="22" t="s">
        <v>53</v>
      </c>
      <c r="AA168" s="22" t="s">
        <v>54</v>
      </c>
      <c r="AB168" s="40" t="s">
        <v>53</v>
      </c>
      <c r="AC168" s="22">
        <v>5</v>
      </c>
      <c r="AD168" s="22"/>
      <c r="AE168" s="22">
        <f t="shared" si="29"/>
        <v>5</v>
      </c>
    </row>
    <row r="169" spans="1:31" ht="15.75" x14ac:dyDescent="0.25">
      <c r="A169" s="33"/>
      <c r="B169" s="22" t="s">
        <v>317</v>
      </c>
      <c r="C169" s="22" t="s">
        <v>188</v>
      </c>
      <c r="D169" s="22" t="s">
        <v>318</v>
      </c>
      <c r="E169" s="22" t="s">
        <v>319</v>
      </c>
      <c r="F169" s="22" t="s">
        <v>320</v>
      </c>
      <c r="G169" s="22" t="s">
        <v>321</v>
      </c>
      <c r="H169" s="22" t="s">
        <v>322</v>
      </c>
      <c r="I169" s="22" t="s">
        <v>323</v>
      </c>
      <c r="J169" s="22" t="s">
        <v>49</v>
      </c>
      <c r="K169" s="22" t="s">
        <v>324</v>
      </c>
      <c r="L169" s="22" t="s">
        <v>323</v>
      </c>
      <c r="M169" s="22" t="s">
        <v>325</v>
      </c>
      <c r="N169" s="22" t="s">
        <v>325</v>
      </c>
      <c r="O169" s="22">
        <v>23</v>
      </c>
      <c r="P169" s="22">
        <v>15.3</v>
      </c>
      <c r="Q169" s="22">
        <v>4.7</v>
      </c>
      <c r="R169" s="22">
        <v>2.7</v>
      </c>
      <c r="S169" s="22">
        <v>10</v>
      </c>
      <c r="T169" s="22">
        <v>10</v>
      </c>
      <c r="U169" s="22">
        <v>10</v>
      </c>
      <c r="V169" s="34">
        <f t="shared" si="25"/>
        <v>1.53</v>
      </c>
      <c r="W169" s="34">
        <f t="shared" si="26"/>
        <v>0.47000000000000003</v>
      </c>
      <c r="X169" s="34">
        <f t="shared" si="27"/>
        <v>0.27</v>
      </c>
      <c r="Y169" s="34">
        <f t="shared" si="28"/>
        <v>0.75666666666666671</v>
      </c>
      <c r="Z169" s="22" t="s">
        <v>53</v>
      </c>
      <c r="AA169" s="22" t="s">
        <v>54</v>
      </c>
      <c r="AB169" s="40" t="s">
        <v>53</v>
      </c>
      <c r="AC169" s="41">
        <v>5</v>
      </c>
      <c r="AD169" s="41"/>
      <c r="AE169" s="41">
        <f t="shared" si="29"/>
        <v>5</v>
      </c>
    </row>
    <row r="170" spans="1:31" ht="15.75" x14ac:dyDescent="0.25">
      <c r="A170" s="33"/>
      <c r="B170" s="22">
        <v>87</v>
      </c>
      <c r="C170" s="22" t="s">
        <v>44</v>
      </c>
      <c r="D170" s="22" t="s">
        <v>55</v>
      </c>
      <c r="E170" s="22" t="s">
        <v>56</v>
      </c>
      <c r="F170" s="22" t="s">
        <v>267</v>
      </c>
      <c r="G170" s="22">
        <v>106</v>
      </c>
      <c r="H170" s="22" t="s">
        <v>93</v>
      </c>
      <c r="I170" s="22" t="s">
        <v>268</v>
      </c>
      <c r="J170" s="22" t="s">
        <v>49</v>
      </c>
      <c r="K170" s="22" t="s">
        <v>451</v>
      </c>
      <c r="L170" s="22" t="s">
        <v>452</v>
      </c>
      <c r="M170" s="22" t="s">
        <v>76</v>
      </c>
      <c r="N170" s="22" t="s">
        <v>76</v>
      </c>
      <c r="O170" s="22" t="s">
        <v>76</v>
      </c>
      <c r="P170" s="22">
        <v>0</v>
      </c>
      <c r="Q170" s="22">
        <v>6.4698540000000007</v>
      </c>
      <c r="R170" s="22">
        <v>5.3716499999999998</v>
      </c>
      <c r="S170" s="22">
        <v>0</v>
      </c>
      <c r="T170" s="22">
        <v>8.3559000000000001</v>
      </c>
      <c r="U170" s="22">
        <v>8.3559000000000001</v>
      </c>
      <c r="V170" s="34" t="e">
        <f t="shared" ref="V170:V195" si="30">IF(OR(P170="",S170=""),"",P170/S170)</f>
        <v>#DIV/0!</v>
      </c>
      <c r="W170" s="34">
        <f t="shared" ref="W170:W195" si="31">IF(OR(Q170="",T170=""),"",Q170/T170)</f>
        <v>0.77428571428571435</v>
      </c>
      <c r="X170" s="34">
        <f t="shared" ref="X170:X195" si="32">IF(OR(R170="",U170=""),"",R170/U170)</f>
        <v>0.64285714285714279</v>
      </c>
      <c r="Y170" s="34" t="e">
        <f t="shared" ref="Y170:Y195" si="33">IF(OR(V170="",W170="",X170=""),"",AVERAGE(V170,W170,X170))</f>
        <v>#DIV/0!</v>
      </c>
      <c r="Z170" s="22" t="s">
        <v>53</v>
      </c>
      <c r="AA170" s="22" t="s">
        <v>54</v>
      </c>
      <c r="AB170" s="40" t="s">
        <v>54</v>
      </c>
      <c r="AC170" s="21"/>
      <c r="AD170" s="21"/>
      <c r="AE170" s="21"/>
    </row>
    <row r="171" spans="1:31" ht="15.75" x14ac:dyDescent="0.25">
      <c r="A171" s="33"/>
      <c r="B171" s="22">
        <v>94</v>
      </c>
      <c r="C171" s="22" t="s">
        <v>44</v>
      </c>
      <c r="D171" s="22" t="s">
        <v>55</v>
      </c>
      <c r="E171" s="22" t="s">
        <v>56</v>
      </c>
      <c r="F171" s="22" t="s">
        <v>267</v>
      </c>
      <c r="G171" s="22">
        <v>106</v>
      </c>
      <c r="H171" s="22" t="s">
        <v>104</v>
      </c>
      <c r="I171" s="22" t="s">
        <v>268</v>
      </c>
      <c r="J171" s="22" t="s">
        <v>49</v>
      </c>
      <c r="K171" s="22" t="s">
        <v>453</v>
      </c>
      <c r="L171" s="22" t="s">
        <v>448</v>
      </c>
      <c r="M171" s="22" t="s">
        <v>76</v>
      </c>
      <c r="N171" s="22" t="s">
        <v>76</v>
      </c>
      <c r="O171" s="22" t="s">
        <v>76</v>
      </c>
      <c r="P171" s="22">
        <v>0</v>
      </c>
      <c r="Q171" s="22">
        <v>0.14324400000000004</v>
      </c>
      <c r="R171" s="22">
        <v>0.19099200000000002</v>
      </c>
      <c r="S171" s="22">
        <v>0</v>
      </c>
      <c r="T171" s="22">
        <v>6.9234600000000004</v>
      </c>
      <c r="U171" s="22">
        <v>6.9234600000000004</v>
      </c>
      <c r="V171" s="34" t="e">
        <f t="shared" si="30"/>
        <v>#DIV/0!</v>
      </c>
      <c r="W171" s="34">
        <f t="shared" si="31"/>
        <v>2.0689655172413796E-2</v>
      </c>
      <c r="X171" s="34">
        <f t="shared" si="32"/>
        <v>2.7586206896551727E-2</v>
      </c>
      <c r="Y171" s="34" t="e">
        <f t="shared" si="33"/>
        <v>#DIV/0!</v>
      </c>
      <c r="Z171" s="22" t="s">
        <v>53</v>
      </c>
      <c r="AA171" s="22" t="s">
        <v>54</v>
      </c>
      <c r="AB171" s="40" t="s">
        <v>54</v>
      </c>
      <c r="AC171" s="21"/>
      <c r="AD171" s="21"/>
      <c r="AE171" s="21"/>
    </row>
    <row r="172" spans="1:31" ht="15.75" x14ac:dyDescent="0.25">
      <c r="A172" s="33"/>
      <c r="B172" s="22">
        <v>109</v>
      </c>
      <c r="C172" s="22" t="s">
        <v>44</v>
      </c>
      <c r="D172" s="22" t="s">
        <v>55</v>
      </c>
      <c r="E172" s="22" t="s">
        <v>77</v>
      </c>
      <c r="F172" s="22" t="s">
        <v>454</v>
      </c>
      <c r="G172" s="22">
        <v>14</v>
      </c>
      <c r="H172" s="22" t="s">
        <v>455</v>
      </c>
      <c r="I172" s="22" t="s">
        <v>138</v>
      </c>
      <c r="J172" s="22" t="s">
        <v>49</v>
      </c>
      <c r="K172" s="22" t="s">
        <v>456</v>
      </c>
      <c r="L172" s="22" t="s">
        <v>457</v>
      </c>
      <c r="M172" s="22" t="s">
        <v>76</v>
      </c>
      <c r="N172" s="22" t="s">
        <v>76</v>
      </c>
      <c r="O172" s="22" t="s">
        <v>76</v>
      </c>
      <c r="P172" s="22">
        <v>0</v>
      </c>
      <c r="Q172" s="22">
        <v>6.9712080000000007</v>
      </c>
      <c r="R172" s="22">
        <v>5.4910199999999998</v>
      </c>
      <c r="S172" s="22">
        <v>0</v>
      </c>
      <c r="T172" s="22">
        <v>8.3559000000000001</v>
      </c>
      <c r="U172" s="22">
        <v>8.3559000000000001</v>
      </c>
      <c r="V172" s="34" t="e">
        <f t="shared" si="30"/>
        <v>#DIV/0!</v>
      </c>
      <c r="W172" s="34">
        <f t="shared" si="31"/>
        <v>0.83428571428571441</v>
      </c>
      <c r="X172" s="34">
        <f t="shared" si="32"/>
        <v>0.65714285714285714</v>
      </c>
      <c r="Y172" s="34" t="e">
        <f t="shared" si="33"/>
        <v>#DIV/0!</v>
      </c>
      <c r="Z172" s="22" t="s">
        <v>53</v>
      </c>
      <c r="AA172" s="22" t="s">
        <v>54</v>
      </c>
      <c r="AB172" s="40" t="s">
        <v>54</v>
      </c>
      <c r="AC172" s="21"/>
      <c r="AD172" s="21"/>
      <c r="AE172" s="21"/>
    </row>
    <row r="173" spans="1:31" ht="15.75" x14ac:dyDescent="0.25">
      <c r="A173" s="33"/>
      <c r="B173" s="22">
        <v>115</v>
      </c>
      <c r="C173" s="22" t="s">
        <v>44</v>
      </c>
      <c r="D173" s="22" t="s">
        <v>55</v>
      </c>
      <c r="E173" s="22" t="s">
        <v>77</v>
      </c>
      <c r="F173" s="22" t="s">
        <v>454</v>
      </c>
      <c r="G173" s="22">
        <v>14</v>
      </c>
      <c r="H173" s="22" t="s">
        <v>455</v>
      </c>
      <c r="I173" s="22" t="s">
        <v>138</v>
      </c>
      <c r="J173" s="22" t="s">
        <v>49</v>
      </c>
      <c r="K173" s="22" t="s">
        <v>458</v>
      </c>
      <c r="L173" s="22" t="s">
        <v>459</v>
      </c>
      <c r="M173" s="22" t="s">
        <v>76</v>
      </c>
      <c r="N173" s="22" t="s">
        <v>76</v>
      </c>
      <c r="O173" s="22" t="s">
        <v>76</v>
      </c>
      <c r="P173" s="22">
        <v>0</v>
      </c>
      <c r="Q173" s="22">
        <v>6.9473339999999997</v>
      </c>
      <c r="R173" s="22">
        <v>6.3504840000000007</v>
      </c>
      <c r="S173" s="22">
        <v>0</v>
      </c>
      <c r="T173" s="22">
        <v>8.3559000000000001</v>
      </c>
      <c r="U173" s="22">
        <v>8.3559000000000001</v>
      </c>
      <c r="V173" s="34" t="e">
        <f t="shared" si="30"/>
        <v>#DIV/0!</v>
      </c>
      <c r="W173" s="34">
        <f t="shared" si="31"/>
        <v>0.83142857142857141</v>
      </c>
      <c r="X173" s="34">
        <f t="shared" si="32"/>
        <v>0.76000000000000012</v>
      </c>
      <c r="Y173" s="34" t="e">
        <f t="shared" si="33"/>
        <v>#DIV/0!</v>
      </c>
      <c r="Z173" s="22" t="s">
        <v>53</v>
      </c>
      <c r="AA173" s="22" t="s">
        <v>54</v>
      </c>
      <c r="AB173" s="40" t="s">
        <v>54</v>
      </c>
      <c r="AC173" s="21"/>
      <c r="AD173" s="21"/>
      <c r="AE173" s="21"/>
    </row>
    <row r="174" spans="1:31" ht="15.75" x14ac:dyDescent="0.25">
      <c r="A174" s="33"/>
      <c r="B174" s="22">
        <v>172</v>
      </c>
      <c r="C174" s="22" t="s">
        <v>44</v>
      </c>
      <c r="D174" s="22" t="s">
        <v>55</v>
      </c>
      <c r="E174" s="22" t="s">
        <v>77</v>
      </c>
      <c r="F174" s="22" t="s">
        <v>362</v>
      </c>
      <c r="G174" s="22">
        <v>488</v>
      </c>
      <c r="H174" s="22" t="s">
        <v>85</v>
      </c>
      <c r="I174" s="22" t="s">
        <v>138</v>
      </c>
      <c r="J174" s="22" t="s">
        <v>49</v>
      </c>
      <c r="K174" s="22" t="s">
        <v>460</v>
      </c>
      <c r="L174" s="22" t="s">
        <v>364</v>
      </c>
      <c r="M174" s="22" t="s">
        <v>76</v>
      </c>
      <c r="N174" s="22" t="s">
        <v>76</v>
      </c>
      <c r="O174" s="22" t="s">
        <v>76</v>
      </c>
      <c r="P174" s="22">
        <v>0</v>
      </c>
      <c r="Q174" s="22">
        <v>6.3027360000000012</v>
      </c>
      <c r="R174" s="22"/>
      <c r="S174" s="22">
        <v>0</v>
      </c>
      <c r="T174" s="22">
        <v>8.3559000000000001</v>
      </c>
      <c r="U174" s="22"/>
      <c r="V174" s="34" t="e">
        <f t="shared" si="30"/>
        <v>#DIV/0!</v>
      </c>
      <c r="W174" s="34">
        <f t="shared" si="31"/>
        <v>0.75428571428571445</v>
      </c>
      <c r="X174" s="34" t="str">
        <f t="shared" si="32"/>
        <v/>
      </c>
      <c r="Y174" s="34" t="e">
        <f t="shared" si="33"/>
        <v>#DIV/0!</v>
      </c>
      <c r="Z174" s="22" t="s">
        <v>54</v>
      </c>
      <c r="AA174" s="22" t="s">
        <v>54</v>
      </c>
      <c r="AB174" s="40" t="s">
        <v>54</v>
      </c>
      <c r="AC174" s="21"/>
      <c r="AD174" s="21"/>
      <c r="AE174" s="21"/>
    </row>
    <row r="175" spans="1:31" ht="15.75" x14ac:dyDescent="0.25">
      <c r="A175" s="33"/>
      <c r="B175" s="22">
        <v>174</v>
      </c>
      <c r="C175" s="22" t="s">
        <v>44</v>
      </c>
      <c r="D175" s="22" t="s">
        <v>55</v>
      </c>
      <c r="E175" s="22" t="s">
        <v>77</v>
      </c>
      <c r="F175" s="22" t="s">
        <v>362</v>
      </c>
      <c r="G175" s="22">
        <v>488</v>
      </c>
      <c r="H175" s="22" t="s">
        <v>85</v>
      </c>
      <c r="I175" s="22" t="s">
        <v>138</v>
      </c>
      <c r="J175" s="22" t="s">
        <v>49</v>
      </c>
      <c r="K175" s="22" t="s">
        <v>461</v>
      </c>
      <c r="L175" s="22" t="s">
        <v>462</v>
      </c>
      <c r="M175" s="22" t="s">
        <v>76</v>
      </c>
      <c r="N175" s="22" t="s">
        <v>76</v>
      </c>
      <c r="O175" s="22" t="s">
        <v>76</v>
      </c>
      <c r="P175" s="22">
        <v>0</v>
      </c>
      <c r="Q175" s="22">
        <v>3.2468640000000004</v>
      </c>
      <c r="R175" s="22"/>
      <c r="S175" s="22">
        <v>0</v>
      </c>
      <c r="T175" s="22">
        <v>6.9234600000000004</v>
      </c>
      <c r="U175" s="22"/>
      <c r="V175" s="34" t="e">
        <f t="shared" si="30"/>
        <v>#DIV/0!</v>
      </c>
      <c r="W175" s="34">
        <f t="shared" si="31"/>
        <v>0.46896551724137936</v>
      </c>
      <c r="X175" s="34" t="str">
        <f t="shared" si="32"/>
        <v/>
      </c>
      <c r="Y175" s="34" t="e">
        <f t="shared" si="33"/>
        <v>#DIV/0!</v>
      </c>
      <c r="Z175" s="22" t="s">
        <v>54</v>
      </c>
      <c r="AA175" s="22" t="s">
        <v>54</v>
      </c>
      <c r="AB175" s="40" t="s">
        <v>54</v>
      </c>
      <c r="AC175" s="21"/>
      <c r="AD175" s="21"/>
      <c r="AE175" s="21"/>
    </row>
    <row r="176" spans="1:31" ht="15.75" x14ac:dyDescent="0.25">
      <c r="A176" s="33"/>
      <c r="B176" s="22">
        <v>216</v>
      </c>
      <c r="C176" s="22" t="s">
        <v>44</v>
      </c>
      <c r="D176" s="22" t="s">
        <v>55</v>
      </c>
      <c r="E176" s="22" t="s">
        <v>77</v>
      </c>
      <c r="F176" s="22" t="s">
        <v>463</v>
      </c>
      <c r="G176" s="22">
        <v>5</v>
      </c>
      <c r="H176" s="22" t="s">
        <v>464</v>
      </c>
      <c r="I176" s="22" t="s">
        <v>286</v>
      </c>
      <c r="J176" s="22" t="s">
        <v>49</v>
      </c>
      <c r="K176" s="22" t="s">
        <v>465</v>
      </c>
      <c r="L176" s="22" t="s">
        <v>288</v>
      </c>
      <c r="M176" s="22" t="s">
        <v>76</v>
      </c>
      <c r="N176" s="22" t="s">
        <v>76</v>
      </c>
      <c r="O176" s="22" t="s">
        <v>76</v>
      </c>
      <c r="P176" s="22">
        <v>0</v>
      </c>
      <c r="Q176" s="22">
        <v>1.07433</v>
      </c>
      <c r="R176" s="22">
        <v>1.07433</v>
      </c>
      <c r="S176" s="22">
        <v>0</v>
      </c>
      <c r="T176" s="22">
        <v>5.2522799999999998</v>
      </c>
      <c r="U176" s="22">
        <v>5.2522799999999998</v>
      </c>
      <c r="V176" s="34" t="e">
        <f t="shared" si="30"/>
        <v>#DIV/0!</v>
      </c>
      <c r="W176" s="34">
        <f t="shared" si="31"/>
        <v>0.20454545454545456</v>
      </c>
      <c r="X176" s="34">
        <f t="shared" si="32"/>
        <v>0.20454545454545456</v>
      </c>
      <c r="Y176" s="34" t="e">
        <f t="shared" si="33"/>
        <v>#DIV/0!</v>
      </c>
      <c r="Z176" s="22" t="s">
        <v>53</v>
      </c>
      <c r="AA176" s="22" t="s">
        <v>54</v>
      </c>
      <c r="AB176" s="40" t="s">
        <v>54</v>
      </c>
      <c r="AC176" s="21"/>
      <c r="AD176" s="21"/>
      <c r="AE176" s="21"/>
    </row>
    <row r="177" spans="1:31" ht="15.75" x14ac:dyDescent="0.25">
      <c r="A177" s="33"/>
      <c r="B177" s="22">
        <v>313</v>
      </c>
      <c r="C177" s="22" t="s">
        <v>44</v>
      </c>
      <c r="D177" s="22" t="s">
        <v>55</v>
      </c>
      <c r="E177" s="22" t="s">
        <v>56</v>
      </c>
      <c r="F177" s="22" t="s">
        <v>466</v>
      </c>
      <c r="G177" s="22">
        <v>315</v>
      </c>
      <c r="H177" s="22" t="s">
        <v>85</v>
      </c>
      <c r="I177" s="22" t="s">
        <v>201</v>
      </c>
      <c r="J177" s="22" t="s">
        <v>49</v>
      </c>
      <c r="K177" s="22" t="s">
        <v>467</v>
      </c>
      <c r="L177" s="22" t="s">
        <v>152</v>
      </c>
      <c r="M177" s="22" t="s">
        <v>76</v>
      </c>
      <c r="N177" s="22" t="s">
        <v>76</v>
      </c>
      <c r="O177" s="22" t="s">
        <v>76</v>
      </c>
      <c r="P177" s="22">
        <v>0</v>
      </c>
      <c r="Q177" s="22">
        <v>2.14866</v>
      </c>
      <c r="R177" s="22">
        <v>2.1964080000000004</v>
      </c>
      <c r="S177" s="22">
        <v>0</v>
      </c>
      <c r="T177" s="22">
        <v>11.578889999999999</v>
      </c>
      <c r="U177" s="22">
        <v>11.578889999999999</v>
      </c>
      <c r="V177" s="34" t="e">
        <f t="shared" si="30"/>
        <v>#DIV/0!</v>
      </c>
      <c r="W177" s="34">
        <f t="shared" si="31"/>
        <v>0.18556701030927836</v>
      </c>
      <c r="X177" s="34">
        <f t="shared" si="32"/>
        <v>0.18969072164948458</v>
      </c>
      <c r="Y177" s="34" t="e">
        <f t="shared" si="33"/>
        <v>#DIV/0!</v>
      </c>
      <c r="Z177" s="22" t="s">
        <v>53</v>
      </c>
      <c r="AA177" s="22" t="s">
        <v>54</v>
      </c>
      <c r="AB177" s="40" t="s">
        <v>54</v>
      </c>
      <c r="AC177" s="21"/>
      <c r="AD177" s="21"/>
      <c r="AE177" s="21"/>
    </row>
    <row r="178" spans="1:31" ht="15.75" x14ac:dyDescent="0.25">
      <c r="A178" s="33"/>
      <c r="B178" s="22">
        <v>317</v>
      </c>
      <c r="C178" s="22" t="s">
        <v>44</v>
      </c>
      <c r="D178" s="22" t="s">
        <v>55</v>
      </c>
      <c r="E178" s="22" t="s">
        <v>56</v>
      </c>
      <c r="F178" s="22" t="s">
        <v>466</v>
      </c>
      <c r="G178" s="22">
        <v>315</v>
      </c>
      <c r="H178" s="22" t="s">
        <v>73</v>
      </c>
      <c r="I178" s="22" t="s">
        <v>201</v>
      </c>
      <c r="J178" s="22" t="s">
        <v>49</v>
      </c>
      <c r="K178" s="22" t="s">
        <v>468</v>
      </c>
      <c r="L178" s="22" t="s">
        <v>152</v>
      </c>
      <c r="M178" s="22" t="s">
        <v>76</v>
      </c>
      <c r="N178" s="22" t="s">
        <v>76</v>
      </c>
      <c r="O178" s="22" t="s">
        <v>76</v>
      </c>
      <c r="P178" s="22">
        <v>0</v>
      </c>
      <c r="Q178" s="22">
        <v>2.6261399999999999</v>
      </c>
      <c r="R178" s="22">
        <v>0.64459800000000012</v>
      </c>
      <c r="S178" s="22">
        <v>0</v>
      </c>
      <c r="T178" s="22">
        <v>11.578889999999999</v>
      </c>
      <c r="U178" s="22">
        <v>11.578889999999999</v>
      </c>
      <c r="V178" s="34" t="e">
        <f t="shared" si="30"/>
        <v>#DIV/0!</v>
      </c>
      <c r="W178" s="34">
        <f t="shared" si="31"/>
        <v>0.22680412371134021</v>
      </c>
      <c r="X178" s="34">
        <f t="shared" si="32"/>
        <v>5.5670103092783516E-2</v>
      </c>
      <c r="Y178" s="34" t="e">
        <f t="shared" si="33"/>
        <v>#DIV/0!</v>
      </c>
      <c r="Z178" s="22" t="s">
        <v>53</v>
      </c>
      <c r="AA178" s="22" t="s">
        <v>54</v>
      </c>
      <c r="AB178" s="40" t="s">
        <v>54</v>
      </c>
      <c r="AC178" s="21"/>
      <c r="AD178" s="21"/>
      <c r="AE178" s="21"/>
    </row>
    <row r="179" spans="1:31" ht="15.75" x14ac:dyDescent="0.25">
      <c r="A179" s="33"/>
      <c r="B179" s="22">
        <v>343</v>
      </c>
      <c r="C179" s="22" t="s">
        <v>44</v>
      </c>
      <c r="D179" s="22" t="s">
        <v>55</v>
      </c>
      <c r="E179" s="22" t="s">
        <v>77</v>
      </c>
      <c r="F179" s="22" t="s">
        <v>59</v>
      </c>
      <c r="G179" s="22">
        <v>13</v>
      </c>
      <c r="H179" s="22" t="s">
        <v>469</v>
      </c>
      <c r="I179" s="22" t="s">
        <v>121</v>
      </c>
      <c r="J179" s="22" t="s">
        <v>49</v>
      </c>
      <c r="K179" s="22" t="s">
        <v>470</v>
      </c>
      <c r="L179" s="22" t="s">
        <v>448</v>
      </c>
      <c r="M179" s="22" t="s">
        <v>76</v>
      </c>
      <c r="N179" s="22" t="s">
        <v>76</v>
      </c>
      <c r="O179" s="22" t="s">
        <v>76</v>
      </c>
      <c r="P179" s="22">
        <v>0</v>
      </c>
      <c r="Q179" s="22">
        <v>2.7693840000000005</v>
      </c>
      <c r="R179" s="22">
        <v>2.7455099999999999</v>
      </c>
      <c r="S179" s="22">
        <v>0</v>
      </c>
      <c r="T179" s="22">
        <v>6.9234600000000004</v>
      </c>
      <c r="U179" s="22">
        <v>6.9234600000000004</v>
      </c>
      <c r="V179" s="34" t="e">
        <f t="shared" si="30"/>
        <v>#DIV/0!</v>
      </c>
      <c r="W179" s="34">
        <f t="shared" si="31"/>
        <v>0.40000000000000008</v>
      </c>
      <c r="X179" s="34">
        <f t="shared" si="32"/>
        <v>0.39655172413793099</v>
      </c>
      <c r="Y179" s="34" t="e">
        <f t="shared" si="33"/>
        <v>#DIV/0!</v>
      </c>
      <c r="Z179" s="22" t="s">
        <v>53</v>
      </c>
      <c r="AA179" s="22" t="s">
        <v>54</v>
      </c>
      <c r="AB179" s="40" t="s">
        <v>54</v>
      </c>
      <c r="AC179" s="21"/>
      <c r="AD179" s="21"/>
      <c r="AE179" s="21"/>
    </row>
    <row r="180" spans="1:31" ht="15.75" x14ac:dyDescent="0.25">
      <c r="A180" s="33"/>
      <c r="B180" s="22">
        <v>507</v>
      </c>
      <c r="C180" s="22" t="s">
        <v>44</v>
      </c>
      <c r="D180" s="22" t="s">
        <v>55</v>
      </c>
      <c r="E180" s="22" t="s">
        <v>56</v>
      </c>
      <c r="F180" s="22" t="s">
        <v>115</v>
      </c>
      <c r="G180" s="22">
        <v>483</v>
      </c>
      <c r="H180" s="22" t="s">
        <v>85</v>
      </c>
      <c r="I180" s="22" t="s">
        <v>116</v>
      </c>
      <c r="J180" s="22" t="s">
        <v>49</v>
      </c>
      <c r="K180" s="22" t="s">
        <v>471</v>
      </c>
      <c r="L180" s="22" t="s">
        <v>118</v>
      </c>
      <c r="M180" s="22" t="s">
        <v>76</v>
      </c>
      <c r="N180" s="22" t="s">
        <v>76</v>
      </c>
      <c r="O180" s="22" t="s">
        <v>76</v>
      </c>
      <c r="P180" s="22">
        <v>0</v>
      </c>
      <c r="Q180" s="22">
        <v>2.1725340000000002</v>
      </c>
      <c r="R180" s="22">
        <v>3.3423600000000002</v>
      </c>
      <c r="S180" s="22">
        <v>0</v>
      </c>
      <c r="T180" s="22">
        <v>8.3559000000000001</v>
      </c>
      <c r="U180" s="22">
        <v>8.3559000000000001</v>
      </c>
      <c r="V180" s="34" t="e">
        <f t="shared" si="30"/>
        <v>#DIV/0!</v>
      </c>
      <c r="W180" s="34">
        <f t="shared" si="31"/>
        <v>0.26</v>
      </c>
      <c r="X180" s="34">
        <f t="shared" si="32"/>
        <v>0.4</v>
      </c>
      <c r="Y180" s="34" t="e">
        <f t="shared" si="33"/>
        <v>#DIV/0!</v>
      </c>
      <c r="Z180" s="22" t="s">
        <v>53</v>
      </c>
      <c r="AA180" s="22" t="s">
        <v>54</v>
      </c>
      <c r="AB180" s="40" t="s">
        <v>54</v>
      </c>
      <c r="AC180" s="21"/>
      <c r="AD180" s="21"/>
      <c r="AE180" s="21"/>
    </row>
    <row r="181" spans="1:31" ht="15.75" x14ac:dyDescent="0.25">
      <c r="A181" s="33"/>
      <c r="B181" s="22">
        <v>522</v>
      </c>
      <c r="C181" s="22" t="s">
        <v>44</v>
      </c>
      <c r="D181" s="22" t="s">
        <v>55</v>
      </c>
      <c r="E181" s="22" t="s">
        <v>56</v>
      </c>
      <c r="F181" s="22" t="s">
        <v>115</v>
      </c>
      <c r="G181" s="22">
        <v>483</v>
      </c>
      <c r="H181" s="22" t="s">
        <v>73</v>
      </c>
      <c r="I181" s="22" t="s">
        <v>116</v>
      </c>
      <c r="J181" s="22" t="s">
        <v>49</v>
      </c>
      <c r="K181" s="22" t="s">
        <v>472</v>
      </c>
      <c r="L181" s="22" t="s">
        <v>118</v>
      </c>
      <c r="M181" s="22" t="s">
        <v>76</v>
      </c>
      <c r="N181" s="22" t="s">
        <v>76</v>
      </c>
      <c r="O181" s="22" t="s">
        <v>76</v>
      </c>
      <c r="P181" s="22">
        <v>0</v>
      </c>
      <c r="Q181" s="22">
        <v>10.194198</v>
      </c>
      <c r="R181" s="22">
        <v>7.1621999999999995</v>
      </c>
      <c r="S181" s="22">
        <v>0</v>
      </c>
      <c r="T181" s="22">
        <v>11.578889999999999</v>
      </c>
      <c r="U181" s="22">
        <v>11.578889999999999</v>
      </c>
      <c r="V181" s="34" t="e">
        <f t="shared" si="30"/>
        <v>#DIV/0!</v>
      </c>
      <c r="W181" s="34">
        <f t="shared" si="31"/>
        <v>0.88041237113402071</v>
      </c>
      <c r="X181" s="34">
        <f t="shared" si="32"/>
        <v>0.61855670103092786</v>
      </c>
      <c r="Y181" s="34" t="e">
        <f t="shared" si="33"/>
        <v>#DIV/0!</v>
      </c>
      <c r="Z181" s="22" t="s">
        <v>53</v>
      </c>
      <c r="AA181" s="22" t="s">
        <v>54</v>
      </c>
      <c r="AB181" s="40" t="s">
        <v>54</v>
      </c>
      <c r="AC181" s="21"/>
      <c r="AD181" s="21"/>
      <c r="AE181" s="21"/>
    </row>
    <row r="182" spans="1:31" ht="15.75" x14ac:dyDescent="0.25">
      <c r="A182" s="33"/>
      <c r="B182" s="22">
        <v>589</v>
      </c>
      <c r="C182" s="22" t="s">
        <v>44</v>
      </c>
      <c r="D182" s="22" t="s">
        <v>55</v>
      </c>
      <c r="E182" s="22" t="s">
        <v>56</v>
      </c>
      <c r="F182" s="22" t="s">
        <v>115</v>
      </c>
      <c r="G182" s="22">
        <v>483</v>
      </c>
      <c r="H182" s="22" t="s">
        <v>73</v>
      </c>
      <c r="I182" s="22" t="s">
        <v>116</v>
      </c>
      <c r="J182" s="22" t="s">
        <v>49</v>
      </c>
      <c r="K182" s="22" t="s">
        <v>473</v>
      </c>
      <c r="L182" s="22" t="s">
        <v>118</v>
      </c>
      <c r="M182" s="22" t="s">
        <v>76</v>
      </c>
      <c r="N182" s="22" t="s">
        <v>76</v>
      </c>
      <c r="O182" s="22" t="s">
        <v>76</v>
      </c>
      <c r="P182" s="22">
        <v>0</v>
      </c>
      <c r="Q182" s="22">
        <v>4.0585800000000001</v>
      </c>
      <c r="R182" s="22">
        <v>4.0585800000000001</v>
      </c>
      <c r="S182" s="22">
        <v>0</v>
      </c>
      <c r="T182" s="22">
        <v>8.5946400000000001</v>
      </c>
      <c r="U182" s="22">
        <v>8.5946400000000001</v>
      </c>
      <c r="V182" s="34" t="e">
        <f t="shared" si="30"/>
        <v>#DIV/0!</v>
      </c>
      <c r="W182" s="34">
        <f t="shared" si="31"/>
        <v>0.47222222222222221</v>
      </c>
      <c r="X182" s="34">
        <f t="shared" si="32"/>
        <v>0.47222222222222221</v>
      </c>
      <c r="Y182" s="34" t="e">
        <f t="shared" si="33"/>
        <v>#DIV/0!</v>
      </c>
      <c r="Z182" s="22" t="s">
        <v>53</v>
      </c>
      <c r="AA182" s="22" t="s">
        <v>54</v>
      </c>
      <c r="AB182" s="40" t="s">
        <v>54</v>
      </c>
      <c r="AC182" s="21"/>
      <c r="AD182" s="21"/>
      <c r="AE182" s="21"/>
    </row>
    <row r="183" spans="1:31" ht="15.75" x14ac:dyDescent="0.25">
      <c r="A183" s="33"/>
      <c r="B183" s="22">
        <v>592</v>
      </c>
      <c r="C183" s="22" t="s">
        <v>44</v>
      </c>
      <c r="D183" s="22" t="s">
        <v>55</v>
      </c>
      <c r="E183" s="22" t="s">
        <v>56</v>
      </c>
      <c r="F183" s="22" t="s">
        <v>115</v>
      </c>
      <c r="G183" s="22">
        <v>483</v>
      </c>
      <c r="H183" s="22" t="s">
        <v>85</v>
      </c>
      <c r="I183" s="22" t="s">
        <v>116</v>
      </c>
      <c r="J183" s="22" t="s">
        <v>49</v>
      </c>
      <c r="K183" s="22" t="s">
        <v>474</v>
      </c>
      <c r="L183" s="22" t="s">
        <v>118</v>
      </c>
      <c r="M183" s="22" t="s">
        <v>76</v>
      </c>
      <c r="N183" s="22" t="s">
        <v>76</v>
      </c>
      <c r="O183" s="22" t="s">
        <v>76</v>
      </c>
      <c r="P183" s="22">
        <v>0</v>
      </c>
      <c r="Q183" s="22">
        <v>5.538768000000001</v>
      </c>
      <c r="R183" s="22">
        <v>5.6342639999999999</v>
      </c>
      <c r="S183" s="22">
        <v>0</v>
      </c>
      <c r="T183" s="22">
        <v>8.5946400000000001</v>
      </c>
      <c r="U183" s="22">
        <v>8.5946400000000001</v>
      </c>
      <c r="V183" s="34" t="e">
        <f t="shared" si="30"/>
        <v>#DIV/0!</v>
      </c>
      <c r="W183" s="34">
        <f t="shared" si="31"/>
        <v>0.6444444444444446</v>
      </c>
      <c r="X183" s="34">
        <f t="shared" si="32"/>
        <v>0.65555555555555556</v>
      </c>
      <c r="Y183" s="34" t="e">
        <f t="shared" si="33"/>
        <v>#DIV/0!</v>
      </c>
      <c r="Z183" s="22" t="s">
        <v>53</v>
      </c>
      <c r="AA183" s="22" t="s">
        <v>54</v>
      </c>
      <c r="AB183" s="40" t="s">
        <v>54</v>
      </c>
      <c r="AC183" s="21"/>
      <c r="AD183" s="21"/>
      <c r="AE183" s="21"/>
    </row>
    <row r="184" spans="1:31" ht="15.75" x14ac:dyDescent="0.25">
      <c r="A184" s="33"/>
      <c r="B184" s="22">
        <v>615</v>
      </c>
      <c r="C184" s="22" t="s">
        <v>44</v>
      </c>
      <c r="D184" s="22" t="s">
        <v>55</v>
      </c>
      <c r="E184" s="22" t="s">
        <v>56</v>
      </c>
      <c r="F184" s="22" t="s">
        <v>267</v>
      </c>
      <c r="G184" s="22">
        <v>106</v>
      </c>
      <c r="H184" s="22" t="s">
        <v>85</v>
      </c>
      <c r="I184" s="22" t="s">
        <v>475</v>
      </c>
      <c r="J184" s="22" t="s">
        <v>49</v>
      </c>
      <c r="K184" s="22" t="s">
        <v>476</v>
      </c>
      <c r="L184" s="22" t="s">
        <v>477</v>
      </c>
      <c r="M184" s="22" t="s">
        <v>76</v>
      </c>
      <c r="N184" s="22" t="s">
        <v>76</v>
      </c>
      <c r="O184" s="22" t="s">
        <v>76</v>
      </c>
      <c r="P184" s="22">
        <v>0</v>
      </c>
      <c r="Q184" s="22">
        <v>0</v>
      </c>
      <c r="R184" s="22">
        <v>2.817132</v>
      </c>
      <c r="S184" s="22">
        <v>0</v>
      </c>
      <c r="T184" s="22">
        <v>0</v>
      </c>
      <c r="U184" s="22">
        <v>6.9234600000000004</v>
      </c>
      <c r="V184" s="34" t="e">
        <f t="shared" si="30"/>
        <v>#DIV/0!</v>
      </c>
      <c r="W184" s="34" t="e">
        <f t="shared" si="31"/>
        <v>#DIV/0!</v>
      </c>
      <c r="X184" s="34">
        <f t="shared" si="32"/>
        <v>0.40689655172413791</v>
      </c>
      <c r="Y184" s="34" t="e">
        <f t="shared" si="33"/>
        <v>#DIV/0!</v>
      </c>
      <c r="Z184" s="22" t="s">
        <v>53</v>
      </c>
      <c r="AA184" s="22" t="s">
        <v>54</v>
      </c>
      <c r="AB184" s="40" t="s">
        <v>54</v>
      </c>
      <c r="AC184" s="21"/>
      <c r="AD184" s="21"/>
      <c r="AE184" s="21"/>
    </row>
    <row r="185" spans="1:31" ht="15.75" x14ac:dyDescent="0.25">
      <c r="A185" s="33"/>
      <c r="B185" s="22">
        <v>616</v>
      </c>
      <c r="C185" s="22" t="s">
        <v>44</v>
      </c>
      <c r="D185" s="22" t="s">
        <v>55</v>
      </c>
      <c r="E185" s="22" t="s">
        <v>56</v>
      </c>
      <c r="F185" s="22" t="s">
        <v>267</v>
      </c>
      <c r="G185" s="22">
        <v>106</v>
      </c>
      <c r="H185" s="22" t="s">
        <v>85</v>
      </c>
      <c r="I185" s="22" t="s">
        <v>475</v>
      </c>
      <c r="J185" s="22" t="s">
        <v>49</v>
      </c>
      <c r="K185" s="22" t="s">
        <v>478</v>
      </c>
      <c r="L185" s="22" t="s">
        <v>479</v>
      </c>
      <c r="M185" s="22" t="s">
        <v>76</v>
      </c>
      <c r="N185" s="22" t="s">
        <v>76</v>
      </c>
      <c r="O185" s="22" t="s">
        <v>76</v>
      </c>
      <c r="P185" s="22">
        <v>0</v>
      </c>
      <c r="Q185" s="22">
        <v>4.4883119999999996</v>
      </c>
      <c r="R185" s="22">
        <v>4.6076819999999996</v>
      </c>
      <c r="S185" s="22">
        <v>0</v>
      </c>
      <c r="T185" s="22">
        <v>8.3559000000000001</v>
      </c>
      <c r="U185" s="22">
        <v>8.3559000000000001</v>
      </c>
      <c r="V185" s="34" t="e">
        <f t="shared" si="30"/>
        <v>#DIV/0!</v>
      </c>
      <c r="W185" s="34">
        <f t="shared" si="31"/>
        <v>0.53714285714285714</v>
      </c>
      <c r="X185" s="34">
        <f t="shared" si="32"/>
        <v>0.55142857142857138</v>
      </c>
      <c r="Y185" s="34" t="e">
        <f t="shared" si="33"/>
        <v>#DIV/0!</v>
      </c>
      <c r="Z185" s="22" t="s">
        <v>53</v>
      </c>
      <c r="AA185" s="22" t="s">
        <v>54</v>
      </c>
      <c r="AB185" s="40" t="s">
        <v>54</v>
      </c>
      <c r="AC185" s="21"/>
      <c r="AD185" s="21"/>
      <c r="AE185" s="21"/>
    </row>
    <row r="186" spans="1:31" ht="15.75" x14ac:dyDescent="0.25">
      <c r="A186" s="33"/>
      <c r="B186" s="22">
        <v>655</v>
      </c>
      <c r="C186" s="22" t="s">
        <v>44</v>
      </c>
      <c r="D186" s="22" t="s">
        <v>55</v>
      </c>
      <c r="E186" s="22" t="s">
        <v>77</v>
      </c>
      <c r="F186" s="22" t="s">
        <v>362</v>
      </c>
      <c r="G186" s="22">
        <v>488</v>
      </c>
      <c r="H186" s="22" t="s">
        <v>85</v>
      </c>
      <c r="I186" s="22" t="s">
        <v>138</v>
      </c>
      <c r="J186" s="22" t="s">
        <v>49</v>
      </c>
      <c r="K186" s="22" t="s">
        <v>480</v>
      </c>
      <c r="L186" s="22" t="s">
        <v>481</v>
      </c>
      <c r="M186" s="22" t="s">
        <v>76</v>
      </c>
      <c r="N186" s="22" t="s">
        <v>76</v>
      </c>
      <c r="O186" s="22" t="s">
        <v>76</v>
      </c>
      <c r="P186" s="22">
        <v>0</v>
      </c>
      <c r="Q186" s="22">
        <v>4.3450680000000004</v>
      </c>
      <c r="R186" s="22">
        <v>6.1833660000000004</v>
      </c>
      <c r="S186" s="22">
        <v>0</v>
      </c>
      <c r="T186" s="22">
        <v>10.86267</v>
      </c>
      <c r="U186" s="22">
        <v>10.86267</v>
      </c>
      <c r="V186" s="34" t="e">
        <f t="shared" si="30"/>
        <v>#DIV/0!</v>
      </c>
      <c r="W186" s="34">
        <f t="shared" si="31"/>
        <v>0.4</v>
      </c>
      <c r="X186" s="34">
        <f t="shared" si="32"/>
        <v>0.56923076923076932</v>
      </c>
      <c r="Y186" s="34" t="e">
        <f t="shared" si="33"/>
        <v>#DIV/0!</v>
      </c>
      <c r="Z186" s="22" t="s">
        <v>53</v>
      </c>
      <c r="AA186" s="22" t="s">
        <v>54</v>
      </c>
      <c r="AB186" s="40" t="s">
        <v>54</v>
      </c>
      <c r="AC186" s="21"/>
      <c r="AD186" s="21"/>
      <c r="AE186" s="21"/>
    </row>
    <row r="187" spans="1:31" ht="15.75" x14ac:dyDescent="0.25">
      <c r="A187" s="33"/>
      <c r="B187" s="22">
        <v>1408</v>
      </c>
      <c r="C187" s="22" t="s">
        <v>44</v>
      </c>
      <c r="D187" s="22" t="s">
        <v>45</v>
      </c>
      <c r="E187" s="22" t="s">
        <v>141</v>
      </c>
      <c r="F187" s="22" t="s">
        <v>482</v>
      </c>
      <c r="G187" s="22" t="s">
        <v>482</v>
      </c>
      <c r="H187" s="22" t="s">
        <v>482</v>
      </c>
      <c r="I187" s="22" t="s">
        <v>483</v>
      </c>
      <c r="J187" s="22" t="s">
        <v>49</v>
      </c>
      <c r="K187" s="22" t="s">
        <v>484</v>
      </c>
      <c r="L187" s="22" t="s">
        <v>144</v>
      </c>
      <c r="M187" s="22" t="s">
        <v>76</v>
      </c>
      <c r="N187" s="22" t="s">
        <v>280</v>
      </c>
      <c r="O187" s="22" t="s">
        <v>280</v>
      </c>
      <c r="P187" s="22">
        <v>0.23695128000000001</v>
      </c>
      <c r="Q187" s="22">
        <v>0.19722000000000001</v>
      </c>
      <c r="R187" s="22">
        <v>0.19722000000000001</v>
      </c>
      <c r="S187" s="22">
        <v>0</v>
      </c>
      <c r="T187" s="22">
        <v>0</v>
      </c>
      <c r="U187" s="22"/>
      <c r="V187" s="34" t="e">
        <f t="shared" si="30"/>
        <v>#DIV/0!</v>
      </c>
      <c r="W187" s="34" t="e">
        <f t="shared" si="31"/>
        <v>#DIV/0!</v>
      </c>
      <c r="X187" s="34" t="str">
        <f t="shared" si="32"/>
        <v/>
      </c>
      <c r="Y187" s="34" t="e">
        <f t="shared" si="33"/>
        <v>#DIV/0!</v>
      </c>
      <c r="Z187" s="22" t="s">
        <v>54</v>
      </c>
      <c r="AA187" s="22" t="s">
        <v>54</v>
      </c>
      <c r="AB187" s="40" t="s">
        <v>54</v>
      </c>
      <c r="AC187" s="21"/>
      <c r="AD187" s="21"/>
      <c r="AE187" s="21"/>
    </row>
    <row r="188" spans="1:31" ht="15.75" x14ac:dyDescent="0.25">
      <c r="A188" s="33"/>
      <c r="B188" s="22">
        <v>1409</v>
      </c>
      <c r="C188" s="22" t="s">
        <v>44</v>
      </c>
      <c r="D188" s="22" t="s">
        <v>45</v>
      </c>
      <c r="E188" s="22" t="s">
        <v>141</v>
      </c>
      <c r="F188" s="22" t="s">
        <v>482</v>
      </c>
      <c r="G188" s="22" t="s">
        <v>482</v>
      </c>
      <c r="H188" s="22" t="s">
        <v>482</v>
      </c>
      <c r="I188" s="22" t="s">
        <v>485</v>
      </c>
      <c r="J188" s="22" t="s">
        <v>49</v>
      </c>
      <c r="K188" s="22" t="s">
        <v>486</v>
      </c>
      <c r="L188" s="22" t="s">
        <v>487</v>
      </c>
      <c r="M188" s="22" t="s">
        <v>62</v>
      </c>
      <c r="N188" s="22" t="s">
        <v>280</v>
      </c>
      <c r="O188" s="22" t="s">
        <v>280</v>
      </c>
      <c r="P188" s="22">
        <v>0.63187008</v>
      </c>
      <c r="Q188" s="22">
        <v>0.59165999999999996</v>
      </c>
      <c r="R188" s="22">
        <v>0.59165999999999996</v>
      </c>
      <c r="S188" s="22">
        <v>0</v>
      </c>
      <c r="T188" s="22">
        <v>0</v>
      </c>
      <c r="U188" s="22"/>
      <c r="V188" s="34" t="e">
        <f t="shared" si="30"/>
        <v>#DIV/0!</v>
      </c>
      <c r="W188" s="34" t="e">
        <f t="shared" si="31"/>
        <v>#DIV/0!</v>
      </c>
      <c r="X188" s="34" t="str">
        <f t="shared" si="32"/>
        <v/>
      </c>
      <c r="Y188" s="34" t="e">
        <f t="shared" si="33"/>
        <v>#DIV/0!</v>
      </c>
      <c r="Z188" s="22" t="s">
        <v>54</v>
      </c>
      <c r="AA188" s="22" t="s">
        <v>54</v>
      </c>
      <c r="AB188" s="40" t="s">
        <v>54</v>
      </c>
      <c r="AC188" s="21"/>
      <c r="AD188" s="21"/>
      <c r="AE188" s="21"/>
    </row>
    <row r="189" spans="1:31" ht="15.75" x14ac:dyDescent="0.25">
      <c r="A189" s="33"/>
      <c r="B189" s="22">
        <v>1410</v>
      </c>
      <c r="C189" s="22" t="s">
        <v>44</v>
      </c>
      <c r="D189" s="22" t="s">
        <v>45</v>
      </c>
      <c r="E189" s="22" t="s">
        <v>141</v>
      </c>
      <c r="F189" s="22" t="s">
        <v>482</v>
      </c>
      <c r="G189" s="22" t="s">
        <v>482</v>
      </c>
      <c r="H189" s="22" t="s">
        <v>482</v>
      </c>
      <c r="I189" s="22" t="s">
        <v>485</v>
      </c>
      <c r="J189" s="22" t="s">
        <v>49</v>
      </c>
      <c r="K189" s="22" t="s">
        <v>488</v>
      </c>
      <c r="L189" s="22" t="s">
        <v>487</v>
      </c>
      <c r="M189" s="22" t="s">
        <v>62</v>
      </c>
      <c r="N189" s="22" t="s">
        <v>62</v>
      </c>
      <c r="O189" s="22" t="s">
        <v>62</v>
      </c>
      <c r="P189" s="22">
        <v>5.7644288000000002E-2</v>
      </c>
      <c r="Q189" s="22">
        <v>7.1968000000000004E-2</v>
      </c>
      <c r="R189" s="22">
        <v>7.1968000000000004E-2</v>
      </c>
      <c r="S189" s="22">
        <v>0</v>
      </c>
      <c r="T189" s="22">
        <v>0</v>
      </c>
      <c r="U189" s="22"/>
      <c r="V189" s="34" t="e">
        <f t="shared" si="30"/>
        <v>#DIV/0!</v>
      </c>
      <c r="W189" s="34" t="e">
        <f t="shared" si="31"/>
        <v>#DIV/0!</v>
      </c>
      <c r="X189" s="34" t="str">
        <f t="shared" si="32"/>
        <v/>
      </c>
      <c r="Y189" s="34" t="e">
        <f t="shared" si="33"/>
        <v>#DIV/0!</v>
      </c>
      <c r="Z189" s="22" t="s">
        <v>54</v>
      </c>
      <c r="AA189" s="22" t="s">
        <v>54</v>
      </c>
      <c r="AB189" s="40" t="s">
        <v>54</v>
      </c>
      <c r="AC189" s="21"/>
      <c r="AD189" s="21"/>
      <c r="AE189" s="21"/>
    </row>
    <row r="190" spans="1:31" ht="15.75" x14ac:dyDescent="0.25">
      <c r="A190" s="33"/>
      <c r="B190" s="22">
        <v>1520</v>
      </c>
      <c r="C190" s="22" t="s">
        <v>44</v>
      </c>
      <c r="D190" s="22" t="s">
        <v>70</v>
      </c>
      <c r="E190" s="22" t="s">
        <v>71</v>
      </c>
      <c r="F190" s="22" t="s">
        <v>71</v>
      </c>
      <c r="G190" s="22">
        <v>282</v>
      </c>
      <c r="H190" s="22" t="s">
        <v>85</v>
      </c>
      <c r="I190" s="22" t="s">
        <v>71</v>
      </c>
      <c r="J190" s="22" t="s">
        <v>49</v>
      </c>
      <c r="K190" s="22" t="s">
        <v>489</v>
      </c>
      <c r="L190" s="22" t="s">
        <v>130</v>
      </c>
      <c r="M190" s="22" t="s">
        <v>76</v>
      </c>
      <c r="N190" s="22" t="s">
        <v>76</v>
      </c>
      <c r="O190" s="22" t="s">
        <v>76</v>
      </c>
      <c r="P190" s="22">
        <v>0</v>
      </c>
      <c r="Q190" s="22">
        <v>1.6711800000000001</v>
      </c>
      <c r="R190" s="22">
        <v>2.0054160000000003</v>
      </c>
      <c r="S190" s="22">
        <v>0</v>
      </c>
      <c r="T190" s="22">
        <v>8.3559000000000001</v>
      </c>
      <c r="U190" s="22">
        <v>8.3559000000000001</v>
      </c>
      <c r="V190" s="34" t="e">
        <f t="shared" si="30"/>
        <v>#DIV/0!</v>
      </c>
      <c r="W190" s="34">
        <f t="shared" si="31"/>
        <v>0.2</v>
      </c>
      <c r="X190" s="34">
        <f t="shared" si="32"/>
        <v>0.24000000000000005</v>
      </c>
      <c r="Y190" s="34" t="e">
        <f t="shared" si="33"/>
        <v>#DIV/0!</v>
      </c>
      <c r="Z190" s="22" t="s">
        <v>53</v>
      </c>
      <c r="AA190" s="22" t="s">
        <v>54</v>
      </c>
      <c r="AB190" s="40" t="s">
        <v>54</v>
      </c>
      <c r="AC190" s="21"/>
      <c r="AD190" s="21"/>
      <c r="AE190" s="21"/>
    </row>
    <row r="191" spans="1:31" ht="15.75" x14ac:dyDescent="0.25">
      <c r="A191" s="33"/>
      <c r="B191" s="22">
        <v>1535</v>
      </c>
      <c r="C191" s="22" t="s">
        <v>44</v>
      </c>
      <c r="D191" s="22" t="s">
        <v>70</v>
      </c>
      <c r="E191" s="22" t="s">
        <v>71</v>
      </c>
      <c r="F191" s="22" t="s">
        <v>127</v>
      </c>
      <c r="G191" s="22">
        <v>468</v>
      </c>
      <c r="H191" s="22" t="s">
        <v>85</v>
      </c>
      <c r="I191" s="22" t="s">
        <v>128</v>
      </c>
      <c r="J191" s="22" t="s">
        <v>49</v>
      </c>
      <c r="K191" s="22" t="s">
        <v>490</v>
      </c>
      <c r="L191" s="22" t="s">
        <v>228</v>
      </c>
      <c r="M191" s="22" t="s">
        <v>76</v>
      </c>
      <c r="N191" s="22" t="s">
        <v>76</v>
      </c>
      <c r="O191" s="22" t="e">
        <v>#N/A</v>
      </c>
      <c r="P191" s="22">
        <v>0</v>
      </c>
      <c r="Q191" s="22">
        <v>1.5279360000000002</v>
      </c>
      <c r="R191" s="22">
        <v>0</v>
      </c>
      <c r="S191" s="22">
        <v>0</v>
      </c>
      <c r="T191" s="22">
        <v>5.8491299999999997</v>
      </c>
      <c r="U191" s="22">
        <v>5.8491299999999997</v>
      </c>
      <c r="V191" s="34" t="e">
        <f t="shared" si="30"/>
        <v>#DIV/0!</v>
      </c>
      <c r="W191" s="34">
        <f t="shared" si="31"/>
        <v>0.26122448979591839</v>
      </c>
      <c r="X191" s="34">
        <f t="shared" si="32"/>
        <v>0</v>
      </c>
      <c r="Y191" s="34" t="e">
        <f t="shared" si="33"/>
        <v>#DIV/0!</v>
      </c>
      <c r="Z191" s="22" t="s">
        <v>53</v>
      </c>
      <c r="AA191" s="22" t="s">
        <v>54</v>
      </c>
      <c r="AB191" s="40" t="s">
        <v>54</v>
      </c>
      <c r="AC191" s="21"/>
      <c r="AD191" s="21"/>
      <c r="AE191" s="21"/>
    </row>
    <row r="192" spans="1:31" ht="15.75" x14ac:dyDescent="0.25">
      <c r="A192" s="33"/>
      <c r="B192" s="22">
        <v>1565</v>
      </c>
      <c r="C192" s="22" t="s">
        <v>44</v>
      </c>
      <c r="D192" s="22" t="s">
        <v>70</v>
      </c>
      <c r="E192" s="22" t="s">
        <v>71</v>
      </c>
      <c r="F192" s="22" t="s">
        <v>127</v>
      </c>
      <c r="G192" s="22">
        <v>467</v>
      </c>
      <c r="H192" s="22" t="s">
        <v>85</v>
      </c>
      <c r="I192" s="22" t="s">
        <v>491</v>
      </c>
      <c r="J192" s="22" t="s">
        <v>49</v>
      </c>
      <c r="K192" s="22" t="s">
        <v>492</v>
      </c>
      <c r="L192" s="22" t="s">
        <v>75</v>
      </c>
      <c r="M192" s="22" t="s">
        <v>76</v>
      </c>
      <c r="N192" s="22" t="s">
        <v>76</v>
      </c>
      <c r="O192" s="22" t="s">
        <v>76</v>
      </c>
      <c r="P192" s="22">
        <v>0</v>
      </c>
      <c r="Q192" s="22">
        <v>0.71622000000000008</v>
      </c>
      <c r="R192" s="22">
        <v>4.2734460000000007</v>
      </c>
      <c r="S192" s="22">
        <v>0</v>
      </c>
      <c r="T192" s="22">
        <v>5.8491299999999997</v>
      </c>
      <c r="U192" s="22">
        <v>5.8491299999999997</v>
      </c>
      <c r="V192" s="34" t="e">
        <f t="shared" si="30"/>
        <v>#DIV/0!</v>
      </c>
      <c r="W192" s="34">
        <f t="shared" si="31"/>
        <v>0.12244897959183676</v>
      </c>
      <c r="X192" s="34">
        <f t="shared" si="32"/>
        <v>0.7306122448979594</v>
      </c>
      <c r="Y192" s="34" t="e">
        <f t="shared" si="33"/>
        <v>#DIV/0!</v>
      </c>
      <c r="Z192" s="22" t="s">
        <v>53</v>
      </c>
      <c r="AA192" s="22" t="s">
        <v>54</v>
      </c>
      <c r="AB192" s="40" t="s">
        <v>54</v>
      </c>
      <c r="AC192" s="21"/>
      <c r="AD192" s="21"/>
      <c r="AE192" s="21"/>
    </row>
    <row r="193" spans="1:31" ht="15.75" x14ac:dyDescent="0.25">
      <c r="A193" s="33"/>
      <c r="B193" s="22">
        <v>1678</v>
      </c>
      <c r="C193" s="22" t="s">
        <v>44</v>
      </c>
      <c r="D193" s="22" t="s">
        <v>70</v>
      </c>
      <c r="E193" s="22" t="s">
        <v>71</v>
      </c>
      <c r="F193" s="22" t="s">
        <v>493</v>
      </c>
      <c r="G193" s="22">
        <v>292</v>
      </c>
      <c r="H193" s="22" t="s">
        <v>93</v>
      </c>
      <c r="I193" s="22" t="s">
        <v>158</v>
      </c>
      <c r="J193" s="22" t="s">
        <v>49</v>
      </c>
      <c r="K193" s="22" t="s">
        <v>494</v>
      </c>
      <c r="L193" s="22" t="s">
        <v>495</v>
      </c>
      <c r="M193" s="22" t="s">
        <v>76</v>
      </c>
      <c r="N193" s="22" t="s">
        <v>76</v>
      </c>
      <c r="O193" s="22" t="s">
        <v>76</v>
      </c>
      <c r="P193" s="22">
        <v>0</v>
      </c>
      <c r="Q193" s="22">
        <v>9.1676160000000024</v>
      </c>
      <c r="R193" s="22">
        <v>9.2869860000000006</v>
      </c>
      <c r="S193" s="22">
        <v>0</v>
      </c>
      <c r="T193" s="22">
        <v>11.936999999999999</v>
      </c>
      <c r="U193" s="22">
        <v>11.936999999999999</v>
      </c>
      <c r="V193" s="34" t="e">
        <f t="shared" si="30"/>
        <v>#DIV/0!</v>
      </c>
      <c r="W193" s="34">
        <f t="shared" si="31"/>
        <v>0.76800000000000024</v>
      </c>
      <c r="X193" s="34">
        <f t="shared" si="32"/>
        <v>0.77800000000000014</v>
      </c>
      <c r="Y193" s="34" t="e">
        <f t="shared" si="33"/>
        <v>#DIV/0!</v>
      </c>
      <c r="Z193" s="22" t="s">
        <v>53</v>
      </c>
      <c r="AA193" s="22" t="s">
        <v>54</v>
      </c>
      <c r="AB193" s="40" t="s">
        <v>54</v>
      </c>
      <c r="AC193" s="21"/>
      <c r="AD193" s="21"/>
      <c r="AE193" s="21"/>
    </row>
    <row r="194" spans="1:31" ht="15.75" x14ac:dyDescent="0.25">
      <c r="A194" s="33"/>
      <c r="B194" s="22">
        <v>1711</v>
      </c>
      <c r="C194" s="22" t="s">
        <v>44</v>
      </c>
      <c r="D194" s="22" t="s">
        <v>70</v>
      </c>
      <c r="E194" s="22" t="s">
        <v>71</v>
      </c>
      <c r="F194" s="22" t="s">
        <v>165</v>
      </c>
      <c r="G194" s="22">
        <v>292</v>
      </c>
      <c r="H194" s="22" t="s">
        <v>73</v>
      </c>
      <c r="I194" s="22" t="s">
        <v>158</v>
      </c>
      <c r="J194" s="22" t="s">
        <v>49</v>
      </c>
      <c r="K194" s="22" t="s">
        <v>496</v>
      </c>
      <c r="L194" s="22" t="s">
        <v>160</v>
      </c>
      <c r="M194" s="22" t="s">
        <v>76</v>
      </c>
      <c r="N194" s="22" t="s">
        <v>76</v>
      </c>
      <c r="O194" s="22" t="s">
        <v>76</v>
      </c>
      <c r="P194" s="22">
        <v>0</v>
      </c>
      <c r="Q194" s="22">
        <v>7.4009399999999994</v>
      </c>
      <c r="R194" s="22">
        <v>8.95275</v>
      </c>
      <c r="S194" s="22">
        <v>0</v>
      </c>
      <c r="T194" s="22">
        <v>10.50456</v>
      </c>
      <c r="U194" s="22">
        <v>10.50456</v>
      </c>
      <c r="V194" s="34" t="e">
        <f t="shared" si="30"/>
        <v>#DIV/0!</v>
      </c>
      <c r="W194" s="34">
        <f t="shared" si="31"/>
        <v>0.70454545454545447</v>
      </c>
      <c r="X194" s="34">
        <f t="shared" si="32"/>
        <v>0.85227272727272729</v>
      </c>
      <c r="Y194" s="34" t="e">
        <f t="shared" si="33"/>
        <v>#DIV/0!</v>
      </c>
      <c r="Z194" s="22" t="s">
        <v>53</v>
      </c>
      <c r="AA194" s="22" t="s">
        <v>54</v>
      </c>
      <c r="AB194" s="40" t="s">
        <v>54</v>
      </c>
      <c r="AC194" s="21"/>
      <c r="AD194" s="21"/>
      <c r="AE194" s="21"/>
    </row>
    <row r="195" spans="1:31" ht="15.75" x14ac:dyDescent="0.25">
      <c r="A195" s="33"/>
      <c r="B195" s="22">
        <v>1712</v>
      </c>
      <c r="C195" s="22" t="s">
        <v>44</v>
      </c>
      <c r="D195" s="22" t="s">
        <v>70</v>
      </c>
      <c r="E195" s="22" t="s">
        <v>71</v>
      </c>
      <c r="F195" s="22" t="s">
        <v>165</v>
      </c>
      <c r="G195" s="22">
        <v>292</v>
      </c>
      <c r="H195" s="22" t="s">
        <v>73</v>
      </c>
      <c r="I195" s="22" t="s">
        <v>158</v>
      </c>
      <c r="J195" s="22" t="s">
        <v>49</v>
      </c>
      <c r="K195" s="22" t="s">
        <v>497</v>
      </c>
      <c r="L195" s="22" t="s">
        <v>495</v>
      </c>
      <c r="M195" s="22" t="s">
        <v>76</v>
      </c>
      <c r="N195" s="22" t="s">
        <v>76</v>
      </c>
      <c r="O195" s="22" t="s">
        <v>76</v>
      </c>
      <c r="P195" s="22">
        <v>0</v>
      </c>
      <c r="Q195" s="22">
        <v>1.8382980000000002</v>
      </c>
      <c r="R195" s="22">
        <v>4.7270519999999996</v>
      </c>
      <c r="S195" s="22">
        <v>0</v>
      </c>
      <c r="T195" s="22">
        <v>10.50456</v>
      </c>
      <c r="U195" s="22">
        <v>10.50456</v>
      </c>
      <c r="V195" s="34" t="e">
        <f t="shared" si="30"/>
        <v>#DIV/0!</v>
      </c>
      <c r="W195" s="34">
        <f t="shared" si="31"/>
        <v>0.17500000000000002</v>
      </c>
      <c r="X195" s="34">
        <f t="shared" si="32"/>
        <v>0.44999999999999996</v>
      </c>
      <c r="Y195" s="34" t="e">
        <f t="shared" si="33"/>
        <v>#DIV/0!</v>
      </c>
      <c r="Z195" s="22" t="s">
        <v>53</v>
      </c>
      <c r="AA195" s="22" t="s">
        <v>54</v>
      </c>
      <c r="AB195" s="40" t="s">
        <v>54</v>
      </c>
      <c r="AC195" s="21"/>
      <c r="AD195" s="21"/>
      <c r="AE195" s="21"/>
    </row>
    <row r="196" spans="1:31" ht="15.75" x14ac:dyDescent="0.25">
      <c r="A196" s="33"/>
      <c r="B196" s="22">
        <v>1713</v>
      </c>
      <c r="C196" s="22" t="s">
        <v>44</v>
      </c>
      <c r="D196" s="22" t="s">
        <v>70</v>
      </c>
      <c r="E196" s="22" t="s">
        <v>71</v>
      </c>
      <c r="F196" s="22" t="s">
        <v>165</v>
      </c>
      <c r="G196" s="22">
        <v>292</v>
      </c>
      <c r="H196" s="22" t="s">
        <v>73</v>
      </c>
      <c r="I196" s="22" t="s">
        <v>158</v>
      </c>
      <c r="J196" s="22" t="s">
        <v>49</v>
      </c>
      <c r="K196" s="22" t="s">
        <v>498</v>
      </c>
      <c r="L196" s="22" t="s">
        <v>495</v>
      </c>
      <c r="M196" s="22" t="s">
        <v>76</v>
      </c>
      <c r="N196" s="22" t="s">
        <v>76</v>
      </c>
      <c r="O196" s="22" t="s">
        <v>76</v>
      </c>
      <c r="P196" s="22">
        <v>0</v>
      </c>
      <c r="Q196" s="22">
        <v>7.0428300000000004</v>
      </c>
      <c r="R196" s="22">
        <v>5.514894</v>
      </c>
      <c r="S196" s="22">
        <v>0</v>
      </c>
      <c r="T196" s="22">
        <v>11.936999999999999</v>
      </c>
      <c r="U196" s="22">
        <v>11.936999999999999</v>
      </c>
      <c r="V196" s="34" t="e">
        <f t="shared" ref="V196:V259" si="34">IF(OR(P196="",S196=""),"",P196/S196)</f>
        <v>#DIV/0!</v>
      </c>
      <c r="W196" s="34">
        <f t="shared" ref="W196:W259" si="35">IF(OR(Q196="",T196=""),"",Q196/T196)</f>
        <v>0.59000000000000008</v>
      </c>
      <c r="X196" s="34">
        <f t="shared" ref="X196:X259" si="36">IF(OR(R196="",U196=""),"",R196/U196)</f>
        <v>0.46200000000000002</v>
      </c>
      <c r="Y196" s="34" t="e">
        <f t="shared" ref="Y196:Y259" si="37">IF(OR(V196="",W196="",X196=""),"",AVERAGE(V196,W196,X196))</f>
        <v>#DIV/0!</v>
      </c>
      <c r="Z196" s="22" t="s">
        <v>53</v>
      </c>
      <c r="AA196" s="22" t="s">
        <v>54</v>
      </c>
      <c r="AB196" s="40" t="s">
        <v>54</v>
      </c>
      <c r="AC196" s="21"/>
      <c r="AD196" s="21"/>
      <c r="AE196" s="21"/>
    </row>
    <row r="197" spans="1:31" ht="15.75" x14ac:dyDescent="0.25">
      <c r="A197" s="33"/>
      <c r="B197" s="22">
        <v>1792</v>
      </c>
      <c r="C197" s="22" t="s">
        <v>44</v>
      </c>
      <c r="D197" s="22" t="s">
        <v>70</v>
      </c>
      <c r="E197" s="22" t="s">
        <v>83</v>
      </c>
      <c r="F197" s="22" t="s">
        <v>482</v>
      </c>
      <c r="G197" s="22" t="s">
        <v>482</v>
      </c>
      <c r="H197" s="22" t="s">
        <v>482</v>
      </c>
      <c r="I197" s="22" t="s">
        <v>499</v>
      </c>
      <c r="J197" s="22" t="s">
        <v>49</v>
      </c>
      <c r="K197" s="22" t="s">
        <v>500</v>
      </c>
      <c r="L197" s="22" t="s">
        <v>501</v>
      </c>
      <c r="M197" s="22" t="s">
        <v>76</v>
      </c>
      <c r="N197" s="22" t="s">
        <v>76</v>
      </c>
      <c r="O197" s="22" t="s">
        <v>76</v>
      </c>
      <c r="P197" s="22">
        <v>0.47805959999999997</v>
      </c>
      <c r="Q197" s="22">
        <v>0.47748000000000002</v>
      </c>
      <c r="R197" s="22">
        <v>0.47748000000000002</v>
      </c>
      <c r="S197" s="22">
        <v>0</v>
      </c>
      <c r="T197" s="22">
        <v>0</v>
      </c>
      <c r="U197" s="22"/>
      <c r="V197" s="34" t="e">
        <f t="shared" si="34"/>
        <v>#DIV/0!</v>
      </c>
      <c r="W197" s="34" t="e">
        <f t="shared" si="35"/>
        <v>#DIV/0!</v>
      </c>
      <c r="X197" s="34" t="str">
        <f t="shared" si="36"/>
        <v/>
      </c>
      <c r="Y197" s="34" t="e">
        <f t="shared" si="37"/>
        <v>#DIV/0!</v>
      </c>
      <c r="Z197" s="22" t="s">
        <v>54</v>
      </c>
      <c r="AA197" s="22" t="s">
        <v>54</v>
      </c>
      <c r="AB197" s="40" t="s">
        <v>54</v>
      </c>
      <c r="AC197" s="21"/>
      <c r="AD197" s="21"/>
      <c r="AE197" s="21"/>
    </row>
    <row r="198" spans="1:31" ht="15.75" x14ac:dyDescent="0.25">
      <c r="A198" s="33"/>
      <c r="B198" s="22">
        <v>1793</v>
      </c>
      <c r="C198" s="22" t="s">
        <v>44</v>
      </c>
      <c r="D198" s="22" t="s">
        <v>70</v>
      </c>
      <c r="E198" s="22" t="s">
        <v>83</v>
      </c>
      <c r="F198" s="22" t="s">
        <v>482</v>
      </c>
      <c r="G198" s="22" t="s">
        <v>482</v>
      </c>
      <c r="H198" s="22" t="s">
        <v>482</v>
      </c>
      <c r="I198" s="22" t="s">
        <v>499</v>
      </c>
      <c r="J198" s="22" t="s">
        <v>49</v>
      </c>
      <c r="K198" s="22" t="s">
        <v>502</v>
      </c>
      <c r="L198" s="22" t="s">
        <v>501</v>
      </c>
      <c r="M198" s="22" t="s">
        <v>76</v>
      </c>
      <c r="N198" s="22" t="s">
        <v>76</v>
      </c>
      <c r="O198" s="22" t="s">
        <v>76</v>
      </c>
      <c r="P198" s="22">
        <v>1.6732085999999999</v>
      </c>
      <c r="Q198" s="22">
        <v>1.6711800000000001</v>
      </c>
      <c r="R198" s="22">
        <v>1.6711800000000001</v>
      </c>
      <c r="S198" s="22">
        <v>0</v>
      </c>
      <c r="T198" s="22">
        <v>0</v>
      </c>
      <c r="U198" s="22"/>
      <c r="V198" s="34" t="e">
        <f t="shared" si="34"/>
        <v>#DIV/0!</v>
      </c>
      <c r="W198" s="34" t="e">
        <f t="shared" si="35"/>
        <v>#DIV/0!</v>
      </c>
      <c r="X198" s="34" t="str">
        <f t="shared" si="36"/>
        <v/>
      </c>
      <c r="Y198" s="34" t="e">
        <f t="shared" si="37"/>
        <v>#DIV/0!</v>
      </c>
      <c r="Z198" s="22" t="s">
        <v>54</v>
      </c>
      <c r="AA198" s="22" t="s">
        <v>54</v>
      </c>
      <c r="AB198" s="40" t="s">
        <v>54</v>
      </c>
      <c r="AC198" s="21"/>
      <c r="AD198" s="21"/>
      <c r="AE198" s="21"/>
    </row>
    <row r="199" spans="1:31" ht="15.75" x14ac:dyDescent="0.25">
      <c r="A199" s="33"/>
      <c r="B199" s="22" t="s">
        <v>503</v>
      </c>
      <c r="C199" s="22" t="s">
        <v>188</v>
      </c>
      <c r="D199" s="22" t="s">
        <v>318</v>
      </c>
      <c r="E199" s="22" t="s">
        <v>319</v>
      </c>
      <c r="F199" s="22" t="s">
        <v>504</v>
      </c>
      <c r="G199" s="22" t="s">
        <v>505</v>
      </c>
      <c r="H199" s="22" t="s">
        <v>506</v>
      </c>
      <c r="I199" s="22" t="s">
        <v>319</v>
      </c>
      <c r="J199" s="22" t="s">
        <v>49</v>
      </c>
      <c r="K199" s="22" t="s">
        <v>507</v>
      </c>
      <c r="L199" s="22" t="s">
        <v>319</v>
      </c>
      <c r="M199" s="22">
        <v>23</v>
      </c>
      <c r="N199" s="22">
        <v>23</v>
      </c>
      <c r="O199" s="22">
        <v>23</v>
      </c>
      <c r="P199" s="22">
        <v>0</v>
      </c>
      <c r="Q199" s="22"/>
      <c r="R199" s="22">
        <v>0</v>
      </c>
      <c r="S199" s="22">
        <v>0</v>
      </c>
      <c r="T199" s="22"/>
      <c r="U199" s="22" t="s">
        <v>508</v>
      </c>
      <c r="V199" s="34" t="e">
        <f t="shared" si="34"/>
        <v>#DIV/0!</v>
      </c>
      <c r="W199" s="34" t="str">
        <f t="shared" si="35"/>
        <v/>
      </c>
      <c r="X199" s="34" t="e">
        <f t="shared" si="36"/>
        <v>#VALUE!</v>
      </c>
      <c r="Y199" s="34" t="e">
        <f t="shared" si="37"/>
        <v>#DIV/0!</v>
      </c>
      <c r="Z199" s="22" t="s">
        <v>54</v>
      </c>
      <c r="AA199" s="22" t="s">
        <v>54</v>
      </c>
      <c r="AB199" s="40" t="s">
        <v>54</v>
      </c>
      <c r="AC199" s="21"/>
      <c r="AD199" s="21"/>
      <c r="AE199" s="21"/>
    </row>
    <row r="200" spans="1:31" ht="15.75" x14ac:dyDescent="0.25">
      <c r="A200" s="33"/>
      <c r="B200" s="22" t="s">
        <v>509</v>
      </c>
      <c r="C200" s="22" t="s">
        <v>188</v>
      </c>
      <c r="D200" s="22" t="s">
        <v>189</v>
      </c>
      <c r="E200" s="22" t="s">
        <v>190</v>
      </c>
      <c r="F200" s="22" t="s">
        <v>510</v>
      </c>
      <c r="G200" s="22" t="s">
        <v>511</v>
      </c>
      <c r="H200" s="22" t="s">
        <v>506</v>
      </c>
      <c r="I200" s="22" t="s">
        <v>512</v>
      </c>
      <c r="J200" s="22" t="s">
        <v>49</v>
      </c>
      <c r="K200" s="22" t="s">
        <v>513</v>
      </c>
      <c r="L200" s="22" t="s">
        <v>512</v>
      </c>
      <c r="M200" s="22">
        <v>4.8</v>
      </c>
      <c r="N200" s="22">
        <v>4.8</v>
      </c>
      <c r="O200" s="22">
        <v>4.8</v>
      </c>
      <c r="P200" s="22"/>
      <c r="Q200" s="22"/>
      <c r="R200" s="22">
        <v>0</v>
      </c>
      <c r="S200" s="22">
        <v>0</v>
      </c>
      <c r="T200" s="22"/>
      <c r="U200" s="22" t="s">
        <v>508</v>
      </c>
      <c r="V200" s="34" t="str">
        <f t="shared" si="34"/>
        <v/>
      </c>
      <c r="W200" s="34" t="str">
        <f t="shared" si="35"/>
        <v/>
      </c>
      <c r="X200" s="34" t="e">
        <f t="shared" si="36"/>
        <v>#VALUE!</v>
      </c>
      <c r="Y200" s="34" t="e">
        <f t="shared" si="37"/>
        <v>#VALUE!</v>
      </c>
      <c r="Z200" s="22" t="s">
        <v>54</v>
      </c>
      <c r="AA200" s="22" t="s">
        <v>54</v>
      </c>
      <c r="AB200" s="40" t="s">
        <v>54</v>
      </c>
      <c r="AC200" s="21"/>
      <c r="AD200" s="21"/>
      <c r="AE200" s="21"/>
    </row>
    <row r="201" spans="1:31" ht="15.75" x14ac:dyDescent="0.25">
      <c r="A201" s="33"/>
      <c r="B201" s="22" t="s">
        <v>514</v>
      </c>
      <c r="C201" s="22" t="s">
        <v>188</v>
      </c>
      <c r="D201" s="22" t="s">
        <v>189</v>
      </c>
      <c r="E201" s="22" t="s">
        <v>190</v>
      </c>
      <c r="F201" s="22" t="s">
        <v>506</v>
      </c>
      <c r="G201" s="22" t="s">
        <v>506</v>
      </c>
      <c r="H201" s="22" t="s">
        <v>506</v>
      </c>
      <c r="I201" s="22" t="s">
        <v>515</v>
      </c>
      <c r="J201" s="22" t="s">
        <v>49</v>
      </c>
      <c r="K201" s="22" t="s">
        <v>516</v>
      </c>
      <c r="L201" s="22" t="s">
        <v>515</v>
      </c>
      <c r="M201" s="22" t="s">
        <v>76</v>
      </c>
      <c r="N201" s="22" t="s">
        <v>76</v>
      </c>
      <c r="O201" s="22">
        <v>13.8</v>
      </c>
      <c r="P201" s="22">
        <v>0</v>
      </c>
      <c r="Q201" s="22"/>
      <c r="R201" s="22">
        <v>0</v>
      </c>
      <c r="S201" s="22">
        <v>0</v>
      </c>
      <c r="T201" s="22"/>
      <c r="U201" s="22" t="s">
        <v>508</v>
      </c>
      <c r="V201" s="34" t="e">
        <f t="shared" si="34"/>
        <v>#DIV/0!</v>
      </c>
      <c r="W201" s="34" t="str">
        <f t="shared" si="35"/>
        <v/>
      </c>
      <c r="X201" s="34" t="e">
        <f t="shared" si="36"/>
        <v>#VALUE!</v>
      </c>
      <c r="Y201" s="34" t="e">
        <f t="shared" si="37"/>
        <v>#DIV/0!</v>
      </c>
      <c r="Z201" s="22" t="s">
        <v>54</v>
      </c>
      <c r="AA201" s="22" t="s">
        <v>54</v>
      </c>
      <c r="AB201" s="40" t="s">
        <v>54</v>
      </c>
      <c r="AC201" s="21"/>
      <c r="AD201" s="21"/>
      <c r="AE201" s="21"/>
    </row>
    <row r="202" spans="1:31" ht="15.75" x14ac:dyDescent="0.25">
      <c r="A202" s="33"/>
      <c r="B202" s="22" t="s">
        <v>517</v>
      </c>
      <c r="C202" s="22" t="s">
        <v>188</v>
      </c>
      <c r="D202" s="22" t="s">
        <v>189</v>
      </c>
      <c r="E202" s="22" t="s">
        <v>190</v>
      </c>
      <c r="F202" s="22" t="s">
        <v>506</v>
      </c>
      <c r="G202" s="22" t="s">
        <v>506</v>
      </c>
      <c r="H202" s="22" t="s">
        <v>506</v>
      </c>
      <c r="I202" s="22" t="s">
        <v>190</v>
      </c>
      <c r="J202" s="22" t="s">
        <v>49</v>
      </c>
      <c r="K202" s="22" t="s">
        <v>518</v>
      </c>
      <c r="L202" s="22" t="s">
        <v>190</v>
      </c>
      <c r="M202" s="22">
        <v>13.8</v>
      </c>
      <c r="N202" s="22">
        <v>14.8</v>
      </c>
      <c r="O202" s="22">
        <v>15.8</v>
      </c>
      <c r="P202" s="22"/>
      <c r="Q202" s="22"/>
      <c r="R202" s="22">
        <v>0</v>
      </c>
      <c r="S202" s="22">
        <v>0</v>
      </c>
      <c r="T202" s="22"/>
      <c r="U202" s="22" t="s">
        <v>508</v>
      </c>
      <c r="V202" s="34" t="str">
        <f t="shared" si="34"/>
        <v/>
      </c>
      <c r="W202" s="34" t="str">
        <f t="shared" si="35"/>
        <v/>
      </c>
      <c r="X202" s="34" t="e">
        <f t="shared" si="36"/>
        <v>#VALUE!</v>
      </c>
      <c r="Y202" s="34" t="e">
        <f t="shared" si="37"/>
        <v>#VALUE!</v>
      </c>
      <c r="Z202" s="22" t="s">
        <v>54</v>
      </c>
      <c r="AA202" s="22" t="s">
        <v>54</v>
      </c>
      <c r="AB202" s="40" t="s">
        <v>54</v>
      </c>
      <c r="AC202" s="21"/>
      <c r="AD202" s="21"/>
      <c r="AE202" s="21"/>
    </row>
    <row r="203" spans="1:31" ht="15.75" x14ac:dyDescent="0.25">
      <c r="A203" s="33"/>
      <c r="B203" s="22" t="s">
        <v>519</v>
      </c>
      <c r="C203" s="22" t="s">
        <v>188</v>
      </c>
      <c r="D203" s="22" t="s">
        <v>189</v>
      </c>
      <c r="E203" s="22" t="s">
        <v>190</v>
      </c>
      <c r="F203" s="22" t="s">
        <v>440</v>
      </c>
      <c r="G203" s="22" t="s">
        <v>441</v>
      </c>
      <c r="H203" s="22" t="s">
        <v>506</v>
      </c>
      <c r="I203" s="22" t="s">
        <v>190</v>
      </c>
      <c r="J203" s="22" t="s">
        <v>49</v>
      </c>
      <c r="K203" s="22" t="s">
        <v>520</v>
      </c>
      <c r="L203" s="22" t="s">
        <v>190</v>
      </c>
      <c r="M203" s="22">
        <v>13.8</v>
      </c>
      <c r="N203" s="22" t="s">
        <v>76</v>
      </c>
      <c r="O203" s="22">
        <v>13.8</v>
      </c>
      <c r="P203" s="22"/>
      <c r="Q203" s="22"/>
      <c r="R203" s="22">
        <v>0</v>
      </c>
      <c r="S203" s="22">
        <v>0</v>
      </c>
      <c r="T203" s="22"/>
      <c r="U203" s="22" t="s">
        <v>508</v>
      </c>
      <c r="V203" s="34" t="str">
        <f t="shared" si="34"/>
        <v/>
      </c>
      <c r="W203" s="34" t="str">
        <f t="shared" si="35"/>
        <v/>
      </c>
      <c r="X203" s="34" t="e">
        <f t="shared" si="36"/>
        <v>#VALUE!</v>
      </c>
      <c r="Y203" s="34" t="e">
        <f t="shared" si="37"/>
        <v>#VALUE!</v>
      </c>
      <c r="Z203" s="22" t="s">
        <v>54</v>
      </c>
      <c r="AA203" s="22" t="s">
        <v>54</v>
      </c>
      <c r="AB203" s="40" t="s">
        <v>54</v>
      </c>
      <c r="AC203" s="21"/>
      <c r="AD203" s="21"/>
      <c r="AE203" s="21"/>
    </row>
    <row r="204" spans="1:31" ht="15.75" x14ac:dyDescent="0.25">
      <c r="A204" s="33"/>
      <c r="B204" s="22" t="s">
        <v>521</v>
      </c>
      <c r="C204" s="22" t="s">
        <v>188</v>
      </c>
      <c r="D204" s="22" t="s">
        <v>189</v>
      </c>
      <c r="E204" s="22" t="s">
        <v>190</v>
      </c>
      <c r="F204" s="22" t="s">
        <v>506</v>
      </c>
      <c r="G204" s="22" t="s">
        <v>506</v>
      </c>
      <c r="H204" s="22" t="s">
        <v>506</v>
      </c>
      <c r="I204" s="22" t="s">
        <v>190</v>
      </c>
      <c r="J204" s="22" t="s">
        <v>49</v>
      </c>
      <c r="K204" s="22" t="s">
        <v>522</v>
      </c>
      <c r="L204" s="22" t="s">
        <v>190</v>
      </c>
      <c r="M204" s="22">
        <v>13.8</v>
      </c>
      <c r="N204" s="22" t="s">
        <v>76</v>
      </c>
      <c r="O204" s="22">
        <v>13.8</v>
      </c>
      <c r="P204" s="22">
        <v>0</v>
      </c>
      <c r="Q204" s="22"/>
      <c r="R204" s="22">
        <v>0</v>
      </c>
      <c r="S204" s="22">
        <v>0</v>
      </c>
      <c r="T204" s="22"/>
      <c r="U204" s="22" t="s">
        <v>508</v>
      </c>
      <c r="V204" s="34" t="e">
        <f t="shared" si="34"/>
        <v>#DIV/0!</v>
      </c>
      <c r="W204" s="34" t="str">
        <f t="shared" si="35"/>
        <v/>
      </c>
      <c r="X204" s="34" t="e">
        <f t="shared" si="36"/>
        <v>#VALUE!</v>
      </c>
      <c r="Y204" s="34" t="e">
        <f t="shared" si="37"/>
        <v>#DIV/0!</v>
      </c>
      <c r="Z204" s="22" t="s">
        <v>54</v>
      </c>
      <c r="AA204" s="22" t="s">
        <v>54</v>
      </c>
      <c r="AB204" s="40" t="s">
        <v>54</v>
      </c>
      <c r="AC204" s="21"/>
      <c r="AD204" s="21"/>
      <c r="AE204" s="21"/>
    </row>
    <row r="205" spans="1:31" ht="15.75" x14ac:dyDescent="0.25">
      <c r="A205" s="33"/>
      <c r="B205" s="22" t="s">
        <v>523</v>
      </c>
      <c r="C205" s="22" t="s">
        <v>188</v>
      </c>
      <c r="D205" s="22" t="s">
        <v>189</v>
      </c>
      <c r="E205" s="22" t="s">
        <v>190</v>
      </c>
      <c r="F205" s="22" t="s">
        <v>506</v>
      </c>
      <c r="G205" s="22" t="s">
        <v>506</v>
      </c>
      <c r="H205" s="22" t="s">
        <v>506</v>
      </c>
      <c r="I205" s="22" t="s">
        <v>190</v>
      </c>
      <c r="J205" s="22" t="s">
        <v>49</v>
      </c>
      <c r="K205" s="22" t="s">
        <v>524</v>
      </c>
      <c r="L205" s="22" t="s">
        <v>190</v>
      </c>
      <c r="M205" s="22">
        <v>13.8</v>
      </c>
      <c r="N205" s="22" t="s">
        <v>76</v>
      </c>
      <c r="O205" s="22">
        <v>13.8</v>
      </c>
      <c r="P205" s="22"/>
      <c r="Q205" s="22"/>
      <c r="R205" s="22">
        <v>0</v>
      </c>
      <c r="S205" s="22">
        <v>0</v>
      </c>
      <c r="T205" s="22"/>
      <c r="U205" s="22" t="s">
        <v>508</v>
      </c>
      <c r="V205" s="34" t="str">
        <f t="shared" si="34"/>
        <v/>
      </c>
      <c r="W205" s="34" t="str">
        <f t="shared" si="35"/>
        <v/>
      </c>
      <c r="X205" s="34" t="e">
        <f t="shared" si="36"/>
        <v>#VALUE!</v>
      </c>
      <c r="Y205" s="34" t="e">
        <f t="shared" si="37"/>
        <v>#VALUE!</v>
      </c>
      <c r="Z205" s="22" t="s">
        <v>54</v>
      </c>
      <c r="AA205" s="22" t="s">
        <v>54</v>
      </c>
      <c r="AB205" s="40" t="s">
        <v>54</v>
      </c>
      <c r="AC205" s="21"/>
      <c r="AD205" s="21"/>
      <c r="AE205" s="21"/>
    </row>
    <row r="206" spans="1:31" ht="15.75" x14ac:dyDescent="0.25">
      <c r="A206" s="33"/>
      <c r="B206" s="22" t="s">
        <v>525</v>
      </c>
      <c r="C206" s="22" t="s">
        <v>188</v>
      </c>
      <c r="D206" s="22" t="s">
        <v>189</v>
      </c>
      <c r="E206" s="22" t="s">
        <v>190</v>
      </c>
      <c r="F206" s="22" t="s">
        <v>506</v>
      </c>
      <c r="G206" s="22" t="s">
        <v>506</v>
      </c>
      <c r="H206" s="22" t="s">
        <v>506</v>
      </c>
      <c r="I206" s="22" t="s">
        <v>190</v>
      </c>
      <c r="J206" s="22" t="s">
        <v>49</v>
      </c>
      <c r="K206" s="22" t="s">
        <v>526</v>
      </c>
      <c r="L206" s="22" t="s">
        <v>190</v>
      </c>
      <c r="M206" s="22">
        <v>13.8</v>
      </c>
      <c r="N206" s="22" t="s">
        <v>76</v>
      </c>
      <c r="O206" s="22">
        <v>13.8</v>
      </c>
      <c r="P206" s="22">
        <v>0</v>
      </c>
      <c r="Q206" s="22"/>
      <c r="R206" s="22">
        <v>0</v>
      </c>
      <c r="S206" s="22">
        <v>0</v>
      </c>
      <c r="T206" s="22"/>
      <c r="U206" s="22" t="s">
        <v>508</v>
      </c>
      <c r="V206" s="34" t="e">
        <f t="shared" si="34"/>
        <v>#DIV/0!</v>
      </c>
      <c r="W206" s="34" t="str">
        <f t="shared" si="35"/>
        <v/>
      </c>
      <c r="X206" s="34" t="e">
        <f t="shared" si="36"/>
        <v>#VALUE!</v>
      </c>
      <c r="Y206" s="34" t="e">
        <f t="shared" si="37"/>
        <v>#DIV/0!</v>
      </c>
      <c r="Z206" s="22" t="s">
        <v>54</v>
      </c>
      <c r="AA206" s="22" t="s">
        <v>54</v>
      </c>
      <c r="AB206" s="40" t="s">
        <v>54</v>
      </c>
      <c r="AC206" s="21"/>
      <c r="AD206" s="21"/>
      <c r="AE206" s="21"/>
    </row>
    <row r="207" spans="1:31" ht="15.75" x14ac:dyDescent="0.25">
      <c r="A207" s="33"/>
      <c r="B207" s="22" t="s">
        <v>527</v>
      </c>
      <c r="C207" s="22" t="s">
        <v>188</v>
      </c>
      <c r="D207" s="22" t="s">
        <v>189</v>
      </c>
      <c r="E207" s="22" t="s">
        <v>190</v>
      </c>
      <c r="F207" s="22" t="s">
        <v>528</v>
      </c>
      <c r="G207" s="22" t="s">
        <v>529</v>
      </c>
      <c r="H207" s="22" t="s">
        <v>530</v>
      </c>
      <c r="I207" s="22" t="s">
        <v>531</v>
      </c>
      <c r="J207" s="22" t="s">
        <v>49</v>
      </c>
      <c r="K207" s="22" t="s">
        <v>532</v>
      </c>
      <c r="L207" s="22" t="s">
        <v>531</v>
      </c>
      <c r="M207" s="22">
        <v>13.8</v>
      </c>
      <c r="N207" s="22" t="s">
        <v>76</v>
      </c>
      <c r="O207" s="22">
        <v>13.8</v>
      </c>
      <c r="P207" s="22"/>
      <c r="Q207" s="22"/>
      <c r="R207" s="22">
        <v>0</v>
      </c>
      <c r="S207" s="22">
        <v>0</v>
      </c>
      <c r="T207" s="22"/>
      <c r="U207" s="22" t="s">
        <v>508</v>
      </c>
      <c r="V207" s="34" t="str">
        <f t="shared" si="34"/>
        <v/>
      </c>
      <c r="W207" s="34" t="str">
        <f t="shared" si="35"/>
        <v/>
      </c>
      <c r="X207" s="34" t="e">
        <f t="shared" si="36"/>
        <v>#VALUE!</v>
      </c>
      <c r="Y207" s="34" t="e">
        <f t="shared" si="37"/>
        <v>#VALUE!</v>
      </c>
      <c r="Z207" s="22" t="s">
        <v>54</v>
      </c>
      <c r="AA207" s="22" t="s">
        <v>54</v>
      </c>
      <c r="AB207" s="40" t="s">
        <v>54</v>
      </c>
      <c r="AC207" s="21"/>
      <c r="AD207" s="21"/>
      <c r="AE207" s="21"/>
    </row>
    <row r="208" spans="1:31" ht="15.75" x14ac:dyDescent="0.25">
      <c r="A208" s="33"/>
      <c r="B208" s="22" t="s">
        <v>533</v>
      </c>
      <c r="C208" s="22" t="s">
        <v>188</v>
      </c>
      <c r="D208" s="22" t="s">
        <v>318</v>
      </c>
      <c r="E208" s="22" t="s">
        <v>534</v>
      </c>
      <c r="F208" s="22" t="s">
        <v>506</v>
      </c>
      <c r="G208" s="22" t="s">
        <v>506</v>
      </c>
      <c r="H208" s="22" t="s">
        <v>506</v>
      </c>
      <c r="I208" s="22" t="s">
        <v>535</v>
      </c>
      <c r="J208" s="22" t="s">
        <v>49</v>
      </c>
      <c r="K208" s="22" t="s">
        <v>536</v>
      </c>
      <c r="L208" s="22" t="s">
        <v>535</v>
      </c>
      <c r="M208" s="22" t="s">
        <v>537</v>
      </c>
      <c r="N208" s="22" t="s">
        <v>537</v>
      </c>
      <c r="O208" s="22">
        <v>12.4</v>
      </c>
      <c r="P208" s="22">
        <v>0</v>
      </c>
      <c r="Q208" s="22"/>
      <c r="R208" s="22">
        <v>0</v>
      </c>
      <c r="S208" s="22">
        <v>0</v>
      </c>
      <c r="T208" s="22"/>
      <c r="U208" s="22" t="s">
        <v>508</v>
      </c>
      <c r="V208" s="34" t="e">
        <f t="shared" si="34"/>
        <v>#DIV/0!</v>
      </c>
      <c r="W208" s="34" t="str">
        <f t="shared" si="35"/>
        <v/>
      </c>
      <c r="X208" s="34" t="e">
        <f t="shared" si="36"/>
        <v>#VALUE!</v>
      </c>
      <c r="Y208" s="34" t="e">
        <f t="shared" si="37"/>
        <v>#DIV/0!</v>
      </c>
      <c r="Z208" s="22" t="s">
        <v>54</v>
      </c>
      <c r="AA208" s="22" t="s">
        <v>54</v>
      </c>
      <c r="AB208" s="40" t="s">
        <v>54</v>
      </c>
      <c r="AC208" s="21"/>
      <c r="AD208" s="21"/>
      <c r="AE208" s="21"/>
    </row>
    <row r="209" spans="1:31" ht="15.75" x14ac:dyDescent="0.25">
      <c r="A209" s="33"/>
      <c r="B209" s="22" t="s">
        <v>538</v>
      </c>
      <c r="C209" s="22" t="s">
        <v>188</v>
      </c>
      <c r="D209" s="22" t="s">
        <v>318</v>
      </c>
      <c r="E209" s="22" t="s">
        <v>534</v>
      </c>
      <c r="F209" s="22" t="s">
        <v>506</v>
      </c>
      <c r="G209" s="22" t="s">
        <v>506</v>
      </c>
      <c r="H209" s="22" t="s">
        <v>506</v>
      </c>
      <c r="I209" s="22" t="s">
        <v>539</v>
      </c>
      <c r="J209" s="22" t="s">
        <v>49</v>
      </c>
      <c r="K209" s="22" t="s">
        <v>540</v>
      </c>
      <c r="L209" s="22" t="s">
        <v>539</v>
      </c>
      <c r="M209" s="22" t="s">
        <v>537</v>
      </c>
      <c r="N209" s="22" t="s">
        <v>537</v>
      </c>
      <c r="O209" s="22">
        <v>12.4</v>
      </c>
      <c r="P209" s="22">
        <v>0</v>
      </c>
      <c r="Q209" s="22"/>
      <c r="R209" s="22">
        <v>0</v>
      </c>
      <c r="S209" s="22">
        <v>0</v>
      </c>
      <c r="T209" s="22"/>
      <c r="U209" s="22" t="s">
        <v>508</v>
      </c>
      <c r="V209" s="34" t="e">
        <f t="shared" si="34"/>
        <v>#DIV/0!</v>
      </c>
      <c r="W209" s="34" t="str">
        <f t="shared" si="35"/>
        <v/>
      </c>
      <c r="X209" s="34" t="e">
        <f t="shared" si="36"/>
        <v>#VALUE!</v>
      </c>
      <c r="Y209" s="34" t="e">
        <f t="shared" si="37"/>
        <v>#DIV/0!</v>
      </c>
      <c r="Z209" s="22" t="s">
        <v>54</v>
      </c>
      <c r="AA209" s="22" t="s">
        <v>54</v>
      </c>
      <c r="AB209" s="40" t="s">
        <v>54</v>
      </c>
      <c r="AC209" s="21"/>
      <c r="AD209" s="21"/>
      <c r="AE209" s="21"/>
    </row>
    <row r="210" spans="1:31" ht="15.75" x14ac:dyDescent="0.25">
      <c r="A210" s="33"/>
      <c r="B210" s="22" t="s">
        <v>541</v>
      </c>
      <c r="C210" s="22" t="s">
        <v>188</v>
      </c>
      <c r="D210" s="22" t="s">
        <v>318</v>
      </c>
      <c r="E210" s="22" t="s">
        <v>534</v>
      </c>
      <c r="F210" s="22" t="s">
        <v>506</v>
      </c>
      <c r="G210" s="22" t="s">
        <v>506</v>
      </c>
      <c r="H210" s="22" t="s">
        <v>506</v>
      </c>
      <c r="I210" s="22" t="s">
        <v>542</v>
      </c>
      <c r="J210" s="22" t="s">
        <v>49</v>
      </c>
      <c r="K210" s="22" t="s">
        <v>543</v>
      </c>
      <c r="L210" s="22" t="s">
        <v>542</v>
      </c>
      <c r="M210" s="22" t="s">
        <v>537</v>
      </c>
      <c r="N210" s="22" t="s">
        <v>537</v>
      </c>
      <c r="O210" s="22">
        <v>12.4</v>
      </c>
      <c r="P210" s="22">
        <v>0</v>
      </c>
      <c r="Q210" s="22"/>
      <c r="R210" s="22">
        <v>0</v>
      </c>
      <c r="S210" s="22">
        <v>0</v>
      </c>
      <c r="T210" s="22"/>
      <c r="U210" s="22" t="s">
        <v>508</v>
      </c>
      <c r="V210" s="34" t="e">
        <f t="shared" si="34"/>
        <v>#DIV/0!</v>
      </c>
      <c r="W210" s="34" t="str">
        <f t="shared" si="35"/>
        <v/>
      </c>
      <c r="X210" s="34" t="e">
        <f t="shared" si="36"/>
        <v>#VALUE!</v>
      </c>
      <c r="Y210" s="34" t="e">
        <f t="shared" si="37"/>
        <v>#DIV/0!</v>
      </c>
      <c r="Z210" s="22" t="s">
        <v>54</v>
      </c>
      <c r="AA210" s="22" t="s">
        <v>54</v>
      </c>
      <c r="AB210" s="40" t="s">
        <v>54</v>
      </c>
      <c r="AC210" s="21"/>
      <c r="AD210" s="21"/>
      <c r="AE210" s="21"/>
    </row>
    <row r="211" spans="1:31" ht="15.75" x14ac:dyDescent="0.25">
      <c r="A211" s="33"/>
      <c r="B211" s="22" t="s">
        <v>544</v>
      </c>
      <c r="C211" s="22" t="s">
        <v>188</v>
      </c>
      <c r="D211" s="22" t="s">
        <v>318</v>
      </c>
      <c r="E211" s="22" t="s">
        <v>534</v>
      </c>
      <c r="F211" s="22" t="s">
        <v>506</v>
      </c>
      <c r="G211" s="22" t="s">
        <v>506</v>
      </c>
      <c r="H211" s="22" t="s">
        <v>506</v>
      </c>
      <c r="I211" s="22" t="s">
        <v>545</v>
      </c>
      <c r="J211" s="22" t="s">
        <v>49</v>
      </c>
      <c r="K211" s="22" t="s">
        <v>546</v>
      </c>
      <c r="L211" s="22" t="s">
        <v>545</v>
      </c>
      <c r="M211" s="22" t="s">
        <v>76</v>
      </c>
      <c r="N211" s="22" t="s">
        <v>76</v>
      </c>
      <c r="O211" s="22" t="s">
        <v>62</v>
      </c>
      <c r="P211" s="22">
        <v>0</v>
      </c>
      <c r="Q211" s="22"/>
      <c r="R211" s="22">
        <v>0</v>
      </c>
      <c r="S211" s="22">
        <v>0</v>
      </c>
      <c r="T211" s="22"/>
      <c r="U211" s="22" t="s">
        <v>508</v>
      </c>
      <c r="V211" s="34" t="e">
        <f t="shared" si="34"/>
        <v>#DIV/0!</v>
      </c>
      <c r="W211" s="34" t="str">
        <f t="shared" si="35"/>
        <v/>
      </c>
      <c r="X211" s="34" t="e">
        <f t="shared" si="36"/>
        <v>#VALUE!</v>
      </c>
      <c r="Y211" s="34" t="e">
        <f t="shared" si="37"/>
        <v>#DIV/0!</v>
      </c>
      <c r="Z211" s="22" t="s">
        <v>54</v>
      </c>
      <c r="AA211" s="22" t="s">
        <v>54</v>
      </c>
      <c r="AB211" s="40" t="s">
        <v>54</v>
      </c>
      <c r="AC211" s="21"/>
      <c r="AD211" s="21"/>
      <c r="AE211" s="21"/>
    </row>
    <row r="212" spans="1:31" ht="15.75" x14ac:dyDescent="0.25">
      <c r="A212" s="33"/>
      <c r="B212" s="22" t="s">
        <v>547</v>
      </c>
      <c r="C212" s="22" t="s">
        <v>188</v>
      </c>
      <c r="D212" s="22" t="s">
        <v>318</v>
      </c>
      <c r="E212" s="22" t="s">
        <v>534</v>
      </c>
      <c r="F212" s="22" t="s">
        <v>506</v>
      </c>
      <c r="G212" s="22" t="s">
        <v>506</v>
      </c>
      <c r="H212" s="22" t="s">
        <v>506</v>
      </c>
      <c r="I212" s="22" t="s">
        <v>548</v>
      </c>
      <c r="J212" s="22" t="s">
        <v>49</v>
      </c>
      <c r="K212" s="22" t="s">
        <v>549</v>
      </c>
      <c r="L212" s="22" t="s">
        <v>548</v>
      </c>
      <c r="M212" s="22" t="s">
        <v>76</v>
      </c>
      <c r="N212" s="22" t="s">
        <v>76</v>
      </c>
      <c r="O212" s="22" t="s">
        <v>62</v>
      </c>
      <c r="P212" s="22">
        <v>0</v>
      </c>
      <c r="Q212" s="22"/>
      <c r="R212" s="22">
        <v>0</v>
      </c>
      <c r="S212" s="22">
        <v>0</v>
      </c>
      <c r="T212" s="22"/>
      <c r="U212" s="22" t="s">
        <v>508</v>
      </c>
      <c r="V212" s="34" t="e">
        <f t="shared" si="34"/>
        <v>#DIV/0!</v>
      </c>
      <c r="W212" s="34" t="str">
        <f t="shared" si="35"/>
        <v/>
      </c>
      <c r="X212" s="34" t="e">
        <f t="shared" si="36"/>
        <v>#VALUE!</v>
      </c>
      <c r="Y212" s="34" t="e">
        <f t="shared" si="37"/>
        <v>#DIV/0!</v>
      </c>
      <c r="Z212" s="22" t="s">
        <v>54</v>
      </c>
      <c r="AA212" s="22" t="s">
        <v>54</v>
      </c>
      <c r="AB212" s="40" t="s">
        <v>54</v>
      </c>
      <c r="AC212" s="21"/>
      <c r="AD212" s="21"/>
      <c r="AE212" s="21"/>
    </row>
    <row r="213" spans="1:31" ht="15.75" x14ac:dyDescent="0.25">
      <c r="A213" s="33"/>
      <c r="B213" s="22" t="s">
        <v>550</v>
      </c>
      <c r="C213" s="22" t="s">
        <v>188</v>
      </c>
      <c r="D213" s="22" t="s">
        <v>318</v>
      </c>
      <c r="E213" s="22" t="s">
        <v>534</v>
      </c>
      <c r="F213" s="22" t="s">
        <v>506</v>
      </c>
      <c r="G213" s="22" t="s">
        <v>506</v>
      </c>
      <c r="H213" s="22" t="s">
        <v>506</v>
      </c>
      <c r="I213" s="22" t="s">
        <v>545</v>
      </c>
      <c r="J213" s="22" t="s">
        <v>49</v>
      </c>
      <c r="K213" s="22" t="s">
        <v>551</v>
      </c>
      <c r="L213" s="22" t="s">
        <v>545</v>
      </c>
      <c r="M213" s="22" t="s">
        <v>76</v>
      </c>
      <c r="N213" s="22" t="s">
        <v>76</v>
      </c>
      <c r="O213" s="22" t="s">
        <v>62</v>
      </c>
      <c r="P213" s="22">
        <v>0</v>
      </c>
      <c r="Q213" s="22"/>
      <c r="R213" s="22">
        <v>0</v>
      </c>
      <c r="S213" s="22">
        <v>0</v>
      </c>
      <c r="T213" s="22"/>
      <c r="U213" s="22" t="s">
        <v>508</v>
      </c>
      <c r="V213" s="34" t="e">
        <f t="shared" si="34"/>
        <v>#DIV/0!</v>
      </c>
      <c r="W213" s="34" t="str">
        <f t="shared" si="35"/>
        <v/>
      </c>
      <c r="X213" s="34" t="e">
        <f t="shared" si="36"/>
        <v>#VALUE!</v>
      </c>
      <c r="Y213" s="34" t="e">
        <f t="shared" si="37"/>
        <v>#DIV/0!</v>
      </c>
      <c r="Z213" s="22" t="s">
        <v>54</v>
      </c>
      <c r="AA213" s="22" t="s">
        <v>54</v>
      </c>
      <c r="AB213" s="40" t="s">
        <v>54</v>
      </c>
      <c r="AC213" s="21"/>
      <c r="AD213" s="21"/>
      <c r="AE213" s="21"/>
    </row>
    <row r="214" spans="1:31" ht="15.75" x14ac:dyDescent="0.25">
      <c r="A214" s="33"/>
      <c r="B214" s="22" t="s">
        <v>552</v>
      </c>
      <c r="C214" s="22" t="s">
        <v>188</v>
      </c>
      <c r="D214" s="22" t="s">
        <v>318</v>
      </c>
      <c r="E214" s="22" t="s">
        <v>319</v>
      </c>
      <c r="F214" s="22" t="s">
        <v>506</v>
      </c>
      <c r="G214" s="22" t="s">
        <v>506</v>
      </c>
      <c r="H214" s="22" t="s">
        <v>506</v>
      </c>
      <c r="I214" s="22" t="s">
        <v>553</v>
      </c>
      <c r="J214" s="22" t="s">
        <v>49</v>
      </c>
      <c r="K214" s="22" t="s">
        <v>554</v>
      </c>
      <c r="L214" s="22" t="s">
        <v>553</v>
      </c>
      <c r="M214" s="22" t="s">
        <v>52</v>
      </c>
      <c r="N214" s="22" t="s">
        <v>52</v>
      </c>
      <c r="O214" s="22">
        <v>4.8</v>
      </c>
      <c r="P214" s="22">
        <v>0</v>
      </c>
      <c r="Q214" s="22"/>
      <c r="R214" s="22">
        <v>0</v>
      </c>
      <c r="S214" s="22">
        <v>0</v>
      </c>
      <c r="T214" s="22"/>
      <c r="U214" s="22" t="s">
        <v>508</v>
      </c>
      <c r="V214" s="34" t="e">
        <f t="shared" si="34"/>
        <v>#DIV/0!</v>
      </c>
      <c r="W214" s="34" t="str">
        <f t="shared" si="35"/>
        <v/>
      </c>
      <c r="X214" s="34" t="e">
        <f t="shared" si="36"/>
        <v>#VALUE!</v>
      </c>
      <c r="Y214" s="34" t="e">
        <f t="shared" si="37"/>
        <v>#DIV/0!</v>
      </c>
      <c r="Z214" s="22" t="s">
        <v>54</v>
      </c>
      <c r="AA214" s="22" t="s">
        <v>54</v>
      </c>
      <c r="AB214" s="40" t="s">
        <v>54</v>
      </c>
      <c r="AC214" s="21"/>
      <c r="AD214" s="21"/>
      <c r="AE214" s="21"/>
    </row>
    <row r="215" spans="1:31" ht="15.75" x14ac:dyDescent="0.25">
      <c r="A215" s="33"/>
      <c r="B215" s="22" t="s">
        <v>555</v>
      </c>
      <c r="C215" s="22" t="s">
        <v>188</v>
      </c>
      <c r="D215" s="22" t="s">
        <v>318</v>
      </c>
      <c r="E215" s="22" t="s">
        <v>319</v>
      </c>
      <c r="F215" s="22" t="s">
        <v>506</v>
      </c>
      <c r="G215" s="22" t="s">
        <v>506</v>
      </c>
      <c r="H215" s="22" t="s">
        <v>506</v>
      </c>
      <c r="I215" s="22" t="s">
        <v>553</v>
      </c>
      <c r="J215" s="22" t="s">
        <v>49</v>
      </c>
      <c r="K215" s="22" t="s">
        <v>556</v>
      </c>
      <c r="L215" s="22" t="s">
        <v>553</v>
      </c>
      <c r="M215" s="22" t="s">
        <v>52</v>
      </c>
      <c r="N215" s="22" t="s">
        <v>52</v>
      </c>
      <c r="O215" s="22">
        <v>4.8</v>
      </c>
      <c r="P215" s="22">
        <v>0</v>
      </c>
      <c r="Q215" s="22"/>
      <c r="R215" s="22">
        <v>0</v>
      </c>
      <c r="S215" s="22">
        <v>0</v>
      </c>
      <c r="T215" s="22"/>
      <c r="U215" s="22" t="s">
        <v>508</v>
      </c>
      <c r="V215" s="34" t="e">
        <f t="shared" si="34"/>
        <v>#DIV/0!</v>
      </c>
      <c r="W215" s="34" t="str">
        <f t="shared" si="35"/>
        <v/>
      </c>
      <c r="X215" s="34" t="e">
        <f t="shared" si="36"/>
        <v>#VALUE!</v>
      </c>
      <c r="Y215" s="34" t="e">
        <f t="shared" si="37"/>
        <v>#DIV/0!</v>
      </c>
      <c r="Z215" s="22" t="s">
        <v>54</v>
      </c>
      <c r="AA215" s="22" t="s">
        <v>54</v>
      </c>
      <c r="AB215" s="40" t="s">
        <v>54</v>
      </c>
      <c r="AC215" s="21"/>
      <c r="AD215" s="21"/>
      <c r="AE215" s="21"/>
    </row>
    <row r="216" spans="1:31" ht="15.75" x14ac:dyDescent="0.25">
      <c r="A216" s="33"/>
      <c r="B216" s="22" t="s">
        <v>557</v>
      </c>
      <c r="C216" s="22" t="s">
        <v>188</v>
      </c>
      <c r="D216" s="22" t="s">
        <v>318</v>
      </c>
      <c r="E216" s="22" t="s">
        <v>319</v>
      </c>
      <c r="F216" s="22" t="s">
        <v>506</v>
      </c>
      <c r="G216" s="22" t="s">
        <v>506</v>
      </c>
      <c r="H216" s="22" t="s">
        <v>506</v>
      </c>
      <c r="I216" s="22" t="s">
        <v>553</v>
      </c>
      <c r="J216" s="22" t="s">
        <v>49</v>
      </c>
      <c r="K216" s="22" t="s">
        <v>558</v>
      </c>
      <c r="L216" s="22" t="s">
        <v>553</v>
      </c>
      <c r="M216" s="22" t="s">
        <v>52</v>
      </c>
      <c r="N216" s="22" t="s">
        <v>52</v>
      </c>
      <c r="O216" s="22">
        <v>4.8</v>
      </c>
      <c r="P216" s="22">
        <v>0</v>
      </c>
      <c r="Q216" s="22"/>
      <c r="R216" s="22">
        <v>0</v>
      </c>
      <c r="S216" s="22">
        <v>0</v>
      </c>
      <c r="T216" s="22"/>
      <c r="U216" s="22" t="s">
        <v>508</v>
      </c>
      <c r="V216" s="34" t="e">
        <f t="shared" si="34"/>
        <v>#DIV/0!</v>
      </c>
      <c r="W216" s="34" t="str">
        <f t="shared" si="35"/>
        <v/>
      </c>
      <c r="X216" s="34" t="e">
        <f t="shared" si="36"/>
        <v>#VALUE!</v>
      </c>
      <c r="Y216" s="34" t="e">
        <f t="shared" si="37"/>
        <v>#DIV/0!</v>
      </c>
      <c r="Z216" s="22" t="s">
        <v>54</v>
      </c>
      <c r="AA216" s="22" t="s">
        <v>54</v>
      </c>
      <c r="AB216" s="40" t="s">
        <v>54</v>
      </c>
      <c r="AC216" s="21"/>
      <c r="AD216" s="21"/>
      <c r="AE216" s="21"/>
    </row>
    <row r="217" spans="1:31" ht="15.75" x14ac:dyDescent="0.25">
      <c r="A217" s="33"/>
      <c r="B217" s="22">
        <v>29</v>
      </c>
      <c r="C217" s="22" t="s">
        <v>44</v>
      </c>
      <c r="D217" s="22" t="s">
        <v>55</v>
      </c>
      <c r="E217" s="22" t="s">
        <v>56</v>
      </c>
      <c r="F217" s="22" t="s">
        <v>150</v>
      </c>
      <c r="G217" s="22">
        <v>36</v>
      </c>
      <c r="H217" s="22" t="s">
        <v>58</v>
      </c>
      <c r="I217" s="22" t="s">
        <v>150</v>
      </c>
      <c r="J217" s="22" t="s">
        <v>49</v>
      </c>
      <c r="K217" s="22">
        <v>3609</v>
      </c>
      <c r="L217" s="22" t="s">
        <v>152</v>
      </c>
      <c r="M217" s="22"/>
      <c r="N217" s="22" t="s">
        <v>62</v>
      </c>
      <c r="O217" s="22" t="s">
        <v>62</v>
      </c>
      <c r="P217" s="22"/>
      <c r="Q217" s="22"/>
      <c r="R217" s="22"/>
      <c r="S217" s="22"/>
      <c r="T217" s="22"/>
      <c r="U217" s="22" t="s">
        <v>559</v>
      </c>
      <c r="V217" s="34" t="str">
        <f t="shared" si="34"/>
        <v/>
      </c>
      <c r="W217" s="34" t="str">
        <f t="shared" si="35"/>
        <v/>
      </c>
      <c r="X217" s="34" t="str">
        <f t="shared" si="36"/>
        <v/>
      </c>
      <c r="Y217" s="34" t="str">
        <f t="shared" si="37"/>
        <v/>
      </c>
      <c r="Z217" s="22" t="s">
        <v>54</v>
      </c>
      <c r="AA217" s="22" t="s">
        <v>54</v>
      </c>
      <c r="AB217" s="40" t="s">
        <v>54</v>
      </c>
      <c r="AC217" s="21"/>
      <c r="AD217" s="21"/>
      <c r="AE217" s="21"/>
    </row>
    <row r="218" spans="1:31" ht="15.75" x14ac:dyDescent="0.25">
      <c r="A218" s="33"/>
      <c r="B218" s="22">
        <v>30</v>
      </c>
      <c r="C218" s="22" t="s">
        <v>44</v>
      </c>
      <c r="D218" s="22" t="s">
        <v>55</v>
      </c>
      <c r="E218" s="22" t="s">
        <v>56</v>
      </c>
      <c r="F218" s="22" t="s">
        <v>150</v>
      </c>
      <c r="G218" s="22">
        <v>36</v>
      </c>
      <c r="H218" s="22" t="s">
        <v>58</v>
      </c>
      <c r="I218" s="22" t="s">
        <v>150</v>
      </c>
      <c r="J218" s="22" t="s">
        <v>49</v>
      </c>
      <c r="K218" s="22">
        <v>3610</v>
      </c>
      <c r="L218" s="22" t="s">
        <v>560</v>
      </c>
      <c r="M218" s="22"/>
      <c r="N218" s="22" t="s">
        <v>62</v>
      </c>
      <c r="O218" s="22" t="s">
        <v>62</v>
      </c>
      <c r="P218" s="22"/>
      <c r="Q218" s="22"/>
      <c r="R218" s="22"/>
      <c r="S218" s="22"/>
      <c r="T218" s="22"/>
      <c r="U218" s="22" t="s">
        <v>559</v>
      </c>
      <c r="V218" s="34" t="str">
        <f t="shared" si="34"/>
        <v/>
      </c>
      <c r="W218" s="34" t="str">
        <f t="shared" si="35"/>
        <v/>
      </c>
      <c r="X218" s="34" t="str">
        <f t="shared" si="36"/>
        <v/>
      </c>
      <c r="Y218" s="34" t="str">
        <f t="shared" si="37"/>
        <v/>
      </c>
      <c r="Z218" s="22" t="s">
        <v>54</v>
      </c>
      <c r="AA218" s="22" t="s">
        <v>54</v>
      </c>
      <c r="AB218" s="40" t="s">
        <v>54</v>
      </c>
      <c r="AC218" s="21"/>
      <c r="AD218" s="21"/>
      <c r="AE218" s="21"/>
    </row>
    <row r="219" spans="1:31" ht="15.75" x14ac:dyDescent="0.25">
      <c r="A219" s="33"/>
      <c r="B219" s="22">
        <v>48</v>
      </c>
      <c r="C219" s="22" t="s">
        <v>44</v>
      </c>
      <c r="D219" s="22" t="s">
        <v>55</v>
      </c>
      <c r="E219" s="22" t="s">
        <v>56</v>
      </c>
      <c r="F219" s="22" t="s">
        <v>561</v>
      </c>
      <c r="G219" s="22">
        <v>49</v>
      </c>
      <c r="H219" s="22" t="s">
        <v>58</v>
      </c>
      <c r="I219" s="22" t="s">
        <v>56</v>
      </c>
      <c r="J219" s="22" t="s">
        <v>49</v>
      </c>
      <c r="K219" s="22">
        <v>4902</v>
      </c>
      <c r="L219" s="22" t="s">
        <v>562</v>
      </c>
      <c r="M219" s="22"/>
      <c r="N219" s="22" t="s">
        <v>62</v>
      </c>
      <c r="O219" s="22" t="s">
        <v>62</v>
      </c>
      <c r="P219" s="22"/>
      <c r="Q219" s="22"/>
      <c r="R219" s="22"/>
      <c r="S219" s="22"/>
      <c r="T219" s="22"/>
      <c r="U219" s="22" t="s">
        <v>559</v>
      </c>
      <c r="V219" s="34" t="str">
        <f t="shared" si="34"/>
        <v/>
      </c>
      <c r="W219" s="34" t="str">
        <f t="shared" si="35"/>
        <v/>
      </c>
      <c r="X219" s="34" t="str">
        <f t="shared" si="36"/>
        <v/>
      </c>
      <c r="Y219" s="34" t="str">
        <f t="shared" si="37"/>
        <v/>
      </c>
      <c r="Z219" s="22" t="s">
        <v>54</v>
      </c>
      <c r="AA219" s="22" t="s">
        <v>54</v>
      </c>
      <c r="AB219" s="40" t="s">
        <v>54</v>
      </c>
      <c r="AC219" s="21"/>
      <c r="AD219" s="21"/>
      <c r="AE219" s="21"/>
    </row>
    <row r="220" spans="1:31" ht="15.75" x14ac:dyDescent="0.25">
      <c r="A220" s="33"/>
      <c r="B220" s="22">
        <v>49</v>
      </c>
      <c r="C220" s="22" t="s">
        <v>44</v>
      </c>
      <c r="D220" s="22" t="s">
        <v>55</v>
      </c>
      <c r="E220" s="22" t="s">
        <v>56</v>
      </c>
      <c r="F220" s="22" t="s">
        <v>561</v>
      </c>
      <c r="G220" s="22">
        <v>49</v>
      </c>
      <c r="H220" s="22" t="s">
        <v>79</v>
      </c>
      <c r="I220" s="22" t="s">
        <v>56</v>
      </c>
      <c r="J220" s="22" t="s">
        <v>49</v>
      </c>
      <c r="K220" s="22">
        <v>4903</v>
      </c>
      <c r="L220" s="22" t="s">
        <v>448</v>
      </c>
      <c r="M220" s="22"/>
      <c r="N220" s="22" t="s">
        <v>62</v>
      </c>
      <c r="O220" s="22" t="s">
        <v>62</v>
      </c>
      <c r="P220" s="22"/>
      <c r="Q220" s="22"/>
      <c r="R220" s="22"/>
      <c r="S220" s="22"/>
      <c r="T220" s="22"/>
      <c r="U220" s="22" t="s">
        <v>559</v>
      </c>
      <c r="V220" s="34" t="str">
        <f t="shared" si="34"/>
        <v/>
      </c>
      <c r="W220" s="34" t="str">
        <f t="shared" si="35"/>
        <v/>
      </c>
      <c r="X220" s="34" t="str">
        <f t="shared" si="36"/>
        <v/>
      </c>
      <c r="Y220" s="34" t="str">
        <f t="shared" si="37"/>
        <v/>
      </c>
      <c r="Z220" s="22" t="s">
        <v>54</v>
      </c>
      <c r="AA220" s="22" t="s">
        <v>54</v>
      </c>
      <c r="AB220" s="40" t="s">
        <v>54</v>
      </c>
      <c r="AC220" s="21"/>
      <c r="AD220" s="21"/>
      <c r="AE220" s="21"/>
    </row>
    <row r="221" spans="1:31" ht="15.75" x14ac:dyDescent="0.25">
      <c r="A221" s="33"/>
      <c r="B221" s="22">
        <v>55</v>
      </c>
      <c r="C221" s="22" t="s">
        <v>44</v>
      </c>
      <c r="D221" s="22" t="s">
        <v>55</v>
      </c>
      <c r="E221" s="22" t="s">
        <v>56</v>
      </c>
      <c r="F221" s="22" t="s">
        <v>561</v>
      </c>
      <c r="G221" s="22">
        <v>49</v>
      </c>
      <c r="H221" s="22" t="s">
        <v>58</v>
      </c>
      <c r="I221" s="22" t="s">
        <v>56</v>
      </c>
      <c r="J221" s="22" t="s">
        <v>49</v>
      </c>
      <c r="K221" s="22">
        <v>4909</v>
      </c>
      <c r="L221" s="22" t="s">
        <v>448</v>
      </c>
      <c r="M221" s="22" t="s">
        <v>559</v>
      </c>
      <c r="N221" s="22" t="s">
        <v>62</v>
      </c>
      <c r="O221" s="22" t="s">
        <v>62</v>
      </c>
      <c r="P221" s="22"/>
      <c r="Q221" s="22"/>
      <c r="R221" s="22"/>
      <c r="S221" s="22"/>
      <c r="T221" s="22"/>
      <c r="U221" s="22" t="s">
        <v>559</v>
      </c>
      <c r="V221" s="34" t="str">
        <f t="shared" si="34"/>
        <v/>
      </c>
      <c r="W221" s="34" t="str">
        <f t="shared" si="35"/>
        <v/>
      </c>
      <c r="X221" s="34" t="str">
        <f t="shared" si="36"/>
        <v/>
      </c>
      <c r="Y221" s="34" t="str">
        <f t="shared" si="37"/>
        <v/>
      </c>
      <c r="Z221" s="22" t="s">
        <v>54</v>
      </c>
      <c r="AA221" s="22" t="s">
        <v>54</v>
      </c>
      <c r="AB221" s="40" t="s">
        <v>54</v>
      </c>
      <c r="AC221" s="21"/>
      <c r="AD221" s="21"/>
      <c r="AE221" s="21"/>
    </row>
    <row r="222" spans="1:31" ht="15.75" x14ac:dyDescent="0.25">
      <c r="A222" s="33"/>
      <c r="B222" s="22">
        <v>71</v>
      </c>
      <c r="C222" s="22" t="s">
        <v>44</v>
      </c>
      <c r="D222" s="22" t="s">
        <v>55</v>
      </c>
      <c r="E222" s="22" t="s">
        <v>77</v>
      </c>
      <c r="F222" s="22" t="s">
        <v>563</v>
      </c>
      <c r="G222" s="22">
        <v>59</v>
      </c>
      <c r="H222" s="22" t="s">
        <v>79</v>
      </c>
      <c r="I222" s="22" t="s">
        <v>162</v>
      </c>
      <c r="J222" s="22" t="s">
        <v>49</v>
      </c>
      <c r="K222" s="22">
        <v>5902</v>
      </c>
      <c r="L222" s="22" t="s">
        <v>164</v>
      </c>
      <c r="M222" s="22"/>
      <c r="N222" s="22" t="s">
        <v>62</v>
      </c>
      <c r="O222" s="22" t="s">
        <v>62</v>
      </c>
      <c r="P222" s="22"/>
      <c r="Q222" s="22"/>
      <c r="R222" s="22"/>
      <c r="S222" s="22"/>
      <c r="T222" s="22"/>
      <c r="U222" s="22" t="s">
        <v>559</v>
      </c>
      <c r="V222" s="34" t="str">
        <f t="shared" si="34"/>
        <v/>
      </c>
      <c r="W222" s="34" t="str">
        <f t="shared" si="35"/>
        <v/>
      </c>
      <c r="X222" s="34" t="str">
        <f t="shared" si="36"/>
        <v/>
      </c>
      <c r="Y222" s="34" t="str">
        <f t="shared" si="37"/>
        <v/>
      </c>
      <c r="Z222" s="22" t="s">
        <v>54</v>
      </c>
      <c r="AA222" s="22" t="s">
        <v>54</v>
      </c>
      <c r="AB222" s="40" t="s">
        <v>54</v>
      </c>
      <c r="AC222" s="21"/>
      <c r="AD222" s="21"/>
      <c r="AE222" s="21"/>
    </row>
    <row r="223" spans="1:31" ht="15.75" x14ac:dyDescent="0.25">
      <c r="A223" s="33"/>
      <c r="B223" s="22">
        <v>75</v>
      </c>
      <c r="C223" s="22" t="s">
        <v>44</v>
      </c>
      <c r="D223" s="22" t="s">
        <v>55</v>
      </c>
      <c r="E223" s="22" t="s">
        <v>77</v>
      </c>
      <c r="F223" s="22" t="s">
        <v>563</v>
      </c>
      <c r="G223" s="22">
        <v>59</v>
      </c>
      <c r="H223" s="22" t="s">
        <v>58</v>
      </c>
      <c r="I223" s="22" t="s">
        <v>162</v>
      </c>
      <c r="J223" s="22" t="s">
        <v>49</v>
      </c>
      <c r="K223" s="22">
        <v>5906</v>
      </c>
      <c r="L223" s="22" t="s">
        <v>164</v>
      </c>
      <c r="M223" s="22"/>
      <c r="N223" s="22" t="s">
        <v>62</v>
      </c>
      <c r="O223" s="22" t="s">
        <v>62</v>
      </c>
      <c r="P223" s="22"/>
      <c r="Q223" s="22"/>
      <c r="R223" s="22"/>
      <c r="S223" s="22"/>
      <c r="T223" s="22"/>
      <c r="U223" s="22" t="s">
        <v>559</v>
      </c>
      <c r="V223" s="34" t="str">
        <f t="shared" si="34"/>
        <v/>
      </c>
      <c r="W223" s="34" t="str">
        <f t="shared" si="35"/>
        <v/>
      </c>
      <c r="X223" s="34" t="str">
        <f t="shared" si="36"/>
        <v/>
      </c>
      <c r="Y223" s="34" t="str">
        <f t="shared" si="37"/>
        <v/>
      </c>
      <c r="Z223" s="22" t="s">
        <v>54</v>
      </c>
      <c r="AA223" s="22" t="s">
        <v>54</v>
      </c>
      <c r="AB223" s="40" t="s">
        <v>54</v>
      </c>
      <c r="AC223" s="21"/>
      <c r="AD223" s="21"/>
      <c r="AE223" s="21"/>
    </row>
    <row r="224" spans="1:31" ht="15.75" x14ac:dyDescent="0.25">
      <c r="A224" s="33"/>
      <c r="B224" s="22">
        <v>89</v>
      </c>
      <c r="C224" s="22" t="s">
        <v>44</v>
      </c>
      <c r="D224" s="22" t="s">
        <v>55</v>
      </c>
      <c r="E224" s="22" t="s">
        <v>56</v>
      </c>
      <c r="F224" s="22" t="s">
        <v>267</v>
      </c>
      <c r="G224" s="22">
        <v>106</v>
      </c>
      <c r="H224" s="22" t="s">
        <v>93</v>
      </c>
      <c r="I224" s="22" t="s">
        <v>475</v>
      </c>
      <c r="J224" s="22" t="s">
        <v>49</v>
      </c>
      <c r="K224" s="22" t="s">
        <v>564</v>
      </c>
      <c r="L224" s="22" t="s">
        <v>386</v>
      </c>
      <c r="M224" s="22" t="s">
        <v>76</v>
      </c>
      <c r="N224" s="22" t="s">
        <v>76</v>
      </c>
      <c r="O224" s="22" t="s">
        <v>76</v>
      </c>
      <c r="P224" s="22"/>
      <c r="Q224" s="22"/>
      <c r="R224" s="22">
        <v>0.47748000000000002</v>
      </c>
      <c r="S224" s="22"/>
      <c r="T224" s="22"/>
      <c r="U224" s="22">
        <v>3.3423600000000002</v>
      </c>
      <c r="V224" s="34" t="str">
        <f t="shared" si="34"/>
        <v/>
      </c>
      <c r="W224" s="34" t="str">
        <f t="shared" si="35"/>
        <v/>
      </c>
      <c r="X224" s="34">
        <f t="shared" si="36"/>
        <v>0.14285714285714285</v>
      </c>
      <c r="Y224" s="34" t="str">
        <f t="shared" si="37"/>
        <v/>
      </c>
      <c r="Z224" s="22" t="s">
        <v>54</v>
      </c>
      <c r="AA224" s="22" t="s">
        <v>54</v>
      </c>
      <c r="AB224" s="40" t="s">
        <v>54</v>
      </c>
      <c r="AC224" s="21"/>
      <c r="AD224" s="21"/>
      <c r="AE224" s="21"/>
    </row>
    <row r="225" spans="1:31" ht="15.75" x14ac:dyDescent="0.25">
      <c r="A225" s="33"/>
      <c r="B225" s="22">
        <v>100</v>
      </c>
      <c r="C225" s="22" t="s">
        <v>44</v>
      </c>
      <c r="D225" s="22" t="s">
        <v>55</v>
      </c>
      <c r="E225" s="22" t="s">
        <v>56</v>
      </c>
      <c r="F225" s="22" t="s">
        <v>267</v>
      </c>
      <c r="G225" s="22">
        <v>106</v>
      </c>
      <c r="H225" s="22" t="s">
        <v>93</v>
      </c>
      <c r="I225" s="22" t="s">
        <v>268</v>
      </c>
      <c r="J225" s="22" t="s">
        <v>49</v>
      </c>
      <c r="K225" s="22" t="s">
        <v>565</v>
      </c>
      <c r="L225" s="22" t="s">
        <v>386</v>
      </c>
      <c r="M225" s="22"/>
      <c r="N225" s="22"/>
      <c r="O225" s="22" t="s">
        <v>76</v>
      </c>
      <c r="P225" s="22"/>
      <c r="Q225" s="22"/>
      <c r="R225" s="22"/>
      <c r="S225" s="22"/>
      <c r="T225" s="22"/>
      <c r="U225" s="22" t="s">
        <v>559</v>
      </c>
      <c r="V225" s="34" t="str">
        <f t="shared" si="34"/>
        <v/>
      </c>
      <c r="W225" s="34" t="str">
        <f t="shared" si="35"/>
        <v/>
      </c>
      <c r="X225" s="34" t="str">
        <f t="shared" si="36"/>
        <v/>
      </c>
      <c r="Y225" s="34" t="str">
        <f t="shared" si="37"/>
        <v/>
      </c>
      <c r="Z225" s="22" t="s">
        <v>54</v>
      </c>
      <c r="AA225" s="22" t="s">
        <v>54</v>
      </c>
      <c r="AB225" s="40" t="s">
        <v>54</v>
      </c>
      <c r="AC225" s="21"/>
      <c r="AD225" s="21"/>
      <c r="AE225" s="21"/>
    </row>
    <row r="226" spans="1:31" ht="15.75" x14ac:dyDescent="0.25">
      <c r="A226" s="33"/>
      <c r="B226" s="22">
        <v>112</v>
      </c>
      <c r="C226" s="22" t="s">
        <v>44</v>
      </c>
      <c r="D226" s="22" t="s">
        <v>55</v>
      </c>
      <c r="E226" s="22" t="s">
        <v>77</v>
      </c>
      <c r="F226" s="22" t="s">
        <v>362</v>
      </c>
      <c r="G226" s="22">
        <v>488</v>
      </c>
      <c r="H226" s="22" t="s">
        <v>455</v>
      </c>
      <c r="I226" s="22" t="s">
        <v>138</v>
      </c>
      <c r="J226" s="22" t="s">
        <v>49</v>
      </c>
      <c r="K226" s="22" t="s">
        <v>566</v>
      </c>
      <c r="L226" s="22" t="s">
        <v>481</v>
      </c>
      <c r="M226" s="22" t="s">
        <v>76</v>
      </c>
      <c r="N226" s="22" t="s">
        <v>76</v>
      </c>
      <c r="O226" s="22" t="s">
        <v>76</v>
      </c>
      <c r="P226" s="22"/>
      <c r="Q226" s="22"/>
      <c r="R226" s="22"/>
      <c r="S226" s="22"/>
      <c r="T226" s="22"/>
      <c r="U226" s="22" t="s">
        <v>559</v>
      </c>
      <c r="V226" s="34" t="str">
        <f t="shared" si="34"/>
        <v/>
      </c>
      <c r="W226" s="34" t="str">
        <f t="shared" si="35"/>
        <v/>
      </c>
      <c r="X226" s="34" t="str">
        <f t="shared" si="36"/>
        <v/>
      </c>
      <c r="Y226" s="34" t="str">
        <f t="shared" si="37"/>
        <v/>
      </c>
      <c r="Z226" s="22" t="s">
        <v>54</v>
      </c>
      <c r="AA226" s="22" t="s">
        <v>54</v>
      </c>
      <c r="AB226" s="40" t="s">
        <v>54</v>
      </c>
      <c r="AC226" s="21"/>
      <c r="AD226" s="21"/>
      <c r="AE226" s="21"/>
    </row>
    <row r="227" spans="1:31" ht="15.75" x14ac:dyDescent="0.25">
      <c r="A227" s="33"/>
      <c r="B227" s="22">
        <v>117</v>
      </c>
      <c r="C227" s="22" t="s">
        <v>44</v>
      </c>
      <c r="D227" s="22" t="s">
        <v>55</v>
      </c>
      <c r="E227" s="22" t="s">
        <v>77</v>
      </c>
      <c r="F227" s="22" t="s">
        <v>137</v>
      </c>
      <c r="G227" s="22">
        <v>488</v>
      </c>
      <c r="H227" s="22" t="s">
        <v>93</v>
      </c>
      <c r="I227" s="22" t="s">
        <v>138</v>
      </c>
      <c r="J227" s="22" t="s">
        <v>49</v>
      </c>
      <c r="K227" s="22" t="s">
        <v>567</v>
      </c>
      <c r="L227" s="22" t="s">
        <v>481</v>
      </c>
      <c r="M227" s="22"/>
      <c r="N227" s="22" t="s">
        <v>76</v>
      </c>
      <c r="O227" s="22" t="s">
        <v>76</v>
      </c>
      <c r="P227" s="22"/>
      <c r="Q227" s="22"/>
      <c r="R227" s="22"/>
      <c r="S227" s="22"/>
      <c r="T227" s="22"/>
      <c r="U227" s="22" t="s">
        <v>559</v>
      </c>
      <c r="V227" s="34" t="str">
        <f t="shared" si="34"/>
        <v/>
      </c>
      <c r="W227" s="34" t="str">
        <f t="shared" si="35"/>
        <v/>
      </c>
      <c r="X227" s="34" t="str">
        <f t="shared" si="36"/>
        <v/>
      </c>
      <c r="Y227" s="34" t="str">
        <f t="shared" si="37"/>
        <v/>
      </c>
      <c r="Z227" s="22" t="s">
        <v>54</v>
      </c>
      <c r="AA227" s="22" t="s">
        <v>54</v>
      </c>
      <c r="AB227" s="40" t="s">
        <v>54</v>
      </c>
      <c r="AC227" s="21"/>
      <c r="AD227" s="21"/>
      <c r="AE227" s="21"/>
    </row>
    <row r="228" spans="1:31" ht="15.75" x14ac:dyDescent="0.25">
      <c r="A228" s="33"/>
      <c r="B228" s="22">
        <v>126</v>
      </c>
      <c r="C228" s="22" t="s">
        <v>44</v>
      </c>
      <c r="D228" s="22" t="s">
        <v>55</v>
      </c>
      <c r="E228" s="22" t="s">
        <v>56</v>
      </c>
      <c r="F228" s="22" t="s">
        <v>568</v>
      </c>
      <c r="G228" s="22">
        <v>139</v>
      </c>
      <c r="H228" s="22" t="s">
        <v>58</v>
      </c>
      <c r="I228" s="22" t="s">
        <v>475</v>
      </c>
      <c r="J228" s="22" t="s">
        <v>49</v>
      </c>
      <c r="K228" s="22" t="s">
        <v>569</v>
      </c>
      <c r="L228" s="22" t="s">
        <v>570</v>
      </c>
      <c r="M228" s="22"/>
      <c r="N228" s="22" t="s">
        <v>62</v>
      </c>
      <c r="O228" s="22" t="s">
        <v>62</v>
      </c>
      <c r="P228" s="22"/>
      <c r="Q228" s="22"/>
      <c r="R228" s="22"/>
      <c r="S228" s="22"/>
      <c r="T228" s="22"/>
      <c r="U228" s="22" t="s">
        <v>559</v>
      </c>
      <c r="V228" s="34" t="str">
        <f t="shared" si="34"/>
        <v/>
      </c>
      <c r="W228" s="34" t="str">
        <f t="shared" si="35"/>
        <v/>
      </c>
      <c r="X228" s="34" t="str">
        <f t="shared" si="36"/>
        <v/>
      </c>
      <c r="Y228" s="34" t="str">
        <f t="shared" si="37"/>
        <v/>
      </c>
      <c r="Z228" s="22" t="s">
        <v>54</v>
      </c>
      <c r="AA228" s="22" t="s">
        <v>54</v>
      </c>
      <c r="AB228" s="40" t="s">
        <v>54</v>
      </c>
      <c r="AC228" s="21"/>
      <c r="AD228" s="21"/>
      <c r="AE228" s="21"/>
    </row>
    <row r="229" spans="1:31" ht="15.75" x14ac:dyDescent="0.25">
      <c r="A229" s="33"/>
      <c r="B229" s="22">
        <v>136</v>
      </c>
      <c r="C229" s="22" t="s">
        <v>44</v>
      </c>
      <c r="D229" s="22" t="s">
        <v>55</v>
      </c>
      <c r="E229" s="22" t="s">
        <v>77</v>
      </c>
      <c r="F229" s="22" t="s">
        <v>571</v>
      </c>
      <c r="G229" s="22" t="s">
        <v>571</v>
      </c>
      <c r="H229" s="22" t="s">
        <v>572</v>
      </c>
      <c r="I229" s="22" t="s">
        <v>77</v>
      </c>
      <c r="J229" s="22" t="s">
        <v>49</v>
      </c>
      <c r="K229" s="22" t="s">
        <v>573</v>
      </c>
      <c r="L229" s="22" t="s">
        <v>197</v>
      </c>
      <c r="M229" s="22"/>
      <c r="N229" s="22" t="s">
        <v>62</v>
      </c>
      <c r="O229" s="22" t="s">
        <v>62</v>
      </c>
      <c r="P229" s="22"/>
      <c r="Q229" s="22"/>
      <c r="R229" s="22"/>
      <c r="S229" s="22"/>
      <c r="T229" s="22"/>
      <c r="U229" s="22" t="s">
        <v>559</v>
      </c>
      <c r="V229" s="34" t="str">
        <f t="shared" si="34"/>
        <v/>
      </c>
      <c r="W229" s="34" t="str">
        <f t="shared" si="35"/>
        <v/>
      </c>
      <c r="X229" s="34" t="str">
        <f t="shared" si="36"/>
        <v/>
      </c>
      <c r="Y229" s="34" t="str">
        <f t="shared" si="37"/>
        <v/>
      </c>
      <c r="Z229" s="22" t="s">
        <v>54</v>
      </c>
      <c r="AA229" s="22" t="s">
        <v>54</v>
      </c>
      <c r="AB229" s="40" t="s">
        <v>54</v>
      </c>
      <c r="AC229" s="21"/>
      <c r="AD229" s="21"/>
      <c r="AE229" s="21"/>
    </row>
    <row r="230" spans="1:31" ht="15.75" x14ac:dyDescent="0.25">
      <c r="A230" s="33"/>
      <c r="B230" s="22">
        <v>143</v>
      </c>
      <c r="C230" s="22" t="s">
        <v>44</v>
      </c>
      <c r="D230" s="22" t="s">
        <v>55</v>
      </c>
      <c r="E230" s="22" t="s">
        <v>56</v>
      </c>
      <c r="F230" s="22" t="s">
        <v>574</v>
      </c>
      <c r="G230" s="22">
        <v>143</v>
      </c>
      <c r="H230" s="22" t="s">
        <v>399</v>
      </c>
      <c r="I230" s="22" t="s">
        <v>238</v>
      </c>
      <c r="J230" s="22" t="s">
        <v>49</v>
      </c>
      <c r="K230" s="22" t="s">
        <v>575</v>
      </c>
      <c r="L230" s="22" t="s">
        <v>386</v>
      </c>
      <c r="M230" s="22"/>
      <c r="N230" s="22" t="s">
        <v>62</v>
      </c>
      <c r="O230" s="22" t="s">
        <v>62</v>
      </c>
      <c r="P230" s="22"/>
      <c r="Q230" s="22"/>
      <c r="R230" s="22"/>
      <c r="S230" s="22"/>
      <c r="T230" s="22"/>
      <c r="U230" s="22" t="s">
        <v>559</v>
      </c>
      <c r="V230" s="34" t="str">
        <f t="shared" si="34"/>
        <v/>
      </c>
      <c r="W230" s="34" t="str">
        <f t="shared" si="35"/>
        <v/>
      </c>
      <c r="X230" s="34" t="str">
        <f t="shared" si="36"/>
        <v/>
      </c>
      <c r="Y230" s="34" t="str">
        <f t="shared" si="37"/>
        <v/>
      </c>
      <c r="Z230" s="22" t="s">
        <v>54</v>
      </c>
      <c r="AA230" s="22" t="s">
        <v>54</v>
      </c>
      <c r="AB230" s="40" t="s">
        <v>54</v>
      </c>
      <c r="AC230" s="21"/>
      <c r="AD230" s="21"/>
      <c r="AE230" s="21"/>
    </row>
    <row r="231" spans="1:31" ht="15.75" x14ac:dyDescent="0.25">
      <c r="A231" s="33"/>
      <c r="B231" s="22">
        <v>148</v>
      </c>
      <c r="C231" s="22" t="s">
        <v>44</v>
      </c>
      <c r="D231" s="22" t="s">
        <v>55</v>
      </c>
      <c r="E231" s="22" t="s">
        <v>56</v>
      </c>
      <c r="F231" s="22" t="s">
        <v>267</v>
      </c>
      <c r="G231" s="22">
        <v>106</v>
      </c>
      <c r="H231" s="22" t="s">
        <v>85</v>
      </c>
      <c r="I231" s="22" t="s">
        <v>268</v>
      </c>
      <c r="J231" s="22" t="s">
        <v>49</v>
      </c>
      <c r="K231" s="22" t="s">
        <v>576</v>
      </c>
      <c r="L231" s="22" t="s">
        <v>274</v>
      </c>
      <c r="M231" s="22" t="s">
        <v>76</v>
      </c>
      <c r="N231" s="22" t="s">
        <v>76</v>
      </c>
      <c r="O231" s="22" t="s">
        <v>76</v>
      </c>
      <c r="P231" s="22">
        <v>0.15</v>
      </c>
      <c r="Q231" s="22"/>
      <c r="R231" s="22"/>
      <c r="S231" s="22">
        <v>2.5</v>
      </c>
      <c r="T231" s="22"/>
      <c r="U231" s="22" t="s">
        <v>559</v>
      </c>
      <c r="V231" s="34">
        <f t="shared" si="34"/>
        <v>0.06</v>
      </c>
      <c r="W231" s="34" t="str">
        <f t="shared" si="35"/>
        <v/>
      </c>
      <c r="X231" s="34" t="str">
        <f t="shared" si="36"/>
        <v/>
      </c>
      <c r="Y231" s="34" t="str">
        <f t="shared" si="37"/>
        <v/>
      </c>
      <c r="Z231" s="22" t="s">
        <v>54</v>
      </c>
      <c r="AA231" s="22" t="s">
        <v>54</v>
      </c>
      <c r="AB231" s="40" t="s">
        <v>54</v>
      </c>
      <c r="AC231" s="21"/>
      <c r="AD231" s="21"/>
      <c r="AE231" s="21"/>
    </row>
    <row r="232" spans="1:31" ht="15.75" x14ac:dyDescent="0.25">
      <c r="A232" s="33"/>
      <c r="B232" s="22">
        <v>161</v>
      </c>
      <c r="C232" s="22" t="s">
        <v>44</v>
      </c>
      <c r="D232" s="22" t="s">
        <v>55</v>
      </c>
      <c r="E232" s="22" t="s">
        <v>77</v>
      </c>
      <c r="F232" s="22" t="s">
        <v>362</v>
      </c>
      <c r="G232" s="22">
        <v>488</v>
      </c>
      <c r="H232" s="22" t="s">
        <v>93</v>
      </c>
      <c r="I232" s="22" t="s">
        <v>138</v>
      </c>
      <c r="J232" s="22" t="s">
        <v>49</v>
      </c>
      <c r="K232" s="22" t="s">
        <v>577</v>
      </c>
      <c r="L232" s="22" t="s">
        <v>364</v>
      </c>
      <c r="M232" s="22" t="s">
        <v>76</v>
      </c>
      <c r="N232" s="22" t="s">
        <v>76</v>
      </c>
      <c r="O232" s="22" t="s">
        <v>76</v>
      </c>
      <c r="P232" s="22"/>
      <c r="Q232" s="22"/>
      <c r="R232" s="22"/>
      <c r="S232" s="22"/>
      <c r="T232" s="22"/>
      <c r="U232" s="22" t="s">
        <v>559</v>
      </c>
      <c r="V232" s="34" t="str">
        <f t="shared" si="34"/>
        <v/>
      </c>
      <c r="W232" s="34" t="str">
        <f t="shared" si="35"/>
        <v/>
      </c>
      <c r="X232" s="34" t="str">
        <f t="shared" si="36"/>
        <v/>
      </c>
      <c r="Y232" s="34" t="str">
        <f t="shared" si="37"/>
        <v/>
      </c>
      <c r="Z232" s="22" t="s">
        <v>54</v>
      </c>
      <c r="AA232" s="22" t="s">
        <v>54</v>
      </c>
      <c r="AB232" s="40" t="s">
        <v>54</v>
      </c>
      <c r="AC232" s="21"/>
      <c r="AD232" s="21"/>
      <c r="AE232" s="21"/>
    </row>
    <row r="233" spans="1:31" ht="15.75" x14ac:dyDescent="0.25">
      <c r="A233" s="33"/>
      <c r="B233" s="22">
        <v>163</v>
      </c>
      <c r="C233" s="22" t="s">
        <v>44</v>
      </c>
      <c r="D233" s="22" t="s">
        <v>55</v>
      </c>
      <c r="E233" s="22" t="s">
        <v>77</v>
      </c>
      <c r="F233" s="22" t="s">
        <v>362</v>
      </c>
      <c r="G233" s="22">
        <v>489</v>
      </c>
      <c r="H233" s="22" t="s">
        <v>93</v>
      </c>
      <c r="I233" s="22" t="s">
        <v>138</v>
      </c>
      <c r="J233" s="22" t="s">
        <v>49</v>
      </c>
      <c r="K233" s="22" t="s">
        <v>578</v>
      </c>
      <c r="L233" s="22" t="s">
        <v>364</v>
      </c>
      <c r="M233" s="22" t="s">
        <v>76</v>
      </c>
      <c r="N233" s="22" t="s">
        <v>76</v>
      </c>
      <c r="O233" s="22" t="s">
        <v>76</v>
      </c>
      <c r="P233" s="22">
        <v>0.79800000000000004</v>
      </c>
      <c r="Q233" s="22"/>
      <c r="R233" s="22">
        <v>0</v>
      </c>
      <c r="S233" s="22">
        <v>3</v>
      </c>
      <c r="T233" s="22"/>
      <c r="U233" s="22">
        <v>3.3423600000000002</v>
      </c>
      <c r="V233" s="34">
        <f t="shared" si="34"/>
        <v>0.26600000000000001</v>
      </c>
      <c r="W233" s="34" t="str">
        <f t="shared" si="35"/>
        <v/>
      </c>
      <c r="X233" s="34">
        <f t="shared" si="36"/>
        <v>0</v>
      </c>
      <c r="Y233" s="34" t="str">
        <f t="shared" si="37"/>
        <v/>
      </c>
      <c r="Z233" s="22" t="s">
        <v>54</v>
      </c>
      <c r="AA233" s="22" t="s">
        <v>54</v>
      </c>
      <c r="AB233" s="40" t="s">
        <v>54</v>
      </c>
      <c r="AC233" s="21"/>
      <c r="AD233" s="21"/>
      <c r="AE233" s="21"/>
    </row>
    <row r="234" spans="1:31" ht="15.75" x14ac:dyDescent="0.25">
      <c r="A234" s="33"/>
      <c r="B234" s="22">
        <v>165</v>
      </c>
      <c r="C234" s="22" t="s">
        <v>44</v>
      </c>
      <c r="D234" s="22" t="s">
        <v>55</v>
      </c>
      <c r="E234" s="22" t="s">
        <v>77</v>
      </c>
      <c r="F234" s="22" t="s">
        <v>571</v>
      </c>
      <c r="G234" s="22" t="s">
        <v>571</v>
      </c>
      <c r="H234" s="22" t="s">
        <v>579</v>
      </c>
      <c r="I234" s="22" t="s">
        <v>77</v>
      </c>
      <c r="J234" s="22" t="s">
        <v>49</v>
      </c>
      <c r="K234" s="22" t="s">
        <v>580</v>
      </c>
      <c r="L234" s="22" t="s">
        <v>197</v>
      </c>
      <c r="M234" s="22"/>
      <c r="N234" s="22" t="s">
        <v>62</v>
      </c>
      <c r="O234" s="22" t="s">
        <v>62</v>
      </c>
      <c r="P234" s="22"/>
      <c r="Q234" s="22"/>
      <c r="R234" s="22"/>
      <c r="S234" s="22"/>
      <c r="T234" s="22"/>
      <c r="U234" s="22" t="s">
        <v>559</v>
      </c>
      <c r="V234" s="34" t="str">
        <f t="shared" si="34"/>
        <v/>
      </c>
      <c r="W234" s="34" t="str">
        <f t="shared" si="35"/>
        <v/>
      </c>
      <c r="X234" s="34" t="str">
        <f t="shared" si="36"/>
        <v/>
      </c>
      <c r="Y234" s="34" t="str">
        <f t="shared" si="37"/>
        <v/>
      </c>
      <c r="Z234" s="22" t="s">
        <v>54</v>
      </c>
      <c r="AA234" s="22" t="s">
        <v>54</v>
      </c>
      <c r="AB234" s="40" t="s">
        <v>54</v>
      </c>
      <c r="AC234" s="21"/>
      <c r="AD234" s="21"/>
      <c r="AE234" s="21"/>
    </row>
    <row r="235" spans="1:31" ht="15.75" x14ac:dyDescent="0.25">
      <c r="A235" s="33"/>
      <c r="B235" s="22">
        <v>168</v>
      </c>
      <c r="C235" s="22" t="s">
        <v>44</v>
      </c>
      <c r="D235" s="22" t="s">
        <v>55</v>
      </c>
      <c r="E235" s="22" t="s">
        <v>56</v>
      </c>
      <c r="F235" s="22" t="s">
        <v>581</v>
      </c>
      <c r="G235" s="22">
        <v>385</v>
      </c>
      <c r="H235" s="22" t="s">
        <v>85</v>
      </c>
      <c r="I235" s="22" t="s">
        <v>268</v>
      </c>
      <c r="J235" s="22" t="s">
        <v>49</v>
      </c>
      <c r="K235" s="22" t="s">
        <v>582</v>
      </c>
      <c r="L235" s="22" t="s">
        <v>570</v>
      </c>
      <c r="M235" s="22"/>
      <c r="N235" s="22" t="s">
        <v>76</v>
      </c>
      <c r="O235" s="22" t="s">
        <v>76</v>
      </c>
      <c r="P235" s="22"/>
      <c r="Q235" s="22"/>
      <c r="R235" s="22"/>
      <c r="S235" s="22"/>
      <c r="T235" s="22"/>
      <c r="U235" s="22" t="s">
        <v>559</v>
      </c>
      <c r="V235" s="34" t="str">
        <f t="shared" si="34"/>
        <v/>
      </c>
      <c r="W235" s="34" t="str">
        <f t="shared" si="35"/>
        <v/>
      </c>
      <c r="X235" s="34" t="str">
        <f t="shared" si="36"/>
        <v/>
      </c>
      <c r="Y235" s="34" t="str">
        <f t="shared" si="37"/>
        <v/>
      </c>
      <c r="Z235" s="22" t="s">
        <v>54</v>
      </c>
      <c r="AA235" s="22" t="s">
        <v>54</v>
      </c>
      <c r="AB235" s="40" t="s">
        <v>54</v>
      </c>
      <c r="AC235" s="21"/>
      <c r="AD235" s="21"/>
      <c r="AE235" s="21"/>
    </row>
    <row r="236" spans="1:31" ht="15.75" x14ac:dyDescent="0.25">
      <c r="A236" s="33"/>
      <c r="B236" s="22">
        <v>170</v>
      </c>
      <c r="C236" s="22" t="s">
        <v>44</v>
      </c>
      <c r="D236" s="22" t="s">
        <v>55</v>
      </c>
      <c r="E236" s="22" t="s">
        <v>56</v>
      </c>
      <c r="F236" s="22" t="s">
        <v>581</v>
      </c>
      <c r="G236" s="22">
        <v>385</v>
      </c>
      <c r="H236" s="22" t="s">
        <v>85</v>
      </c>
      <c r="I236" s="22" t="s">
        <v>475</v>
      </c>
      <c r="J236" s="22" t="s">
        <v>49</v>
      </c>
      <c r="K236" s="22" t="s">
        <v>583</v>
      </c>
      <c r="L236" s="22" t="s">
        <v>570</v>
      </c>
      <c r="M236" s="22"/>
      <c r="N236" s="22" t="s">
        <v>76</v>
      </c>
      <c r="O236" s="22" t="s">
        <v>76</v>
      </c>
      <c r="P236" s="22"/>
      <c r="Q236" s="22"/>
      <c r="R236" s="22"/>
      <c r="S236" s="22"/>
      <c r="T236" s="22"/>
      <c r="U236" s="22" t="s">
        <v>559</v>
      </c>
      <c r="V236" s="34" t="str">
        <f t="shared" si="34"/>
        <v/>
      </c>
      <c r="W236" s="34" t="str">
        <f t="shared" si="35"/>
        <v/>
      </c>
      <c r="X236" s="34" t="str">
        <f t="shared" si="36"/>
        <v/>
      </c>
      <c r="Y236" s="34" t="str">
        <f t="shared" si="37"/>
        <v/>
      </c>
      <c r="Z236" s="22" t="s">
        <v>54</v>
      </c>
      <c r="AA236" s="22" t="s">
        <v>54</v>
      </c>
      <c r="AB236" s="40" t="s">
        <v>54</v>
      </c>
      <c r="AC236" s="21"/>
      <c r="AD236" s="21"/>
      <c r="AE236" s="21"/>
    </row>
    <row r="237" spans="1:31" ht="15.75" x14ac:dyDescent="0.25">
      <c r="A237" s="33"/>
      <c r="B237" s="22">
        <v>182</v>
      </c>
      <c r="C237" s="22" t="s">
        <v>44</v>
      </c>
      <c r="D237" s="22" t="s">
        <v>55</v>
      </c>
      <c r="E237" s="22" t="s">
        <v>56</v>
      </c>
      <c r="F237" s="22" t="s">
        <v>581</v>
      </c>
      <c r="G237" s="22">
        <v>385</v>
      </c>
      <c r="H237" s="22" t="s">
        <v>85</v>
      </c>
      <c r="I237" s="22" t="s">
        <v>475</v>
      </c>
      <c r="J237" s="22" t="s">
        <v>49</v>
      </c>
      <c r="K237" s="22" t="s">
        <v>584</v>
      </c>
      <c r="L237" s="22" t="s">
        <v>570</v>
      </c>
      <c r="M237" s="22" t="s">
        <v>76</v>
      </c>
      <c r="N237" s="22" t="e">
        <v>#N/A</v>
      </c>
      <c r="O237" s="22" t="e">
        <v>#N/A</v>
      </c>
      <c r="P237" s="22"/>
      <c r="Q237" s="22"/>
      <c r="R237" s="22"/>
      <c r="S237" s="22"/>
      <c r="T237" s="22"/>
      <c r="U237" s="22" t="s">
        <v>559</v>
      </c>
      <c r="V237" s="34" t="str">
        <f t="shared" si="34"/>
        <v/>
      </c>
      <c r="W237" s="34" t="str">
        <f t="shared" si="35"/>
        <v/>
      </c>
      <c r="X237" s="34" t="str">
        <f t="shared" si="36"/>
        <v/>
      </c>
      <c r="Y237" s="34" t="str">
        <f t="shared" si="37"/>
        <v/>
      </c>
      <c r="Z237" s="22" t="s">
        <v>54</v>
      </c>
      <c r="AA237" s="22" t="s">
        <v>54</v>
      </c>
      <c r="AB237" s="40" t="s">
        <v>54</v>
      </c>
      <c r="AC237" s="21"/>
      <c r="AD237" s="21"/>
      <c r="AE237" s="21"/>
    </row>
    <row r="238" spans="1:31" ht="15.75" x14ac:dyDescent="0.25">
      <c r="A238" s="33"/>
      <c r="B238" s="22">
        <v>183</v>
      </c>
      <c r="C238" s="22" t="s">
        <v>44</v>
      </c>
      <c r="D238" s="22" t="s">
        <v>55</v>
      </c>
      <c r="E238" s="22" t="s">
        <v>56</v>
      </c>
      <c r="F238" s="22" t="s">
        <v>581</v>
      </c>
      <c r="G238" s="22">
        <v>385</v>
      </c>
      <c r="H238" s="22" t="s">
        <v>85</v>
      </c>
      <c r="I238" s="22" t="s">
        <v>268</v>
      </c>
      <c r="J238" s="22" t="s">
        <v>49</v>
      </c>
      <c r="K238" s="22" t="s">
        <v>585</v>
      </c>
      <c r="L238" s="22" t="s">
        <v>570</v>
      </c>
      <c r="M238" s="22" t="s">
        <v>559</v>
      </c>
      <c r="N238" s="22" t="s">
        <v>76</v>
      </c>
      <c r="O238" s="22" t="s">
        <v>76</v>
      </c>
      <c r="P238" s="22"/>
      <c r="Q238" s="22"/>
      <c r="R238" s="22"/>
      <c r="S238" s="22"/>
      <c r="T238" s="22"/>
      <c r="U238" s="22" t="s">
        <v>559</v>
      </c>
      <c r="V238" s="34" t="str">
        <f t="shared" si="34"/>
        <v/>
      </c>
      <c r="W238" s="34" t="str">
        <f t="shared" si="35"/>
        <v/>
      </c>
      <c r="X238" s="34" t="str">
        <f t="shared" si="36"/>
        <v/>
      </c>
      <c r="Y238" s="34" t="str">
        <f t="shared" si="37"/>
        <v/>
      </c>
      <c r="Z238" s="22" t="s">
        <v>54</v>
      </c>
      <c r="AA238" s="22" t="s">
        <v>54</v>
      </c>
      <c r="AB238" s="40" t="s">
        <v>54</v>
      </c>
      <c r="AC238" s="21"/>
      <c r="AD238" s="21"/>
      <c r="AE238" s="21"/>
    </row>
    <row r="239" spans="1:31" ht="15.75" x14ac:dyDescent="0.25">
      <c r="A239" s="33"/>
      <c r="B239" s="22">
        <v>185</v>
      </c>
      <c r="C239" s="22" t="s">
        <v>44</v>
      </c>
      <c r="D239" s="22" t="s">
        <v>55</v>
      </c>
      <c r="E239" s="22" t="s">
        <v>56</v>
      </c>
      <c r="F239" s="22" t="s">
        <v>586</v>
      </c>
      <c r="G239" s="22" t="s">
        <v>586</v>
      </c>
      <c r="H239" s="22" t="s">
        <v>85</v>
      </c>
      <c r="I239" s="22" t="s">
        <v>238</v>
      </c>
      <c r="J239" s="22" t="s">
        <v>49</v>
      </c>
      <c r="K239" s="22" t="s">
        <v>587</v>
      </c>
      <c r="L239" s="22" t="s">
        <v>588</v>
      </c>
      <c r="M239" s="22"/>
      <c r="N239" s="22" t="s">
        <v>62</v>
      </c>
      <c r="O239" s="22" t="s">
        <v>62</v>
      </c>
      <c r="P239" s="22"/>
      <c r="Q239" s="22"/>
      <c r="R239" s="22"/>
      <c r="S239" s="22"/>
      <c r="T239" s="22"/>
      <c r="U239" s="22" t="s">
        <v>559</v>
      </c>
      <c r="V239" s="34" t="str">
        <f t="shared" si="34"/>
        <v/>
      </c>
      <c r="W239" s="34" t="str">
        <f t="shared" si="35"/>
        <v/>
      </c>
      <c r="X239" s="34" t="str">
        <f t="shared" si="36"/>
        <v/>
      </c>
      <c r="Y239" s="34" t="str">
        <f t="shared" si="37"/>
        <v/>
      </c>
      <c r="Z239" s="22" t="s">
        <v>54</v>
      </c>
      <c r="AA239" s="22" t="s">
        <v>54</v>
      </c>
      <c r="AB239" s="40" t="s">
        <v>54</v>
      </c>
      <c r="AC239" s="21"/>
      <c r="AD239" s="21"/>
      <c r="AE239" s="21"/>
    </row>
    <row r="240" spans="1:31" ht="15.75" x14ac:dyDescent="0.25">
      <c r="A240" s="33"/>
      <c r="B240" s="22">
        <v>189</v>
      </c>
      <c r="C240" s="22" t="s">
        <v>44</v>
      </c>
      <c r="D240" s="22" t="s">
        <v>55</v>
      </c>
      <c r="E240" s="22" t="s">
        <v>56</v>
      </c>
      <c r="F240" s="22" t="s">
        <v>589</v>
      </c>
      <c r="G240" s="22" t="s">
        <v>589</v>
      </c>
      <c r="H240" s="22" t="s">
        <v>85</v>
      </c>
      <c r="I240" s="22" t="s">
        <v>434</v>
      </c>
      <c r="J240" s="22" t="s">
        <v>49</v>
      </c>
      <c r="K240" s="22" t="s">
        <v>590</v>
      </c>
      <c r="L240" s="22" t="s">
        <v>591</v>
      </c>
      <c r="M240" s="22"/>
      <c r="N240" s="22" t="s">
        <v>62</v>
      </c>
      <c r="O240" s="22" t="s">
        <v>62</v>
      </c>
      <c r="P240" s="22"/>
      <c r="Q240" s="22"/>
      <c r="R240" s="22"/>
      <c r="S240" s="22"/>
      <c r="T240" s="22"/>
      <c r="U240" s="22" t="s">
        <v>559</v>
      </c>
      <c r="V240" s="34" t="str">
        <f t="shared" si="34"/>
        <v/>
      </c>
      <c r="W240" s="34" t="str">
        <f t="shared" si="35"/>
        <v/>
      </c>
      <c r="X240" s="34" t="str">
        <f t="shared" si="36"/>
        <v/>
      </c>
      <c r="Y240" s="34" t="str">
        <f t="shared" si="37"/>
        <v/>
      </c>
      <c r="Z240" s="22" t="s">
        <v>54</v>
      </c>
      <c r="AA240" s="22" t="s">
        <v>54</v>
      </c>
      <c r="AB240" s="40" t="s">
        <v>54</v>
      </c>
      <c r="AC240" s="21"/>
      <c r="AD240" s="21"/>
      <c r="AE240" s="21"/>
    </row>
    <row r="241" spans="1:31" ht="15.75" x14ac:dyDescent="0.25">
      <c r="A241" s="33"/>
      <c r="B241" s="22">
        <v>204</v>
      </c>
      <c r="C241" s="22" t="s">
        <v>44</v>
      </c>
      <c r="D241" s="22" t="s">
        <v>55</v>
      </c>
      <c r="E241" s="22" t="s">
        <v>77</v>
      </c>
      <c r="F241" s="22" t="s">
        <v>592</v>
      </c>
      <c r="G241" s="22">
        <v>211</v>
      </c>
      <c r="H241" s="22" t="s">
        <v>85</v>
      </c>
      <c r="I241" s="22" t="s">
        <v>103</v>
      </c>
      <c r="J241" s="22" t="s">
        <v>49</v>
      </c>
      <c r="K241" s="22" t="s">
        <v>593</v>
      </c>
      <c r="L241" s="22" t="s">
        <v>594</v>
      </c>
      <c r="M241" s="22"/>
      <c r="N241" s="22"/>
      <c r="O241" s="22" t="s">
        <v>76</v>
      </c>
      <c r="P241" s="22"/>
      <c r="Q241" s="22"/>
      <c r="R241" s="22"/>
      <c r="S241" s="22"/>
      <c r="T241" s="22"/>
      <c r="U241" s="22" t="s">
        <v>559</v>
      </c>
      <c r="V241" s="34" t="str">
        <f t="shared" si="34"/>
        <v/>
      </c>
      <c r="W241" s="34" t="str">
        <f t="shared" si="35"/>
        <v/>
      </c>
      <c r="X241" s="34" t="str">
        <f t="shared" si="36"/>
        <v/>
      </c>
      <c r="Y241" s="34" t="str">
        <f t="shared" si="37"/>
        <v/>
      </c>
      <c r="Z241" s="22" t="s">
        <v>54</v>
      </c>
      <c r="AA241" s="22" t="s">
        <v>54</v>
      </c>
      <c r="AB241" s="40" t="s">
        <v>54</v>
      </c>
      <c r="AC241" s="21"/>
      <c r="AD241" s="21"/>
      <c r="AE241" s="21"/>
    </row>
    <row r="242" spans="1:31" ht="15.75" x14ac:dyDescent="0.25">
      <c r="A242" s="33"/>
      <c r="B242" s="22">
        <v>217</v>
      </c>
      <c r="C242" s="22" t="s">
        <v>44</v>
      </c>
      <c r="D242" s="22" t="s">
        <v>55</v>
      </c>
      <c r="E242" s="22" t="s">
        <v>56</v>
      </c>
      <c r="F242" s="22" t="s">
        <v>581</v>
      </c>
      <c r="G242" s="22">
        <v>385</v>
      </c>
      <c r="H242" s="22" t="s">
        <v>73</v>
      </c>
      <c r="I242" s="22" t="s">
        <v>268</v>
      </c>
      <c r="J242" s="22" t="s">
        <v>49</v>
      </c>
      <c r="K242" s="22" t="s">
        <v>595</v>
      </c>
      <c r="L242" s="22" t="s">
        <v>596</v>
      </c>
      <c r="M242" s="22" t="s">
        <v>76</v>
      </c>
      <c r="N242" s="22" t="s">
        <v>76</v>
      </c>
      <c r="O242" s="22" t="s">
        <v>76</v>
      </c>
      <c r="P242" s="22">
        <v>0.5</v>
      </c>
      <c r="Q242" s="22"/>
      <c r="R242" s="22">
        <v>0.97883400000000009</v>
      </c>
      <c r="S242" s="22">
        <v>2.5</v>
      </c>
      <c r="T242" s="22"/>
      <c r="U242" s="22">
        <v>3.3423600000000002</v>
      </c>
      <c r="V242" s="34">
        <f t="shared" si="34"/>
        <v>0.2</v>
      </c>
      <c r="W242" s="34" t="str">
        <f t="shared" si="35"/>
        <v/>
      </c>
      <c r="X242" s="34">
        <f t="shared" si="36"/>
        <v>0.29285714285714287</v>
      </c>
      <c r="Y242" s="34" t="str">
        <f t="shared" si="37"/>
        <v/>
      </c>
      <c r="Z242" s="22" t="s">
        <v>54</v>
      </c>
      <c r="AA242" s="22" t="s">
        <v>54</v>
      </c>
      <c r="AB242" s="40" t="s">
        <v>54</v>
      </c>
      <c r="AC242" s="21"/>
      <c r="AD242" s="21"/>
      <c r="AE242" s="21"/>
    </row>
    <row r="243" spans="1:31" ht="15.75" x14ac:dyDescent="0.25">
      <c r="A243" s="33"/>
      <c r="B243" s="22">
        <v>218</v>
      </c>
      <c r="C243" s="22" t="s">
        <v>44</v>
      </c>
      <c r="D243" s="22" t="s">
        <v>55</v>
      </c>
      <c r="E243" s="22" t="s">
        <v>56</v>
      </c>
      <c r="F243" s="22" t="s">
        <v>581</v>
      </c>
      <c r="G243" s="22">
        <v>385</v>
      </c>
      <c r="H243" s="22" t="s">
        <v>73</v>
      </c>
      <c r="I243" s="22" t="s">
        <v>268</v>
      </c>
      <c r="J243" s="22" t="s">
        <v>49</v>
      </c>
      <c r="K243" s="22" t="s">
        <v>597</v>
      </c>
      <c r="L243" s="22" t="s">
        <v>596</v>
      </c>
      <c r="M243" s="22" t="s">
        <v>76</v>
      </c>
      <c r="N243" s="22" t="s">
        <v>76</v>
      </c>
      <c r="O243" s="22" t="s">
        <v>76</v>
      </c>
      <c r="P243" s="22">
        <v>0.54</v>
      </c>
      <c r="Q243" s="22"/>
      <c r="R243" s="22">
        <v>0.429732</v>
      </c>
      <c r="S243" s="22">
        <v>2.5</v>
      </c>
      <c r="T243" s="22"/>
      <c r="U243" s="22">
        <v>3.3423600000000002</v>
      </c>
      <c r="V243" s="34">
        <f t="shared" si="34"/>
        <v>0.21600000000000003</v>
      </c>
      <c r="W243" s="34" t="str">
        <f t="shared" si="35"/>
        <v/>
      </c>
      <c r="X243" s="34">
        <f t="shared" si="36"/>
        <v>0.12857142857142856</v>
      </c>
      <c r="Y243" s="34" t="str">
        <f t="shared" si="37"/>
        <v/>
      </c>
      <c r="Z243" s="22" t="s">
        <v>54</v>
      </c>
      <c r="AA243" s="22" t="s">
        <v>54</v>
      </c>
      <c r="AB243" s="40" t="s">
        <v>54</v>
      </c>
      <c r="AC243" s="21"/>
      <c r="AD243" s="21"/>
      <c r="AE243" s="21"/>
    </row>
    <row r="244" spans="1:31" ht="15.75" x14ac:dyDescent="0.25">
      <c r="A244" s="33"/>
      <c r="B244" s="22">
        <v>220</v>
      </c>
      <c r="C244" s="22" t="s">
        <v>44</v>
      </c>
      <c r="D244" s="22" t="s">
        <v>55</v>
      </c>
      <c r="E244" s="22" t="s">
        <v>77</v>
      </c>
      <c r="F244" s="22" t="s">
        <v>285</v>
      </c>
      <c r="G244" s="22">
        <v>250</v>
      </c>
      <c r="H244" s="22" t="s">
        <v>73</v>
      </c>
      <c r="I244" s="22" t="s">
        <v>598</v>
      </c>
      <c r="J244" s="22" t="s">
        <v>49</v>
      </c>
      <c r="K244" s="22" t="s">
        <v>599</v>
      </c>
      <c r="L244" s="22" t="s">
        <v>197</v>
      </c>
      <c r="M244" s="22" t="s">
        <v>76</v>
      </c>
      <c r="N244" s="22" t="s">
        <v>76</v>
      </c>
      <c r="O244" s="22" t="s">
        <v>76</v>
      </c>
      <c r="P244" s="22">
        <v>0</v>
      </c>
      <c r="Q244" s="22"/>
      <c r="R244" s="22"/>
      <c r="S244" s="22">
        <v>3</v>
      </c>
      <c r="T244" s="22"/>
      <c r="U244" s="22" t="s">
        <v>559</v>
      </c>
      <c r="V244" s="34">
        <f t="shared" si="34"/>
        <v>0</v>
      </c>
      <c r="W244" s="34" t="str">
        <f t="shared" si="35"/>
        <v/>
      </c>
      <c r="X244" s="34" t="str">
        <f t="shared" si="36"/>
        <v/>
      </c>
      <c r="Y244" s="34" t="str">
        <f t="shared" si="37"/>
        <v/>
      </c>
      <c r="Z244" s="22" t="s">
        <v>54</v>
      </c>
      <c r="AA244" s="22" t="s">
        <v>54</v>
      </c>
      <c r="AB244" s="40" t="s">
        <v>54</v>
      </c>
      <c r="AC244" s="21"/>
      <c r="AD244" s="21"/>
      <c r="AE244" s="21"/>
    </row>
    <row r="245" spans="1:31" ht="15.75" x14ac:dyDescent="0.25">
      <c r="A245" s="33"/>
      <c r="B245" s="22">
        <v>227</v>
      </c>
      <c r="C245" s="22" t="s">
        <v>44</v>
      </c>
      <c r="D245" s="22" t="s">
        <v>55</v>
      </c>
      <c r="E245" s="22" t="s">
        <v>77</v>
      </c>
      <c r="F245" s="22" t="s">
        <v>285</v>
      </c>
      <c r="G245" s="22">
        <v>250</v>
      </c>
      <c r="H245" s="22" t="s">
        <v>73</v>
      </c>
      <c r="I245" s="22" t="s">
        <v>598</v>
      </c>
      <c r="J245" s="22" t="s">
        <v>49</v>
      </c>
      <c r="K245" s="22" t="s">
        <v>600</v>
      </c>
      <c r="L245" s="22" t="s">
        <v>197</v>
      </c>
      <c r="M245" s="22" t="s">
        <v>76</v>
      </c>
      <c r="N245" s="22" t="s">
        <v>76</v>
      </c>
      <c r="O245" s="22" t="s">
        <v>76</v>
      </c>
      <c r="P245" s="22">
        <v>0</v>
      </c>
      <c r="Q245" s="22"/>
      <c r="R245" s="22"/>
      <c r="S245" s="22">
        <v>3</v>
      </c>
      <c r="T245" s="22"/>
      <c r="U245" s="22" t="s">
        <v>559</v>
      </c>
      <c r="V245" s="34">
        <f t="shared" si="34"/>
        <v>0</v>
      </c>
      <c r="W245" s="34" t="str">
        <f t="shared" si="35"/>
        <v/>
      </c>
      <c r="X245" s="34" t="str">
        <f t="shared" si="36"/>
        <v/>
      </c>
      <c r="Y245" s="34" t="str">
        <f t="shared" si="37"/>
        <v/>
      </c>
      <c r="Z245" s="22" t="s">
        <v>54</v>
      </c>
      <c r="AA245" s="22" t="s">
        <v>54</v>
      </c>
      <c r="AB245" s="40" t="s">
        <v>54</v>
      </c>
      <c r="AC245" s="21"/>
      <c r="AD245" s="21"/>
      <c r="AE245" s="21"/>
    </row>
    <row r="246" spans="1:31" ht="15.75" x14ac:dyDescent="0.25">
      <c r="A246" s="33"/>
      <c r="B246" s="22">
        <v>228</v>
      </c>
      <c r="C246" s="22" t="s">
        <v>44</v>
      </c>
      <c r="D246" s="22" t="s">
        <v>55</v>
      </c>
      <c r="E246" s="22" t="s">
        <v>77</v>
      </c>
      <c r="F246" s="22" t="s">
        <v>601</v>
      </c>
      <c r="G246" s="22">
        <v>250</v>
      </c>
      <c r="H246" s="22" t="s">
        <v>85</v>
      </c>
      <c r="I246" s="22" t="s">
        <v>77</v>
      </c>
      <c r="J246" s="22" t="s">
        <v>49</v>
      </c>
      <c r="K246" s="22" t="s">
        <v>602</v>
      </c>
      <c r="L246" s="22" t="s">
        <v>197</v>
      </c>
      <c r="M246" s="22"/>
      <c r="N246" s="22" t="s">
        <v>76</v>
      </c>
      <c r="O246" s="22" t="s">
        <v>76</v>
      </c>
      <c r="P246" s="22"/>
      <c r="Q246" s="22"/>
      <c r="R246" s="22"/>
      <c r="S246" s="22"/>
      <c r="T246" s="22"/>
      <c r="U246" s="22" t="s">
        <v>559</v>
      </c>
      <c r="V246" s="34" t="str">
        <f t="shared" si="34"/>
        <v/>
      </c>
      <c r="W246" s="34" t="str">
        <f t="shared" si="35"/>
        <v/>
      </c>
      <c r="X246" s="34" t="str">
        <f t="shared" si="36"/>
        <v/>
      </c>
      <c r="Y246" s="34" t="str">
        <f t="shared" si="37"/>
        <v/>
      </c>
      <c r="Z246" s="22" t="s">
        <v>54</v>
      </c>
      <c r="AA246" s="22" t="s">
        <v>54</v>
      </c>
      <c r="AB246" s="40" t="s">
        <v>54</v>
      </c>
      <c r="AC246" s="21"/>
      <c r="AD246" s="21"/>
      <c r="AE246" s="21"/>
    </row>
    <row r="247" spans="1:31" ht="15.75" x14ac:dyDescent="0.25">
      <c r="A247" s="33"/>
      <c r="B247" s="22">
        <v>240</v>
      </c>
      <c r="C247" s="22" t="s">
        <v>44</v>
      </c>
      <c r="D247" s="22" t="s">
        <v>55</v>
      </c>
      <c r="E247" s="22" t="s">
        <v>77</v>
      </c>
      <c r="F247" s="22" t="s">
        <v>601</v>
      </c>
      <c r="G247" s="22">
        <v>250</v>
      </c>
      <c r="H247" s="22" t="s">
        <v>85</v>
      </c>
      <c r="I247" s="22" t="s">
        <v>77</v>
      </c>
      <c r="J247" s="22" t="s">
        <v>49</v>
      </c>
      <c r="K247" s="22" t="s">
        <v>603</v>
      </c>
      <c r="L247" s="22" t="s">
        <v>197</v>
      </c>
      <c r="M247" s="22"/>
      <c r="N247" s="22" t="s">
        <v>76</v>
      </c>
      <c r="O247" s="22" t="s">
        <v>76</v>
      </c>
      <c r="P247" s="22"/>
      <c r="Q247" s="22"/>
      <c r="R247" s="22"/>
      <c r="S247" s="22"/>
      <c r="T247" s="22"/>
      <c r="U247" s="22" t="s">
        <v>559</v>
      </c>
      <c r="V247" s="34" t="str">
        <f t="shared" si="34"/>
        <v/>
      </c>
      <c r="W247" s="34" t="str">
        <f t="shared" si="35"/>
        <v/>
      </c>
      <c r="X247" s="34" t="str">
        <f t="shared" si="36"/>
        <v/>
      </c>
      <c r="Y247" s="34" t="str">
        <f t="shared" si="37"/>
        <v/>
      </c>
      <c r="Z247" s="22" t="s">
        <v>54</v>
      </c>
      <c r="AA247" s="22" t="s">
        <v>54</v>
      </c>
      <c r="AB247" s="40" t="s">
        <v>54</v>
      </c>
      <c r="AC247" s="21"/>
      <c r="AD247" s="21"/>
      <c r="AE247" s="21"/>
    </row>
    <row r="248" spans="1:31" ht="15.75" x14ac:dyDescent="0.25">
      <c r="A248" s="33"/>
      <c r="B248" s="22">
        <v>241</v>
      </c>
      <c r="C248" s="22" t="s">
        <v>44</v>
      </c>
      <c r="D248" s="22" t="s">
        <v>55</v>
      </c>
      <c r="E248" s="22" t="s">
        <v>77</v>
      </c>
      <c r="F248" s="22" t="s">
        <v>601</v>
      </c>
      <c r="G248" s="22">
        <v>250</v>
      </c>
      <c r="H248" s="22" t="s">
        <v>85</v>
      </c>
      <c r="I248" s="22" t="s">
        <v>77</v>
      </c>
      <c r="J248" s="22" t="s">
        <v>49</v>
      </c>
      <c r="K248" s="22" t="s">
        <v>604</v>
      </c>
      <c r="L248" s="22" t="s">
        <v>197</v>
      </c>
      <c r="M248" s="22"/>
      <c r="N248" s="22" t="s">
        <v>76</v>
      </c>
      <c r="O248" s="22" t="s">
        <v>76</v>
      </c>
      <c r="P248" s="22"/>
      <c r="Q248" s="22"/>
      <c r="R248" s="22"/>
      <c r="S248" s="22"/>
      <c r="T248" s="22"/>
      <c r="U248" s="22" t="s">
        <v>559</v>
      </c>
      <c r="V248" s="34" t="str">
        <f t="shared" si="34"/>
        <v/>
      </c>
      <c r="W248" s="34" t="str">
        <f t="shared" si="35"/>
        <v/>
      </c>
      <c r="X248" s="34" t="str">
        <f t="shared" si="36"/>
        <v/>
      </c>
      <c r="Y248" s="34" t="str">
        <f t="shared" si="37"/>
        <v/>
      </c>
      <c r="Z248" s="22" t="s">
        <v>54</v>
      </c>
      <c r="AA248" s="22" t="s">
        <v>54</v>
      </c>
      <c r="AB248" s="40" t="s">
        <v>54</v>
      </c>
      <c r="AC248" s="21"/>
      <c r="AD248" s="21"/>
      <c r="AE248" s="21"/>
    </row>
    <row r="249" spans="1:31" ht="15.75" x14ac:dyDescent="0.25">
      <c r="A249" s="33"/>
      <c r="B249" s="22">
        <v>242</v>
      </c>
      <c r="C249" s="22" t="s">
        <v>44</v>
      </c>
      <c r="D249" s="22" t="s">
        <v>55</v>
      </c>
      <c r="E249" s="22" t="s">
        <v>77</v>
      </c>
      <c r="F249" s="22" t="s">
        <v>601</v>
      </c>
      <c r="G249" s="22">
        <v>250</v>
      </c>
      <c r="H249" s="22" t="s">
        <v>85</v>
      </c>
      <c r="I249" s="22" t="s">
        <v>77</v>
      </c>
      <c r="J249" s="22" t="s">
        <v>49</v>
      </c>
      <c r="K249" s="22" t="s">
        <v>605</v>
      </c>
      <c r="L249" s="22" t="s">
        <v>197</v>
      </c>
      <c r="M249" s="22"/>
      <c r="N249" s="22" t="e">
        <v>#N/A</v>
      </c>
      <c r="O249" s="22" t="e">
        <v>#N/A</v>
      </c>
      <c r="P249" s="22"/>
      <c r="Q249" s="22"/>
      <c r="R249" s="22"/>
      <c r="S249" s="22"/>
      <c r="T249" s="22"/>
      <c r="U249" s="22" t="s">
        <v>559</v>
      </c>
      <c r="V249" s="34" t="str">
        <f t="shared" si="34"/>
        <v/>
      </c>
      <c r="W249" s="34" t="str">
        <f t="shared" si="35"/>
        <v/>
      </c>
      <c r="X249" s="34" t="str">
        <f t="shared" si="36"/>
        <v/>
      </c>
      <c r="Y249" s="34" t="str">
        <f t="shared" si="37"/>
        <v/>
      </c>
      <c r="Z249" s="22" t="s">
        <v>54</v>
      </c>
      <c r="AA249" s="22" t="s">
        <v>54</v>
      </c>
      <c r="AB249" s="40" t="s">
        <v>54</v>
      </c>
      <c r="AC249" s="21"/>
      <c r="AD249" s="21"/>
      <c r="AE249" s="21"/>
    </row>
    <row r="250" spans="1:31" ht="15.75" x14ac:dyDescent="0.25">
      <c r="A250" s="33"/>
      <c r="B250" s="22">
        <v>246</v>
      </c>
      <c r="C250" s="22" t="s">
        <v>44</v>
      </c>
      <c r="D250" s="22" t="s">
        <v>55</v>
      </c>
      <c r="E250" s="22" t="s">
        <v>77</v>
      </c>
      <c r="F250" s="22" t="s">
        <v>601</v>
      </c>
      <c r="G250" s="22">
        <v>250</v>
      </c>
      <c r="H250" s="22" t="s">
        <v>73</v>
      </c>
      <c r="I250" s="22" t="s">
        <v>77</v>
      </c>
      <c r="J250" s="22" t="s">
        <v>49</v>
      </c>
      <c r="K250" s="22" t="s">
        <v>606</v>
      </c>
      <c r="L250" s="22" t="s">
        <v>197</v>
      </c>
      <c r="M250" s="22"/>
      <c r="N250" s="22" t="s">
        <v>76</v>
      </c>
      <c r="O250" s="22" t="s">
        <v>76</v>
      </c>
      <c r="P250" s="22"/>
      <c r="Q250" s="22"/>
      <c r="R250" s="22"/>
      <c r="S250" s="22"/>
      <c r="T250" s="22"/>
      <c r="U250" s="22" t="s">
        <v>559</v>
      </c>
      <c r="V250" s="34" t="str">
        <f t="shared" si="34"/>
        <v/>
      </c>
      <c r="W250" s="34" t="str">
        <f t="shared" si="35"/>
        <v/>
      </c>
      <c r="X250" s="34" t="str">
        <f t="shared" si="36"/>
        <v/>
      </c>
      <c r="Y250" s="34" t="str">
        <f t="shared" si="37"/>
        <v/>
      </c>
      <c r="Z250" s="22" t="s">
        <v>54</v>
      </c>
      <c r="AA250" s="22" t="s">
        <v>54</v>
      </c>
      <c r="AB250" s="40" t="s">
        <v>54</v>
      </c>
      <c r="AC250" s="21"/>
      <c r="AD250" s="21"/>
      <c r="AE250" s="21"/>
    </row>
    <row r="251" spans="1:31" ht="15.75" x14ac:dyDescent="0.25">
      <c r="A251" s="33"/>
      <c r="B251" s="22">
        <v>249</v>
      </c>
      <c r="C251" s="22" t="s">
        <v>44</v>
      </c>
      <c r="D251" s="22" t="s">
        <v>55</v>
      </c>
      <c r="E251" s="22" t="s">
        <v>77</v>
      </c>
      <c r="F251" s="22" t="s">
        <v>607</v>
      </c>
      <c r="G251" s="22">
        <v>250</v>
      </c>
      <c r="H251" s="22" t="s">
        <v>73</v>
      </c>
      <c r="I251" s="22" t="s">
        <v>608</v>
      </c>
      <c r="J251" s="22" t="s">
        <v>49</v>
      </c>
      <c r="K251" s="22" t="s">
        <v>609</v>
      </c>
      <c r="L251" s="22" t="s">
        <v>197</v>
      </c>
      <c r="M251" s="22"/>
      <c r="N251" s="22" t="s">
        <v>76</v>
      </c>
      <c r="O251" s="22" t="s">
        <v>76</v>
      </c>
      <c r="P251" s="22"/>
      <c r="Q251" s="22"/>
      <c r="R251" s="22"/>
      <c r="S251" s="22"/>
      <c r="T251" s="22"/>
      <c r="U251" s="22" t="s">
        <v>559</v>
      </c>
      <c r="V251" s="34" t="str">
        <f t="shared" si="34"/>
        <v/>
      </c>
      <c r="W251" s="34" t="str">
        <f t="shared" si="35"/>
        <v/>
      </c>
      <c r="X251" s="34" t="str">
        <f t="shared" si="36"/>
        <v/>
      </c>
      <c r="Y251" s="34" t="str">
        <f t="shared" si="37"/>
        <v/>
      </c>
      <c r="Z251" s="22" t="s">
        <v>54</v>
      </c>
      <c r="AA251" s="22" t="s">
        <v>54</v>
      </c>
      <c r="AB251" s="40" t="s">
        <v>54</v>
      </c>
      <c r="AC251" s="21"/>
      <c r="AD251" s="21"/>
      <c r="AE251" s="21"/>
    </row>
    <row r="252" spans="1:31" ht="15.75" x14ac:dyDescent="0.25">
      <c r="A252" s="33"/>
      <c r="B252" s="22">
        <v>250</v>
      </c>
      <c r="C252" s="22" t="s">
        <v>44</v>
      </c>
      <c r="D252" s="22" t="s">
        <v>55</v>
      </c>
      <c r="E252" s="22" t="s">
        <v>77</v>
      </c>
      <c r="F252" s="22" t="s">
        <v>607</v>
      </c>
      <c r="G252" s="22">
        <v>250</v>
      </c>
      <c r="H252" s="22" t="s">
        <v>73</v>
      </c>
      <c r="I252" s="22" t="s">
        <v>608</v>
      </c>
      <c r="J252" s="22" t="s">
        <v>49</v>
      </c>
      <c r="K252" s="22" t="s">
        <v>610</v>
      </c>
      <c r="L252" s="22" t="s">
        <v>197</v>
      </c>
      <c r="M252" s="22"/>
      <c r="N252" s="22"/>
      <c r="O252" s="22" t="s">
        <v>76</v>
      </c>
      <c r="P252" s="22"/>
      <c r="Q252" s="22"/>
      <c r="R252" s="22"/>
      <c r="S252" s="22"/>
      <c r="T252" s="22"/>
      <c r="U252" s="22" t="s">
        <v>559</v>
      </c>
      <c r="V252" s="34" t="str">
        <f t="shared" si="34"/>
        <v/>
      </c>
      <c r="W252" s="34" t="str">
        <f t="shared" si="35"/>
        <v/>
      </c>
      <c r="X252" s="34" t="str">
        <f t="shared" si="36"/>
        <v/>
      </c>
      <c r="Y252" s="34" t="str">
        <f t="shared" si="37"/>
        <v/>
      </c>
      <c r="Z252" s="22" t="s">
        <v>54</v>
      </c>
      <c r="AA252" s="22" t="s">
        <v>54</v>
      </c>
      <c r="AB252" s="40" t="s">
        <v>54</v>
      </c>
      <c r="AC252" s="21"/>
      <c r="AD252" s="21"/>
      <c r="AE252" s="21"/>
    </row>
    <row r="253" spans="1:31" ht="15.75" x14ac:dyDescent="0.25">
      <c r="A253" s="33"/>
      <c r="B253" s="22">
        <v>252</v>
      </c>
      <c r="C253" s="22" t="s">
        <v>44</v>
      </c>
      <c r="D253" s="22" t="s">
        <v>55</v>
      </c>
      <c r="E253" s="22" t="s">
        <v>77</v>
      </c>
      <c r="F253" s="22" t="s">
        <v>601</v>
      </c>
      <c r="G253" s="22">
        <v>250</v>
      </c>
      <c r="H253" s="22" t="s">
        <v>73</v>
      </c>
      <c r="I253" s="22" t="s">
        <v>286</v>
      </c>
      <c r="J253" s="22" t="s">
        <v>49</v>
      </c>
      <c r="K253" s="22" t="s">
        <v>611</v>
      </c>
      <c r="L253" s="22" t="s">
        <v>197</v>
      </c>
      <c r="M253" s="22"/>
      <c r="N253" s="22"/>
      <c r="O253" s="22" t="s">
        <v>76</v>
      </c>
      <c r="P253" s="22"/>
      <c r="Q253" s="22"/>
      <c r="R253" s="22"/>
      <c r="S253" s="22"/>
      <c r="T253" s="22"/>
      <c r="U253" s="22" t="s">
        <v>559</v>
      </c>
      <c r="V253" s="34" t="str">
        <f t="shared" si="34"/>
        <v/>
      </c>
      <c r="W253" s="34" t="str">
        <f t="shared" si="35"/>
        <v/>
      </c>
      <c r="X253" s="34" t="str">
        <f t="shared" si="36"/>
        <v/>
      </c>
      <c r="Y253" s="34" t="str">
        <f t="shared" si="37"/>
        <v/>
      </c>
      <c r="Z253" s="22" t="s">
        <v>54</v>
      </c>
      <c r="AA253" s="22" t="s">
        <v>54</v>
      </c>
      <c r="AB253" s="40" t="s">
        <v>54</v>
      </c>
      <c r="AC253" s="21"/>
      <c r="AD253" s="21"/>
      <c r="AE253" s="21"/>
    </row>
    <row r="254" spans="1:31" ht="15.75" x14ac:dyDescent="0.25">
      <c r="A254" s="33"/>
      <c r="B254" s="22">
        <v>253</v>
      </c>
      <c r="C254" s="22" t="s">
        <v>44</v>
      </c>
      <c r="D254" s="22" t="s">
        <v>55</v>
      </c>
      <c r="E254" s="22" t="s">
        <v>77</v>
      </c>
      <c r="F254" s="22" t="s">
        <v>601</v>
      </c>
      <c r="G254" s="22">
        <v>250</v>
      </c>
      <c r="H254" s="22" t="s">
        <v>73</v>
      </c>
      <c r="I254" s="22" t="s">
        <v>286</v>
      </c>
      <c r="J254" s="22" t="s">
        <v>49</v>
      </c>
      <c r="K254" s="22" t="s">
        <v>612</v>
      </c>
      <c r="L254" s="22" t="s">
        <v>197</v>
      </c>
      <c r="M254" s="22"/>
      <c r="N254" s="22"/>
      <c r="O254" s="22" t="s">
        <v>76</v>
      </c>
      <c r="P254" s="22"/>
      <c r="Q254" s="22"/>
      <c r="R254" s="22"/>
      <c r="S254" s="22"/>
      <c r="T254" s="22"/>
      <c r="U254" s="22" t="s">
        <v>559</v>
      </c>
      <c r="V254" s="34" t="str">
        <f t="shared" si="34"/>
        <v/>
      </c>
      <c r="W254" s="34" t="str">
        <f t="shared" si="35"/>
        <v/>
      </c>
      <c r="X254" s="34" t="str">
        <f t="shared" si="36"/>
        <v/>
      </c>
      <c r="Y254" s="34" t="str">
        <f t="shared" si="37"/>
        <v/>
      </c>
      <c r="Z254" s="22" t="s">
        <v>54</v>
      </c>
      <c r="AA254" s="22" t="s">
        <v>54</v>
      </c>
      <c r="AB254" s="40" t="s">
        <v>54</v>
      </c>
      <c r="AC254" s="21"/>
      <c r="AD254" s="21"/>
      <c r="AE254" s="21"/>
    </row>
    <row r="255" spans="1:31" ht="15.75" x14ac:dyDescent="0.25">
      <c r="A255" s="33"/>
      <c r="B255" s="22">
        <v>258</v>
      </c>
      <c r="C255" s="22" t="s">
        <v>44</v>
      </c>
      <c r="D255" s="22" t="s">
        <v>55</v>
      </c>
      <c r="E255" s="22" t="s">
        <v>77</v>
      </c>
      <c r="F255" s="22" t="s">
        <v>285</v>
      </c>
      <c r="G255" s="22">
        <v>250</v>
      </c>
      <c r="H255" s="22" t="s">
        <v>613</v>
      </c>
      <c r="I255" s="22" t="s">
        <v>286</v>
      </c>
      <c r="J255" s="22" t="s">
        <v>49</v>
      </c>
      <c r="K255" s="22" t="s">
        <v>614</v>
      </c>
      <c r="L255" s="22" t="s">
        <v>288</v>
      </c>
      <c r="M255" s="22" t="s">
        <v>615</v>
      </c>
      <c r="N255" s="22" t="s">
        <v>615</v>
      </c>
      <c r="O255" s="22" t="s">
        <v>615</v>
      </c>
      <c r="P255" s="22"/>
      <c r="Q255" s="22"/>
      <c r="R255" s="22"/>
      <c r="S255" s="22"/>
      <c r="T255" s="22"/>
      <c r="U255" s="22" t="s">
        <v>559</v>
      </c>
      <c r="V255" s="34" t="str">
        <f t="shared" si="34"/>
        <v/>
      </c>
      <c r="W255" s="34" t="str">
        <f t="shared" si="35"/>
        <v/>
      </c>
      <c r="X255" s="34" t="str">
        <f t="shared" si="36"/>
        <v/>
      </c>
      <c r="Y255" s="34" t="str">
        <f t="shared" si="37"/>
        <v/>
      </c>
      <c r="Z255" s="22" t="s">
        <v>54</v>
      </c>
      <c r="AA255" s="22" t="s">
        <v>54</v>
      </c>
      <c r="AB255" s="40" t="s">
        <v>54</v>
      </c>
      <c r="AC255" s="21"/>
      <c r="AD255" s="21"/>
      <c r="AE255" s="21"/>
    </row>
    <row r="256" spans="1:31" ht="15.75" x14ac:dyDescent="0.25">
      <c r="A256" s="33"/>
      <c r="B256" s="22">
        <v>273</v>
      </c>
      <c r="C256" s="22" t="s">
        <v>44</v>
      </c>
      <c r="D256" s="22" t="s">
        <v>55</v>
      </c>
      <c r="E256" s="22" t="s">
        <v>56</v>
      </c>
      <c r="F256" s="22" t="s">
        <v>115</v>
      </c>
      <c r="G256" s="22">
        <v>483</v>
      </c>
      <c r="H256" s="22"/>
      <c r="I256" s="22" t="s">
        <v>116</v>
      </c>
      <c r="J256" s="22" t="s">
        <v>49</v>
      </c>
      <c r="K256" s="22" t="s">
        <v>616</v>
      </c>
      <c r="L256" s="22" t="s">
        <v>118</v>
      </c>
      <c r="M256" s="22" t="s">
        <v>76</v>
      </c>
      <c r="N256" s="22" t="s">
        <v>76</v>
      </c>
      <c r="O256" s="22" t="s">
        <v>76</v>
      </c>
      <c r="P256" s="22">
        <v>1.2</v>
      </c>
      <c r="Q256" s="22"/>
      <c r="R256" s="22">
        <v>0.95496000000000003</v>
      </c>
      <c r="S256" s="22">
        <v>2.5</v>
      </c>
      <c r="T256" s="22"/>
      <c r="U256" s="22">
        <v>6.3266099999999996</v>
      </c>
      <c r="V256" s="34">
        <f t="shared" si="34"/>
        <v>0.48</v>
      </c>
      <c r="W256" s="34" t="str">
        <f t="shared" si="35"/>
        <v/>
      </c>
      <c r="X256" s="34">
        <f t="shared" si="36"/>
        <v>0.15094339622641512</v>
      </c>
      <c r="Y256" s="34" t="str">
        <f t="shared" si="37"/>
        <v/>
      </c>
      <c r="Z256" s="22" t="s">
        <v>54</v>
      </c>
      <c r="AA256" s="22" t="s">
        <v>54</v>
      </c>
      <c r="AB256" s="40" t="s">
        <v>54</v>
      </c>
      <c r="AC256" s="21"/>
      <c r="AD256" s="21"/>
      <c r="AE256" s="21"/>
    </row>
    <row r="257" spans="1:31" ht="15.75" x14ac:dyDescent="0.25">
      <c r="A257" s="33"/>
      <c r="B257" s="22">
        <v>274</v>
      </c>
      <c r="C257" s="22" t="s">
        <v>44</v>
      </c>
      <c r="D257" s="22" t="s">
        <v>55</v>
      </c>
      <c r="E257" s="22" t="s">
        <v>77</v>
      </c>
      <c r="F257" s="22" t="s">
        <v>571</v>
      </c>
      <c r="G257" s="22" t="s">
        <v>571</v>
      </c>
      <c r="H257" s="22" t="s">
        <v>617</v>
      </c>
      <c r="I257" s="22" t="s">
        <v>77</v>
      </c>
      <c r="J257" s="22" t="s">
        <v>49</v>
      </c>
      <c r="K257" s="22" t="s">
        <v>618</v>
      </c>
      <c r="L257" s="22" t="s">
        <v>197</v>
      </c>
      <c r="M257" s="22"/>
      <c r="N257" s="22" t="s">
        <v>62</v>
      </c>
      <c r="O257" s="22" t="s">
        <v>62</v>
      </c>
      <c r="P257" s="22"/>
      <c r="Q257" s="22"/>
      <c r="R257" s="22"/>
      <c r="S257" s="22"/>
      <c r="T257" s="22"/>
      <c r="U257" s="22" t="s">
        <v>559</v>
      </c>
      <c r="V257" s="34" t="str">
        <f t="shared" si="34"/>
        <v/>
      </c>
      <c r="W257" s="34" t="str">
        <f t="shared" si="35"/>
        <v/>
      </c>
      <c r="X257" s="34" t="str">
        <f t="shared" si="36"/>
        <v/>
      </c>
      <c r="Y257" s="34" t="str">
        <f t="shared" si="37"/>
        <v/>
      </c>
      <c r="Z257" s="22" t="s">
        <v>54</v>
      </c>
      <c r="AA257" s="22" t="s">
        <v>54</v>
      </c>
      <c r="AB257" s="40" t="s">
        <v>54</v>
      </c>
      <c r="AC257" s="21"/>
      <c r="AD257" s="21"/>
      <c r="AE257" s="21"/>
    </row>
    <row r="258" spans="1:31" ht="15.75" x14ac:dyDescent="0.25">
      <c r="A258" s="33"/>
      <c r="B258" s="22">
        <v>275</v>
      </c>
      <c r="C258" s="22" t="s">
        <v>44</v>
      </c>
      <c r="D258" s="22" t="s">
        <v>55</v>
      </c>
      <c r="E258" s="22" t="s">
        <v>77</v>
      </c>
      <c r="F258" s="22" t="s">
        <v>619</v>
      </c>
      <c r="G258" s="22" t="s">
        <v>619</v>
      </c>
      <c r="H258" s="22" t="s">
        <v>620</v>
      </c>
      <c r="I258" s="22" t="s">
        <v>77</v>
      </c>
      <c r="J258" s="22" t="s">
        <v>49</v>
      </c>
      <c r="K258" s="22" t="s">
        <v>621</v>
      </c>
      <c r="L258" s="22" t="s">
        <v>197</v>
      </c>
      <c r="M258" s="22"/>
      <c r="N258" s="22" t="s">
        <v>62</v>
      </c>
      <c r="O258" s="22" t="s">
        <v>62</v>
      </c>
      <c r="P258" s="22"/>
      <c r="Q258" s="22"/>
      <c r="R258" s="22"/>
      <c r="S258" s="22"/>
      <c r="T258" s="22"/>
      <c r="U258" s="22" t="s">
        <v>559</v>
      </c>
      <c r="V258" s="34" t="str">
        <f t="shared" si="34"/>
        <v/>
      </c>
      <c r="W258" s="34" t="str">
        <f t="shared" si="35"/>
        <v/>
      </c>
      <c r="X258" s="34" t="str">
        <f t="shared" si="36"/>
        <v/>
      </c>
      <c r="Y258" s="34" t="str">
        <f t="shared" si="37"/>
        <v/>
      </c>
      <c r="Z258" s="22" t="s">
        <v>54</v>
      </c>
      <c r="AA258" s="22" t="s">
        <v>54</v>
      </c>
      <c r="AB258" s="40" t="s">
        <v>54</v>
      </c>
      <c r="AC258" s="21"/>
      <c r="AD258" s="21"/>
      <c r="AE258" s="21"/>
    </row>
    <row r="259" spans="1:31" ht="15.75" x14ac:dyDescent="0.25">
      <c r="A259" s="33"/>
      <c r="B259" s="22">
        <v>287</v>
      </c>
      <c r="C259" s="22" t="s">
        <v>44</v>
      </c>
      <c r="D259" s="22" t="s">
        <v>55</v>
      </c>
      <c r="E259" s="22" t="s">
        <v>56</v>
      </c>
      <c r="F259" s="22" t="s">
        <v>100</v>
      </c>
      <c r="G259" s="22">
        <v>350</v>
      </c>
      <c r="H259" s="22" t="s">
        <v>85</v>
      </c>
      <c r="I259" s="22" t="s">
        <v>56</v>
      </c>
      <c r="J259" s="22" t="s">
        <v>49</v>
      </c>
      <c r="K259" s="22" t="s">
        <v>622</v>
      </c>
      <c r="L259" s="22" t="s">
        <v>386</v>
      </c>
      <c r="M259" s="22"/>
      <c r="N259" s="22"/>
      <c r="O259" s="22" t="s">
        <v>76</v>
      </c>
      <c r="P259" s="22"/>
      <c r="Q259" s="22"/>
      <c r="R259" s="22"/>
      <c r="S259" s="22"/>
      <c r="T259" s="22"/>
      <c r="U259" s="22" t="s">
        <v>559</v>
      </c>
      <c r="V259" s="34" t="str">
        <f t="shared" si="34"/>
        <v/>
      </c>
      <c r="W259" s="34" t="str">
        <f t="shared" si="35"/>
        <v/>
      </c>
      <c r="X259" s="34" t="str">
        <f t="shared" si="36"/>
        <v/>
      </c>
      <c r="Y259" s="34" t="str">
        <f t="shared" si="37"/>
        <v/>
      </c>
      <c r="Z259" s="22" t="s">
        <v>54</v>
      </c>
      <c r="AA259" s="22" t="s">
        <v>54</v>
      </c>
      <c r="AB259" s="40" t="s">
        <v>54</v>
      </c>
      <c r="AC259" s="21"/>
      <c r="AD259" s="21"/>
      <c r="AE259" s="21"/>
    </row>
    <row r="260" spans="1:31" ht="15.75" x14ac:dyDescent="0.25">
      <c r="A260" s="33"/>
      <c r="B260" s="22">
        <v>298</v>
      </c>
      <c r="C260" s="22" t="s">
        <v>44</v>
      </c>
      <c r="D260" s="22" t="s">
        <v>55</v>
      </c>
      <c r="E260" s="22" t="s">
        <v>56</v>
      </c>
      <c r="F260" s="22" t="s">
        <v>623</v>
      </c>
      <c r="G260" s="22">
        <v>385</v>
      </c>
      <c r="H260" s="22" t="s">
        <v>85</v>
      </c>
      <c r="I260" s="22" t="s">
        <v>268</v>
      </c>
      <c r="J260" s="22" t="s">
        <v>49</v>
      </c>
      <c r="K260" s="22" t="s">
        <v>624</v>
      </c>
      <c r="L260" s="22" t="s">
        <v>570</v>
      </c>
      <c r="M260" s="22"/>
      <c r="N260" s="22" t="s">
        <v>76</v>
      </c>
      <c r="O260" s="22" t="s">
        <v>76</v>
      </c>
      <c r="P260" s="22"/>
      <c r="Q260" s="22"/>
      <c r="R260" s="22"/>
      <c r="S260" s="22"/>
      <c r="T260" s="22"/>
      <c r="U260" s="22" t="s">
        <v>559</v>
      </c>
      <c r="V260" s="34" t="str">
        <f t="shared" ref="V260:V323" si="38">IF(OR(P260="",S260=""),"",P260/S260)</f>
        <v/>
      </c>
      <c r="W260" s="34" t="str">
        <f t="shared" ref="W260:W323" si="39">IF(OR(Q260="",T260=""),"",Q260/T260)</f>
        <v/>
      </c>
      <c r="X260" s="34" t="str">
        <f t="shared" ref="X260:X323" si="40">IF(OR(R260="",U260=""),"",R260/U260)</f>
        <v/>
      </c>
      <c r="Y260" s="34" t="str">
        <f t="shared" ref="Y260:Y323" si="41">IF(OR(V260="",W260="",X260=""),"",AVERAGE(V260,W260,X260))</f>
        <v/>
      </c>
      <c r="Z260" s="22" t="s">
        <v>54</v>
      </c>
      <c r="AA260" s="22" t="s">
        <v>54</v>
      </c>
      <c r="AB260" s="40" t="s">
        <v>54</v>
      </c>
      <c r="AC260" s="21"/>
      <c r="AD260" s="21"/>
      <c r="AE260" s="21"/>
    </row>
    <row r="261" spans="1:31" ht="15.75" x14ac:dyDescent="0.25">
      <c r="A261" s="33"/>
      <c r="B261" s="22">
        <v>303</v>
      </c>
      <c r="C261" s="22" t="s">
        <v>44</v>
      </c>
      <c r="D261" s="22" t="s">
        <v>55</v>
      </c>
      <c r="E261" s="22" t="s">
        <v>77</v>
      </c>
      <c r="F261" s="22" t="s">
        <v>251</v>
      </c>
      <c r="G261" s="22">
        <v>301</v>
      </c>
      <c r="H261" s="22" t="s">
        <v>58</v>
      </c>
      <c r="I261" s="22" t="s">
        <v>252</v>
      </c>
      <c r="J261" s="22" t="s">
        <v>49</v>
      </c>
      <c r="K261" s="22" t="s">
        <v>625</v>
      </c>
      <c r="L261" s="22" t="s">
        <v>390</v>
      </c>
      <c r="M261" s="22"/>
      <c r="N261" s="22"/>
      <c r="O261" s="22" t="s">
        <v>76</v>
      </c>
      <c r="P261" s="22"/>
      <c r="Q261" s="22"/>
      <c r="R261" s="22"/>
      <c r="S261" s="22"/>
      <c r="T261" s="22"/>
      <c r="U261" s="22" t="s">
        <v>559</v>
      </c>
      <c r="V261" s="34" t="str">
        <f t="shared" si="38"/>
        <v/>
      </c>
      <c r="W261" s="34" t="str">
        <f t="shared" si="39"/>
        <v/>
      </c>
      <c r="X261" s="34" t="str">
        <f t="shared" si="40"/>
        <v/>
      </c>
      <c r="Y261" s="34" t="str">
        <f t="shared" si="41"/>
        <v/>
      </c>
      <c r="Z261" s="22" t="s">
        <v>54</v>
      </c>
      <c r="AA261" s="22" t="s">
        <v>54</v>
      </c>
      <c r="AB261" s="40" t="s">
        <v>54</v>
      </c>
      <c r="AC261" s="21"/>
      <c r="AD261" s="21"/>
      <c r="AE261" s="21"/>
    </row>
    <row r="262" spans="1:31" ht="15.75" x14ac:dyDescent="0.25">
      <c r="A262" s="33"/>
      <c r="B262" s="22">
        <v>304</v>
      </c>
      <c r="C262" s="22" t="s">
        <v>44</v>
      </c>
      <c r="D262" s="22" t="s">
        <v>55</v>
      </c>
      <c r="E262" s="22" t="s">
        <v>77</v>
      </c>
      <c r="F262" s="22" t="s">
        <v>251</v>
      </c>
      <c r="G262" s="22">
        <v>301</v>
      </c>
      <c r="H262" s="22" t="s">
        <v>58</v>
      </c>
      <c r="I262" s="22" t="s">
        <v>252</v>
      </c>
      <c r="J262" s="22" t="s">
        <v>49</v>
      </c>
      <c r="K262" s="22" t="s">
        <v>626</v>
      </c>
      <c r="L262" s="22" t="s">
        <v>390</v>
      </c>
      <c r="M262" s="22"/>
      <c r="N262" s="22"/>
      <c r="O262" s="22" t="s">
        <v>76</v>
      </c>
      <c r="P262" s="22"/>
      <c r="Q262" s="22"/>
      <c r="R262" s="22"/>
      <c r="S262" s="22"/>
      <c r="T262" s="22"/>
      <c r="U262" s="22" t="s">
        <v>559</v>
      </c>
      <c r="V262" s="34" t="str">
        <f t="shared" si="38"/>
        <v/>
      </c>
      <c r="W262" s="34" t="str">
        <f t="shared" si="39"/>
        <v/>
      </c>
      <c r="X262" s="34" t="str">
        <f t="shared" si="40"/>
        <v/>
      </c>
      <c r="Y262" s="34" t="str">
        <f t="shared" si="41"/>
        <v/>
      </c>
      <c r="Z262" s="22" t="s">
        <v>54</v>
      </c>
      <c r="AA262" s="22" t="s">
        <v>54</v>
      </c>
      <c r="AB262" s="40" t="s">
        <v>54</v>
      </c>
      <c r="AC262" s="21"/>
      <c r="AD262" s="21"/>
      <c r="AE262" s="21"/>
    </row>
    <row r="263" spans="1:31" ht="15.75" x14ac:dyDescent="0.25">
      <c r="A263" s="33"/>
      <c r="B263" s="22">
        <v>305</v>
      </c>
      <c r="C263" s="22" t="s">
        <v>44</v>
      </c>
      <c r="D263" s="22" t="s">
        <v>55</v>
      </c>
      <c r="E263" s="22" t="s">
        <v>77</v>
      </c>
      <c r="F263" s="22" t="s">
        <v>627</v>
      </c>
      <c r="G263" s="22" t="s">
        <v>506</v>
      </c>
      <c r="H263" s="22" t="s">
        <v>506</v>
      </c>
      <c r="I263" s="22" t="s">
        <v>506</v>
      </c>
      <c r="J263" s="22" t="s">
        <v>506</v>
      </c>
      <c r="K263" s="22" t="s">
        <v>628</v>
      </c>
      <c r="L263" s="22" t="s">
        <v>506</v>
      </c>
      <c r="M263" s="22" t="s">
        <v>76</v>
      </c>
      <c r="N263" s="22" t="s">
        <v>76</v>
      </c>
      <c r="O263" s="22" t="s">
        <v>76</v>
      </c>
      <c r="P263" s="22"/>
      <c r="Q263" s="22"/>
      <c r="R263" s="22"/>
      <c r="S263" s="22"/>
      <c r="T263" s="22"/>
      <c r="U263" s="22" t="s">
        <v>559</v>
      </c>
      <c r="V263" s="34" t="str">
        <f t="shared" si="38"/>
        <v/>
      </c>
      <c r="W263" s="34" t="str">
        <f t="shared" si="39"/>
        <v/>
      </c>
      <c r="X263" s="34" t="str">
        <f t="shared" si="40"/>
        <v/>
      </c>
      <c r="Y263" s="34" t="str">
        <f t="shared" si="41"/>
        <v/>
      </c>
      <c r="Z263" s="22" t="s">
        <v>54</v>
      </c>
      <c r="AA263" s="22" t="s">
        <v>54</v>
      </c>
      <c r="AB263" s="40" t="s">
        <v>54</v>
      </c>
      <c r="AC263" s="21"/>
      <c r="AD263" s="21"/>
      <c r="AE263" s="21"/>
    </row>
    <row r="264" spans="1:31" ht="15.75" x14ac:dyDescent="0.25">
      <c r="A264" s="33"/>
      <c r="B264" s="22">
        <v>306</v>
      </c>
      <c r="C264" s="22" t="s">
        <v>44</v>
      </c>
      <c r="D264" s="22" t="s">
        <v>55</v>
      </c>
      <c r="E264" s="22" t="s">
        <v>77</v>
      </c>
      <c r="F264" s="22" t="s">
        <v>592</v>
      </c>
      <c r="G264" s="22">
        <v>211</v>
      </c>
      <c r="H264" s="22" t="s">
        <v>85</v>
      </c>
      <c r="I264" s="22" t="s">
        <v>103</v>
      </c>
      <c r="J264" s="22" t="s">
        <v>49</v>
      </c>
      <c r="K264" s="22" t="s">
        <v>629</v>
      </c>
      <c r="L264" s="22" t="s">
        <v>390</v>
      </c>
      <c r="M264" s="22"/>
      <c r="N264" s="22"/>
      <c r="O264" s="22" t="s">
        <v>76</v>
      </c>
      <c r="P264" s="22"/>
      <c r="Q264" s="22"/>
      <c r="R264" s="22"/>
      <c r="S264" s="22"/>
      <c r="T264" s="22"/>
      <c r="U264" s="22" t="s">
        <v>559</v>
      </c>
      <c r="V264" s="34" t="str">
        <f t="shared" si="38"/>
        <v/>
      </c>
      <c r="W264" s="34" t="str">
        <f t="shared" si="39"/>
        <v/>
      </c>
      <c r="X264" s="34" t="str">
        <f t="shared" si="40"/>
        <v/>
      </c>
      <c r="Y264" s="34" t="str">
        <f t="shared" si="41"/>
        <v/>
      </c>
      <c r="Z264" s="22" t="s">
        <v>54</v>
      </c>
      <c r="AA264" s="22" t="s">
        <v>54</v>
      </c>
      <c r="AB264" s="40" t="s">
        <v>54</v>
      </c>
      <c r="AC264" s="21"/>
      <c r="AD264" s="21"/>
      <c r="AE264" s="21"/>
    </row>
    <row r="265" spans="1:31" ht="15.75" x14ac:dyDescent="0.25">
      <c r="A265" s="33"/>
      <c r="B265" s="22">
        <v>307</v>
      </c>
      <c r="C265" s="22" t="s">
        <v>44</v>
      </c>
      <c r="D265" s="22" t="s">
        <v>55</v>
      </c>
      <c r="E265" s="22" t="s">
        <v>77</v>
      </c>
      <c r="F265" s="22" t="s">
        <v>592</v>
      </c>
      <c r="G265" s="22">
        <v>211</v>
      </c>
      <c r="H265" s="22" t="s">
        <v>85</v>
      </c>
      <c r="I265" s="22" t="s">
        <v>103</v>
      </c>
      <c r="J265" s="22" t="s">
        <v>49</v>
      </c>
      <c r="K265" s="22" t="s">
        <v>630</v>
      </c>
      <c r="L265" s="22" t="s">
        <v>390</v>
      </c>
      <c r="M265" s="22"/>
      <c r="N265" s="22"/>
      <c r="O265" s="22" t="s">
        <v>76</v>
      </c>
      <c r="P265" s="22"/>
      <c r="Q265" s="22"/>
      <c r="R265" s="22"/>
      <c r="S265" s="22"/>
      <c r="T265" s="22"/>
      <c r="U265" s="22" t="s">
        <v>559</v>
      </c>
      <c r="V265" s="34" t="str">
        <f t="shared" si="38"/>
        <v/>
      </c>
      <c r="W265" s="34" t="str">
        <f t="shared" si="39"/>
        <v/>
      </c>
      <c r="X265" s="34" t="str">
        <f t="shared" si="40"/>
        <v/>
      </c>
      <c r="Y265" s="34" t="str">
        <f t="shared" si="41"/>
        <v/>
      </c>
      <c r="Z265" s="22" t="s">
        <v>54</v>
      </c>
      <c r="AA265" s="22" t="s">
        <v>54</v>
      </c>
      <c r="AB265" s="40" t="s">
        <v>54</v>
      </c>
      <c r="AC265" s="21"/>
      <c r="AD265" s="21"/>
      <c r="AE265" s="21"/>
    </row>
    <row r="266" spans="1:31" ht="15.75" x14ac:dyDescent="0.25">
      <c r="A266" s="33"/>
      <c r="B266" s="22">
        <v>308</v>
      </c>
      <c r="C266" s="22" t="s">
        <v>44</v>
      </c>
      <c r="D266" s="22" t="s">
        <v>55</v>
      </c>
      <c r="E266" s="22" t="s">
        <v>77</v>
      </c>
      <c r="F266" s="22" t="s">
        <v>592</v>
      </c>
      <c r="G266" s="22">
        <v>211</v>
      </c>
      <c r="H266" s="22" t="s">
        <v>85</v>
      </c>
      <c r="I266" s="22" t="s">
        <v>103</v>
      </c>
      <c r="J266" s="22" t="s">
        <v>49</v>
      </c>
      <c r="K266" s="22" t="s">
        <v>631</v>
      </c>
      <c r="L266" s="22" t="s">
        <v>390</v>
      </c>
      <c r="M266" s="22"/>
      <c r="N266" s="22"/>
      <c r="O266" s="22" t="s">
        <v>76</v>
      </c>
      <c r="P266" s="22"/>
      <c r="Q266" s="22"/>
      <c r="R266" s="22"/>
      <c r="S266" s="22"/>
      <c r="T266" s="22"/>
      <c r="U266" s="22" t="s">
        <v>559</v>
      </c>
      <c r="V266" s="34" t="str">
        <f t="shared" si="38"/>
        <v/>
      </c>
      <c r="W266" s="34" t="str">
        <f t="shared" si="39"/>
        <v/>
      </c>
      <c r="X266" s="34" t="str">
        <f t="shared" si="40"/>
        <v/>
      </c>
      <c r="Y266" s="34" t="str">
        <f t="shared" si="41"/>
        <v/>
      </c>
      <c r="Z266" s="22" t="s">
        <v>54</v>
      </c>
      <c r="AA266" s="22" t="s">
        <v>54</v>
      </c>
      <c r="AB266" s="40" t="s">
        <v>54</v>
      </c>
      <c r="AC266" s="21"/>
      <c r="AD266" s="21"/>
      <c r="AE266" s="21"/>
    </row>
    <row r="267" spans="1:31" ht="15.75" x14ac:dyDescent="0.25">
      <c r="A267" s="33"/>
      <c r="B267" s="22">
        <v>314</v>
      </c>
      <c r="C267" s="22" t="s">
        <v>44</v>
      </c>
      <c r="D267" s="22" t="s">
        <v>55</v>
      </c>
      <c r="E267" s="22" t="s">
        <v>71</v>
      </c>
      <c r="F267" s="22" t="s">
        <v>632</v>
      </c>
      <c r="G267" s="22">
        <v>315</v>
      </c>
      <c r="H267" s="22" t="s">
        <v>85</v>
      </c>
      <c r="I267" s="22" t="s">
        <v>128</v>
      </c>
      <c r="J267" s="22" t="s">
        <v>49</v>
      </c>
      <c r="K267" s="22" t="s">
        <v>633</v>
      </c>
      <c r="L267" s="22" t="s">
        <v>228</v>
      </c>
      <c r="M267" s="22"/>
      <c r="N267" s="22"/>
      <c r="O267" s="22" t="s">
        <v>76</v>
      </c>
      <c r="P267" s="22"/>
      <c r="Q267" s="22"/>
      <c r="R267" s="22">
        <v>0.5</v>
      </c>
      <c r="S267" s="22"/>
      <c r="T267" s="22"/>
      <c r="U267" s="22">
        <v>5</v>
      </c>
      <c r="V267" s="34" t="str">
        <f t="shared" si="38"/>
        <v/>
      </c>
      <c r="W267" s="34" t="str">
        <f t="shared" si="39"/>
        <v/>
      </c>
      <c r="X267" s="34">
        <f t="shared" si="40"/>
        <v>0.1</v>
      </c>
      <c r="Y267" s="34" t="str">
        <f t="shared" si="41"/>
        <v/>
      </c>
      <c r="Z267" s="22" t="s">
        <v>54</v>
      </c>
      <c r="AA267" s="22" t="s">
        <v>54</v>
      </c>
      <c r="AB267" s="40" t="s">
        <v>54</v>
      </c>
      <c r="AC267" s="21"/>
      <c r="AD267" s="21"/>
      <c r="AE267" s="21"/>
    </row>
    <row r="268" spans="1:31" ht="15.75" x14ac:dyDescent="0.25">
      <c r="A268" s="33"/>
      <c r="B268" s="22">
        <v>315</v>
      </c>
      <c r="C268" s="22" t="s">
        <v>44</v>
      </c>
      <c r="D268" s="22" t="s">
        <v>55</v>
      </c>
      <c r="E268" s="22" t="s">
        <v>71</v>
      </c>
      <c r="F268" s="22" t="s">
        <v>632</v>
      </c>
      <c r="G268" s="22">
        <v>315</v>
      </c>
      <c r="H268" s="22" t="s">
        <v>85</v>
      </c>
      <c r="I268" s="22" t="s">
        <v>128</v>
      </c>
      <c r="J268" s="22" t="s">
        <v>49</v>
      </c>
      <c r="K268" s="22" t="s">
        <v>634</v>
      </c>
      <c r="L268" s="22" t="s">
        <v>152</v>
      </c>
      <c r="M268" s="22"/>
      <c r="N268" s="22"/>
      <c r="O268" s="22" t="s">
        <v>76</v>
      </c>
      <c r="P268" s="22"/>
      <c r="Q268" s="22"/>
      <c r="R268" s="22">
        <v>0.5</v>
      </c>
      <c r="S268" s="22"/>
      <c r="T268" s="22"/>
      <c r="U268" s="22">
        <v>5</v>
      </c>
      <c r="V268" s="34" t="str">
        <f t="shared" si="38"/>
        <v/>
      </c>
      <c r="W268" s="34" t="str">
        <f t="shared" si="39"/>
        <v/>
      </c>
      <c r="X268" s="34">
        <f t="shared" si="40"/>
        <v>0.1</v>
      </c>
      <c r="Y268" s="34" t="str">
        <f t="shared" si="41"/>
        <v/>
      </c>
      <c r="Z268" s="22" t="s">
        <v>54</v>
      </c>
      <c r="AA268" s="22" t="s">
        <v>54</v>
      </c>
      <c r="AB268" s="40" t="s">
        <v>54</v>
      </c>
      <c r="AC268" s="21"/>
      <c r="AD268" s="21"/>
      <c r="AE268" s="21"/>
    </row>
    <row r="269" spans="1:31" ht="15.75" x14ac:dyDescent="0.25">
      <c r="A269" s="33"/>
      <c r="B269" s="22">
        <v>316</v>
      </c>
      <c r="C269" s="22" t="s">
        <v>44</v>
      </c>
      <c r="D269" s="22" t="s">
        <v>55</v>
      </c>
      <c r="E269" s="22" t="s">
        <v>71</v>
      </c>
      <c r="F269" s="22" t="s">
        <v>632</v>
      </c>
      <c r="G269" s="22">
        <v>315</v>
      </c>
      <c r="H269" s="22" t="s">
        <v>73</v>
      </c>
      <c r="I269" s="22" t="s">
        <v>128</v>
      </c>
      <c r="J269" s="22" t="s">
        <v>49</v>
      </c>
      <c r="K269" s="22" t="s">
        <v>635</v>
      </c>
      <c r="L269" s="22" t="s">
        <v>152</v>
      </c>
      <c r="M269" s="22"/>
      <c r="N269" s="22"/>
      <c r="O269" s="22" t="s">
        <v>76</v>
      </c>
      <c r="P269" s="22"/>
      <c r="Q269" s="22"/>
      <c r="R269" s="22">
        <v>0.5</v>
      </c>
      <c r="S269" s="22"/>
      <c r="T269" s="22"/>
      <c r="U269" s="22">
        <v>5</v>
      </c>
      <c r="V269" s="34" t="str">
        <f t="shared" si="38"/>
        <v/>
      </c>
      <c r="W269" s="34" t="str">
        <f t="shared" si="39"/>
        <v/>
      </c>
      <c r="X269" s="34">
        <f t="shared" si="40"/>
        <v>0.1</v>
      </c>
      <c r="Y269" s="34" t="str">
        <f t="shared" si="41"/>
        <v/>
      </c>
      <c r="Z269" s="22" t="s">
        <v>54</v>
      </c>
      <c r="AA269" s="22" t="s">
        <v>54</v>
      </c>
      <c r="AB269" s="40" t="s">
        <v>54</v>
      </c>
      <c r="AC269" s="21"/>
      <c r="AD269" s="21"/>
      <c r="AE269" s="21"/>
    </row>
    <row r="270" spans="1:31" ht="15.75" x14ac:dyDescent="0.25">
      <c r="A270" s="33"/>
      <c r="B270" s="22">
        <v>322</v>
      </c>
      <c r="C270" s="22" t="s">
        <v>44</v>
      </c>
      <c r="D270" s="22" t="s">
        <v>55</v>
      </c>
      <c r="E270" s="22" t="s">
        <v>77</v>
      </c>
      <c r="F270" s="22" t="s">
        <v>636</v>
      </c>
      <c r="G270" s="22">
        <v>488</v>
      </c>
      <c r="H270" s="22" t="s">
        <v>93</v>
      </c>
      <c r="I270" s="22" t="s">
        <v>637</v>
      </c>
      <c r="J270" s="22" t="s">
        <v>49</v>
      </c>
      <c r="K270" s="22" t="s">
        <v>638</v>
      </c>
      <c r="L270" s="22" t="s">
        <v>364</v>
      </c>
      <c r="M270" s="22"/>
      <c r="N270" s="22"/>
      <c r="O270" s="22" t="s">
        <v>76</v>
      </c>
      <c r="P270" s="22"/>
      <c r="Q270" s="22"/>
      <c r="R270" s="22"/>
      <c r="S270" s="22"/>
      <c r="T270" s="22"/>
      <c r="U270" s="22" t="s">
        <v>559</v>
      </c>
      <c r="V270" s="34" t="str">
        <f t="shared" si="38"/>
        <v/>
      </c>
      <c r="W270" s="34" t="str">
        <f t="shared" si="39"/>
        <v/>
      </c>
      <c r="X270" s="34" t="str">
        <f t="shared" si="40"/>
        <v/>
      </c>
      <c r="Y270" s="34" t="str">
        <f t="shared" si="41"/>
        <v/>
      </c>
      <c r="Z270" s="22" t="s">
        <v>54</v>
      </c>
      <c r="AA270" s="22" t="s">
        <v>54</v>
      </c>
      <c r="AB270" s="40" t="s">
        <v>54</v>
      </c>
      <c r="AC270" s="21"/>
      <c r="AD270" s="21"/>
      <c r="AE270" s="21"/>
    </row>
    <row r="271" spans="1:31" ht="15.75" x14ac:dyDescent="0.25">
      <c r="A271" s="33"/>
      <c r="B271" s="22">
        <v>323</v>
      </c>
      <c r="C271" s="22" t="s">
        <v>44</v>
      </c>
      <c r="D271" s="22" t="s">
        <v>55</v>
      </c>
      <c r="E271" s="22" t="s">
        <v>77</v>
      </c>
      <c r="F271" s="22" t="s">
        <v>636</v>
      </c>
      <c r="G271" s="22">
        <v>488</v>
      </c>
      <c r="H271" s="22" t="s">
        <v>93</v>
      </c>
      <c r="I271" s="22" t="s">
        <v>637</v>
      </c>
      <c r="J271" s="22" t="s">
        <v>49</v>
      </c>
      <c r="K271" s="22" t="s">
        <v>639</v>
      </c>
      <c r="L271" s="22" t="s">
        <v>364</v>
      </c>
      <c r="M271" s="22"/>
      <c r="N271" s="22"/>
      <c r="O271" s="22" t="s">
        <v>76</v>
      </c>
      <c r="P271" s="22"/>
      <c r="Q271" s="22"/>
      <c r="R271" s="22"/>
      <c r="S271" s="22"/>
      <c r="T271" s="22"/>
      <c r="U271" s="22" t="s">
        <v>559</v>
      </c>
      <c r="V271" s="34" t="str">
        <f t="shared" si="38"/>
        <v/>
      </c>
      <c r="W271" s="34" t="str">
        <f t="shared" si="39"/>
        <v/>
      </c>
      <c r="X271" s="34" t="str">
        <f t="shared" si="40"/>
        <v/>
      </c>
      <c r="Y271" s="34" t="str">
        <f t="shared" si="41"/>
        <v/>
      </c>
      <c r="Z271" s="22" t="s">
        <v>54</v>
      </c>
      <c r="AA271" s="22" t="s">
        <v>54</v>
      </c>
      <c r="AB271" s="40" t="s">
        <v>54</v>
      </c>
      <c r="AC271" s="21"/>
      <c r="AD271" s="21"/>
      <c r="AE271" s="21"/>
    </row>
    <row r="272" spans="1:31" ht="15.75" x14ac:dyDescent="0.25">
      <c r="A272" s="33"/>
      <c r="B272" s="22">
        <v>324</v>
      </c>
      <c r="C272" s="22" t="s">
        <v>44</v>
      </c>
      <c r="D272" s="22" t="s">
        <v>55</v>
      </c>
      <c r="E272" s="22" t="s">
        <v>77</v>
      </c>
      <c r="F272" s="22" t="s">
        <v>362</v>
      </c>
      <c r="G272" s="22">
        <v>488</v>
      </c>
      <c r="H272" s="22" t="s">
        <v>85</v>
      </c>
      <c r="I272" s="22" t="s">
        <v>138</v>
      </c>
      <c r="J272" s="22" t="s">
        <v>49</v>
      </c>
      <c r="K272" s="22" t="s">
        <v>640</v>
      </c>
      <c r="L272" s="22" t="s">
        <v>641</v>
      </c>
      <c r="M272" s="22"/>
      <c r="N272" s="22" t="s">
        <v>76</v>
      </c>
      <c r="O272" s="22" t="s">
        <v>76</v>
      </c>
      <c r="P272" s="22"/>
      <c r="Q272" s="22"/>
      <c r="R272" s="22"/>
      <c r="S272" s="22"/>
      <c r="T272" s="22"/>
      <c r="U272" s="22" t="s">
        <v>559</v>
      </c>
      <c r="V272" s="34" t="str">
        <f t="shared" si="38"/>
        <v/>
      </c>
      <c r="W272" s="34" t="str">
        <f t="shared" si="39"/>
        <v/>
      </c>
      <c r="X272" s="34" t="str">
        <f t="shared" si="40"/>
        <v/>
      </c>
      <c r="Y272" s="34" t="str">
        <f t="shared" si="41"/>
        <v/>
      </c>
      <c r="Z272" s="22" t="s">
        <v>54</v>
      </c>
      <c r="AA272" s="22" t="s">
        <v>54</v>
      </c>
      <c r="AB272" s="40" t="s">
        <v>54</v>
      </c>
      <c r="AC272" s="21"/>
      <c r="AD272" s="21"/>
      <c r="AE272" s="21"/>
    </row>
    <row r="273" spans="1:31" ht="15.75" x14ac:dyDescent="0.25">
      <c r="A273" s="33"/>
      <c r="B273" s="22">
        <v>348</v>
      </c>
      <c r="C273" s="22" t="s">
        <v>44</v>
      </c>
      <c r="D273" s="22" t="s">
        <v>55</v>
      </c>
      <c r="E273" s="22" t="s">
        <v>56</v>
      </c>
      <c r="F273" s="22" t="s">
        <v>466</v>
      </c>
      <c r="G273" s="22">
        <v>315</v>
      </c>
      <c r="H273" s="22" t="s">
        <v>73</v>
      </c>
      <c r="I273" s="22" t="s">
        <v>201</v>
      </c>
      <c r="J273" s="22" t="s">
        <v>49</v>
      </c>
      <c r="K273" s="22" t="s">
        <v>642</v>
      </c>
      <c r="L273" s="22" t="s">
        <v>448</v>
      </c>
      <c r="M273" s="22" t="s">
        <v>559</v>
      </c>
      <c r="N273" s="22" t="s">
        <v>76</v>
      </c>
      <c r="O273" s="22" t="s">
        <v>76</v>
      </c>
      <c r="P273" s="22"/>
      <c r="Q273" s="22"/>
      <c r="R273" s="22"/>
      <c r="S273" s="22"/>
      <c r="T273" s="22"/>
      <c r="U273" s="22" t="s">
        <v>559</v>
      </c>
      <c r="V273" s="34" t="str">
        <f t="shared" si="38"/>
        <v/>
      </c>
      <c r="W273" s="34" t="str">
        <f t="shared" si="39"/>
        <v/>
      </c>
      <c r="X273" s="34" t="str">
        <f t="shared" si="40"/>
        <v/>
      </c>
      <c r="Y273" s="34" t="str">
        <f t="shared" si="41"/>
        <v/>
      </c>
      <c r="Z273" s="22" t="s">
        <v>54</v>
      </c>
      <c r="AA273" s="22" t="s">
        <v>54</v>
      </c>
      <c r="AB273" s="40" t="s">
        <v>54</v>
      </c>
      <c r="AC273" s="21"/>
      <c r="AD273" s="21"/>
      <c r="AE273" s="21"/>
    </row>
    <row r="274" spans="1:31" ht="15.75" x14ac:dyDescent="0.25">
      <c r="A274" s="33"/>
      <c r="B274" s="22">
        <v>349</v>
      </c>
      <c r="C274" s="22" t="s">
        <v>44</v>
      </c>
      <c r="D274" s="22" t="s">
        <v>55</v>
      </c>
      <c r="E274" s="22" t="s">
        <v>56</v>
      </c>
      <c r="F274" s="22" t="s">
        <v>466</v>
      </c>
      <c r="G274" s="22">
        <v>315</v>
      </c>
      <c r="H274" s="22" t="s">
        <v>73</v>
      </c>
      <c r="I274" s="22" t="s">
        <v>201</v>
      </c>
      <c r="J274" s="22" t="s">
        <v>49</v>
      </c>
      <c r="K274" s="22" t="s">
        <v>643</v>
      </c>
      <c r="L274" s="22" t="s">
        <v>152</v>
      </c>
      <c r="M274" s="22" t="s">
        <v>76</v>
      </c>
      <c r="N274" s="22" t="s">
        <v>76</v>
      </c>
      <c r="O274" s="22" t="s">
        <v>76</v>
      </c>
      <c r="P274" s="22">
        <v>2.15</v>
      </c>
      <c r="Q274" s="22"/>
      <c r="R274" s="22"/>
      <c r="S274" s="22">
        <v>11</v>
      </c>
      <c r="T274" s="22"/>
      <c r="U274" s="22" t="s">
        <v>559</v>
      </c>
      <c r="V274" s="34">
        <f t="shared" si="38"/>
        <v>0.19545454545454544</v>
      </c>
      <c r="W274" s="34" t="str">
        <f t="shared" si="39"/>
        <v/>
      </c>
      <c r="X274" s="34" t="str">
        <f t="shared" si="40"/>
        <v/>
      </c>
      <c r="Y274" s="34" t="str">
        <f t="shared" si="41"/>
        <v/>
      </c>
      <c r="Z274" s="22" t="s">
        <v>54</v>
      </c>
      <c r="AA274" s="22" t="s">
        <v>54</v>
      </c>
      <c r="AB274" s="40" t="s">
        <v>54</v>
      </c>
      <c r="AC274" s="21"/>
      <c r="AD274" s="21"/>
      <c r="AE274" s="21"/>
    </row>
    <row r="275" spans="1:31" ht="15.75" x14ac:dyDescent="0.25">
      <c r="A275" s="33"/>
      <c r="B275" s="22">
        <v>353</v>
      </c>
      <c r="C275" s="22" t="s">
        <v>44</v>
      </c>
      <c r="D275" s="22" t="s">
        <v>55</v>
      </c>
      <c r="E275" s="22" t="s">
        <v>56</v>
      </c>
      <c r="F275" s="22" t="s">
        <v>644</v>
      </c>
      <c r="G275" s="22">
        <v>315</v>
      </c>
      <c r="H275" s="22" t="s">
        <v>85</v>
      </c>
      <c r="I275" s="22" t="s">
        <v>56</v>
      </c>
      <c r="J275" s="22" t="s">
        <v>49</v>
      </c>
      <c r="K275" s="22" t="s">
        <v>645</v>
      </c>
      <c r="L275" s="22" t="s">
        <v>152</v>
      </c>
      <c r="M275" s="22"/>
      <c r="N275" s="22" t="s">
        <v>76</v>
      </c>
      <c r="O275" s="22" t="s">
        <v>76</v>
      </c>
      <c r="P275" s="22"/>
      <c r="Q275" s="22">
        <v>0</v>
      </c>
      <c r="R275" s="22">
        <v>6.7085939999999997</v>
      </c>
      <c r="S275" s="22"/>
      <c r="T275" s="22">
        <v>11.578889999999999</v>
      </c>
      <c r="U275" s="22">
        <v>11.578889999999999</v>
      </c>
      <c r="V275" s="34" t="str">
        <f t="shared" si="38"/>
        <v/>
      </c>
      <c r="W275" s="34">
        <f t="shared" si="39"/>
        <v>0</v>
      </c>
      <c r="X275" s="34">
        <f t="shared" si="40"/>
        <v>0.57938144329896912</v>
      </c>
      <c r="Y275" s="34" t="str">
        <f t="shared" si="41"/>
        <v/>
      </c>
      <c r="Z275" s="22" t="s">
        <v>54</v>
      </c>
      <c r="AA275" s="22" t="s">
        <v>54</v>
      </c>
      <c r="AB275" s="40" t="s">
        <v>54</v>
      </c>
      <c r="AC275" s="21"/>
      <c r="AD275" s="21"/>
      <c r="AE275" s="21"/>
    </row>
    <row r="276" spans="1:31" ht="15.75" x14ac:dyDescent="0.25">
      <c r="A276" s="33"/>
      <c r="B276" s="22">
        <v>354</v>
      </c>
      <c r="C276" s="22" t="s">
        <v>44</v>
      </c>
      <c r="D276" s="22" t="s">
        <v>55</v>
      </c>
      <c r="E276" s="22" t="s">
        <v>56</v>
      </c>
      <c r="F276" s="22" t="s">
        <v>646</v>
      </c>
      <c r="G276" s="22">
        <v>329</v>
      </c>
      <c r="H276" s="22" t="s">
        <v>93</v>
      </c>
      <c r="I276" s="22" t="s">
        <v>647</v>
      </c>
      <c r="J276" s="22" t="s">
        <v>49</v>
      </c>
      <c r="K276" s="22" t="s">
        <v>648</v>
      </c>
      <c r="L276" s="22" t="s">
        <v>152</v>
      </c>
      <c r="M276" s="22"/>
      <c r="N276" s="22" t="s">
        <v>76</v>
      </c>
      <c r="O276" s="22" t="s">
        <v>76</v>
      </c>
      <c r="P276" s="22"/>
      <c r="Q276" s="22">
        <v>5.9684999999999997</v>
      </c>
      <c r="R276" s="22">
        <v>8.2842780000000005</v>
      </c>
      <c r="S276" s="22"/>
      <c r="T276" s="22">
        <v>11.578889999999999</v>
      </c>
      <c r="U276" s="22">
        <v>11.578889999999999</v>
      </c>
      <c r="V276" s="34" t="str">
        <f t="shared" si="38"/>
        <v/>
      </c>
      <c r="W276" s="34">
        <f t="shared" si="39"/>
        <v>0.51546391752577314</v>
      </c>
      <c r="X276" s="34">
        <f t="shared" si="40"/>
        <v>0.71546391752577332</v>
      </c>
      <c r="Y276" s="34" t="str">
        <f t="shared" si="41"/>
        <v/>
      </c>
      <c r="Z276" s="22" t="s">
        <v>54</v>
      </c>
      <c r="AA276" s="22" t="s">
        <v>54</v>
      </c>
      <c r="AB276" s="40" t="s">
        <v>54</v>
      </c>
      <c r="AC276" s="21"/>
      <c r="AD276" s="21"/>
      <c r="AE276" s="21"/>
    </row>
    <row r="277" spans="1:31" ht="15.75" x14ac:dyDescent="0.25">
      <c r="A277" s="33"/>
      <c r="B277" s="22">
        <v>358</v>
      </c>
      <c r="C277" s="22" t="s">
        <v>44</v>
      </c>
      <c r="D277" s="22" t="s">
        <v>55</v>
      </c>
      <c r="E277" s="22" t="s">
        <v>56</v>
      </c>
      <c r="F277" s="22" t="s">
        <v>446</v>
      </c>
      <c r="G277" s="22">
        <v>318</v>
      </c>
      <c r="H277" s="22" t="s">
        <v>79</v>
      </c>
      <c r="I277" s="22" t="s">
        <v>56</v>
      </c>
      <c r="J277" s="22" t="s">
        <v>49</v>
      </c>
      <c r="K277" s="22" t="s">
        <v>649</v>
      </c>
      <c r="L277" s="22" t="s">
        <v>448</v>
      </c>
      <c r="M277" s="22"/>
      <c r="N277" s="22" t="s">
        <v>62</v>
      </c>
      <c r="O277" s="22" t="s">
        <v>62</v>
      </c>
      <c r="P277" s="22"/>
      <c r="Q277" s="22"/>
      <c r="R277" s="22"/>
      <c r="S277" s="22"/>
      <c r="T277" s="22"/>
      <c r="U277" s="22" t="s">
        <v>559</v>
      </c>
      <c r="V277" s="34" t="str">
        <f t="shared" si="38"/>
        <v/>
      </c>
      <c r="W277" s="34" t="str">
        <f t="shared" si="39"/>
        <v/>
      </c>
      <c r="X277" s="34" t="str">
        <f t="shared" si="40"/>
        <v/>
      </c>
      <c r="Y277" s="34" t="str">
        <f t="shared" si="41"/>
        <v/>
      </c>
      <c r="Z277" s="22" t="s">
        <v>54</v>
      </c>
      <c r="AA277" s="22" t="s">
        <v>54</v>
      </c>
      <c r="AB277" s="40" t="s">
        <v>54</v>
      </c>
      <c r="AC277" s="21"/>
      <c r="AD277" s="21"/>
      <c r="AE277" s="21"/>
    </row>
    <row r="278" spans="1:31" ht="15.75" x14ac:dyDescent="0.25">
      <c r="A278" s="33"/>
      <c r="B278" s="22">
        <v>372</v>
      </c>
      <c r="C278" s="22" t="s">
        <v>44</v>
      </c>
      <c r="D278" s="22" t="s">
        <v>55</v>
      </c>
      <c r="E278" s="22" t="s">
        <v>56</v>
      </c>
      <c r="F278" s="22" t="s">
        <v>650</v>
      </c>
      <c r="G278" s="22">
        <v>321</v>
      </c>
      <c r="H278" s="22" t="s">
        <v>399</v>
      </c>
      <c r="I278" s="22" t="s">
        <v>116</v>
      </c>
      <c r="J278" s="22" t="s">
        <v>49</v>
      </c>
      <c r="K278" s="22" t="s">
        <v>651</v>
      </c>
      <c r="L278" s="22" t="s">
        <v>302</v>
      </c>
      <c r="M278" s="22"/>
      <c r="N278" s="22" t="s">
        <v>62</v>
      </c>
      <c r="O278" s="22" t="s">
        <v>62</v>
      </c>
      <c r="P278" s="22"/>
      <c r="Q278" s="22"/>
      <c r="R278" s="22"/>
      <c r="S278" s="22"/>
      <c r="T278" s="22"/>
      <c r="U278" s="22" t="s">
        <v>559</v>
      </c>
      <c r="V278" s="34" t="str">
        <f t="shared" si="38"/>
        <v/>
      </c>
      <c r="W278" s="34" t="str">
        <f t="shared" si="39"/>
        <v/>
      </c>
      <c r="X278" s="34" t="str">
        <f t="shared" si="40"/>
        <v/>
      </c>
      <c r="Y278" s="34" t="str">
        <f t="shared" si="41"/>
        <v/>
      </c>
      <c r="Z278" s="22" t="s">
        <v>54</v>
      </c>
      <c r="AA278" s="22" t="s">
        <v>54</v>
      </c>
      <c r="AB278" s="40" t="s">
        <v>54</v>
      </c>
      <c r="AC278" s="21"/>
      <c r="AD278" s="21"/>
      <c r="AE278" s="21"/>
    </row>
    <row r="279" spans="1:31" ht="15.75" x14ac:dyDescent="0.25">
      <c r="A279" s="33"/>
      <c r="B279" s="22">
        <v>380</v>
      </c>
      <c r="C279" s="22" t="s">
        <v>44</v>
      </c>
      <c r="D279" s="22" t="s">
        <v>55</v>
      </c>
      <c r="E279" s="22" t="s">
        <v>56</v>
      </c>
      <c r="F279" s="22" t="s">
        <v>267</v>
      </c>
      <c r="G279" s="22">
        <v>106</v>
      </c>
      <c r="H279" s="22" t="s">
        <v>85</v>
      </c>
      <c r="I279" s="22" t="s">
        <v>268</v>
      </c>
      <c r="J279" s="22" t="s">
        <v>49</v>
      </c>
      <c r="K279" s="22" t="s">
        <v>652</v>
      </c>
      <c r="L279" s="22" t="s">
        <v>448</v>
      </c>
      <c r="M279" s="22"/>
      <c r="N279" s="22"/>
      <c r="O279" s="22" t="s">
        <v>76</v>
      </c>
      <c r="P279" s="22"/>
      <c r="Q279" s="22"/>
      <c r="R279" s="22"/>
      <c r="S279" s="22"/>
      <c r="T279" s="22"/>
      <c r="U279" s="22" t="s">
        <v>559</v>
      </c>
      <c r="V279" s="34" t="str">
        <f t="shared" si="38"/>
        <v/>
      </c>
      <c r="W279" s="34" t="str">
        <f t="shared" si="39"/>
        <v/>
      </c>
      <c r="X279" s="34" t="str">
        <f t="shared" si="40"/>
        <v/>
      </c>
      <c r="Y279" s="34" t="str">
        <f t="shared" si="41"/>
        <v/>
      </c>
      <c r="Z279" s="22" t="s">
        <v>54</v>
      </c>
      <c r="AA279" s="22" t="s">
        <v>54</v>
      </c>
      <c r="AB279" s="40" t="s">
        <v>54</v>
      </c>
      <c r="AC279" s="21"/>
      <c r="AD279" s="21"/>
      <c r="AE279" s="21"/>
    </row>
    <row r="280" spans="1:31" ht="15.75" x14ac:dyDescent="0.25">
      <c r="A280" s="33"/>
      <c r="B280" s="22">
        <v>381</v>
      </c>
      <c r="C280" s="22" t="s">
        <v>44</v>
      </c>
      <c r="D280" s="22" t="s">
        <v>55</v>
      </c>
      <c r="E280" s="22" t="s">
        <v>56</v>
      </c>
      <c r="F280" s="22" t="s">
        <v>267</v>
      </c>
      <c r="G280" s="22">
        <v>106</v>
      </c>
      <c r="H280" s="22" t="s">
        <v>85</v>
      </c>
      <c r="I280" s="22" t="s">
        <v>268</v>
      </c>
      <c r="J280" s="22" t="s">
        <v>49</v>
      </c>
      <c r="K280" s="22" t="s">
        <v>653</v>
      </c>
      <c r="L280" s="22" t="s">
        <v>448</v>
      </c>
      <c r="M280" s="22"/>
      <c r="N280" s="22"/>
      <c r="O280" s="22" t="s">
        <v>76</v>
      </c>
      <c r="P280" s="22"/>
      <c r="Q280" s="22"/>
      <c r="R280" s="22"/>
      <c r="S280" s="22"/>
      <c r="T280" s="22"/>
      <c r="U280" s="22" t="s">
        <v>559</v>
      </c>
      <c r="V280" s="34" t="str">
        <f t="shared" si="38"/>
        <v/>
      </c>
      <c r="W280" s="34" t="str">
        <f t="shared" si="39"/>
        <v/>
      </c>
      <c r="X280" s="34" t="str">
        <f t="shared" si="40"/>
        <v/>
      </c>
      <c r="Y280" s="34" t="str">
        <f t="shared" si="41"/>
        <v/>
      </c>
      <c r="Z280" s="22" t="s">
        <v>54</v>
      </c>
      <c r="AA280" s="22" t="s">
        <v>54</v>
      </c>
      <c r="AB280" s="40" t="s">
        <v>54</v>
      </c>
      <c r="AC280" s="21"/>
      <c r="AD280" s="21"/>
      <c r="AE280" s="21"/>
    </row>
    <row r="281" spans="1:31" ht="15.75" x14ac:dyDescent="0.25">
      <c r="A281" s="33"/>
      <c r="B281" s="22">
        <v>391</v>
      </c>
      <c r="C281" s="22" t="s">
        <v>44</v>
      </c>
      <c r="D281" s="22" t="s">
        <v>55</v>
      </c>
      <c r="E281" s="22" t="s">
        <v>56</v>
      </c>
      <c r="F281" s="22" t="s">
        <v>201</v>
      </c>
      <c r="G281" s="22">
        <v>329</v>
      </c>
      <c r="H281" s="22" t="s">
        <v>85</v>
      </c>
      <c r="I281" s="22" t="s">
        <v>201</v>
      </c>
      <c r="J281" s="22" t="s">
        <v>49</v>
      </c>
      <c r="K281" s="22" t="s">
        <v>654</v>
      </c>
      <c r="L281" s="22" t="s">
        <v>152</v>
      </c>
      <c r="M281" s="22"/>
      <c r="N281" s="22"/>
      <c r="O281" s="22" t="s">
        <v>76</v>
      </c>
      <c r="P281" s="22"/>
      <c r="Q281" s="22"/>
      <c r="R281" s="22"/>
      <c r="S281" s="22"/>
      <c r="T281" s="22"/>
      <c r="U281" s="22" t="s">
        <v>559</v>
      </c>
      <c r="V281" s="34" t="str">
        <f t="shared" si="38"/>
        <v/>
      </c>
      <c r="W281" s="34" t="str">
        <f t="shared" si="39"/>
        <v/>
      </c>
      <c r="X281" s="34" t="str">
        <f t="shared" si="40"/>
        <v/>
      </c>
      <c r="Y281" s="34" t="str">
        <f t="shared" si="41"/>
        <v/>
      </c>
      <c r="Z281" s="22" t="s">
        <v>54</v>
      </c>
      <c r="AA281" s="22" t="s">
        <v>54</v>
      </c>
      <c r="AB281" s="40" t="s">
        <v>54</v>
      </c>
      <c r="AC281" s="21"/>
      <c r="AD281" s="21"/>
      <c r="AE281" s="21"/>
    </row>
    <row r="282" spans="1:31" ht="15.75" x14ac:dyDescent="0.25">
      <c r="A282" s="33"/>
      <c r="B282" s="22">
        <v>402</v>
      </c>
      <c r="C282" s="22" t="s">
        <v>44</v>
      </c>
      <c r="D282" s="22" t="s">
        <v>55</v>
      </c>
      <c r="E282" s="22" t="s">
        <v>56</v>
      </c>
      <c r="F282" s="22" t="s">
        <v>581</v>
      </c>
      <c r="G282" s="22">
        <v>385</v>
      </c>
      <c r="H282" s="22" t="s">
        <v>93</v>
      </c>
      <c r="I282" s="22" t="s">
        <v>475</v>
      </c>
      <c r="J282" s="22" t="s">
        <v>49</v>
      </c>
      <c r="K282" s="22" t="s">
        <v>655</v>
      </c>
      <c r="L282" s="22" t="s">
        <v>570</v>
      </c>
      <c r="M282" s="22"/>
      <c r="N282" s="22" t="s">
        <v>76</v>
      </c>
      <c r="O282" s="22" t="s">
        <v>76</v>
      </c>
      <c r="P282" s="22"/>
      <c r="Q282" s="22"/>
      <c r="R282" s="22"/>
      <c r="S282" s="22"/>
      <c r="T282" s="22"/>
      <c r="U282" s="22" t="s">
        <v>559</v>
      </c>
      <c r="V282" s="34" t="str">
        <f t="shared" si="38"/>
        <v/>
      </c>
      <c r="W282" s="34" t="str">
        <f t="shared" si="39"/>
        <v/>
      </c>
      <c r="X282" s="34" t="str">
        <f t="shared" si="40"/>
        <v/>
      </c>
      <c r="Y282" s="34" t="str">
        <f t="shared" si="41"/>
        <v/>
      </c>
      <c r="Z282" s="22" t="s">
        <v>54</v>
      </c>
      <c r="AA282" s="22" t="s">
        <v>54</v>
      </c>
      <c r="AB282" s="40" t="s">
        <v>54</v>
      </c>
      <c r="AC282" s="21"/>
      <c r="AD282" s="21"/>
      <c r="AE282" s="21"/>
    </row>
    <row r="283" spans="1:31" ht="15.75" x14ac:dyDescent="0.25">
      <c r="A283" s="33"/>
      <c r="B283" s="22">
        <v>411</v>
      </c>
      <c r="C283" s="22" t="s">
        <v>44</v>
      </c>
      <c r="D283" s="22" t="s">
        <v>55</v>
      </c>
      <c r="E283" s="22" t="s">
        <v>56</v>
      </c>
      <c r="F283" s="22" t="s">
        <v>100</v>
      </c>
      <c r="G283" s="22">
        <v>350</v>
      </c>
      <c r="H283" s="22" t="s">
        <v>93</v>
      </c>
      <c r="I283" s="22" t="s">
        <v>56</v>
      </c>
      <c r="J283" s="22" t="s">
        <v>49</v>
      </c>
      <c r="K283" s="22" t="s">
        <v>656</v>
      </c>
      <c r="L283" s="22" t="s">
        <v>386</v>
      </c>
      <c r="M283" s="22" t="s">
        <v>76</v>
      </c>
      <c r="N283" s="22" t="s">
        <v>76</v>
      </c>
      <c r="O283" s="22" t="s">
        <v>76</v>
      </c>
      <c r="P283" s="22"/>
      <c r="Q283" s="22"/>
      <c r="R283" s="22"/>
      <c r="S283" s="22"/>
      <c r="T283" s="22"/>
      <c r="U283" s="22" t="s">
        <v>559</v>
      </c>
      <c r="V283" s="34" t="str">
        <f t="shared" si="38"/>
        <v/>
      </c>
      <c r="W283" s="34" t="str">
        <f t="shared" si="39"/>
        <v/>
      </c>
      <c r="X283" s="34" t="str">
        <f t="shared" si="40"/>
        <v/>
      </c>
      <c r="Y283" s="34" t="str">
        <f t="shared" si="41"/>
        <v/>
      </c>
      <c r="Z283" s="22" t="s">
        <v>54</v>
      </c>
      <c r="AA283" s="22" t="s">
        <v>54</v>
      </c>
      <c r="AB283" s="40" t="s">
        <v>54</v>
      </c>
      <c r="AC283" s="21"/>
      <c r="AD283" s="21"/>
      <c r="AE283" s="21"/>
    </row>
    <row r="284" spans="1:31" ht="15.75" x14ac:dyDescent="0.25">
      <c r="A284" s="33"/>
      <c r="B284" s="22">
        <v>412</v>
      </c>
      <c r="C284" s="22" t="s">
        <v>44</v>
      </c>
      <c r="D284" s="22" t="s">
        <v>55</v>
      </c>
      <c r="E284" s="22" t="s">
        <v>56</v>
      </c>
      <c r="F284" s="22" t="s">
        <v>100</v>
      </c>
      <c r="G284" s="22">
        <v>350</v>
      </c>
      <c r="H284" s="22" t="s">
        <v>104</v>
      </c>
      <c r="I284" s="22" t="s">
        <v>56</v>
      </c>
      <c r="J284" s="22" t="s">
        <v>49</v>
      </c>
      <c r="K284" s="22" t="s">
        <v>657</v>
      </c>
      <c r="L284" s="22" t="s">
        <v>658</v>
      </c>
      <c r="M284" s="22" t="s">
        <v>76</v>
      </c>
      <c r="N284" s="22" t="s">
        <v>76</v>
      </c>
      <c r="O284" s="22" t="s">
        <v>76</v>
      </c>
      <c r="P284" s="22"/>
      <c r="Q284" s="22"/>
      <c r="R284" s="22"/>
      <c r="S284" s="22"/>
      <c r="T284" s="22"/>
      <c r="U284" s="22" t="s">
        <v>559</v>
      </c>
      <c r="V284" s="34" t="str">
        <f t="shared" si="38"/>
        <v/>
      </c>
      <c r="W284" s="34" t="str">
        <f t="shared" si="39"/>
        <v/>
      </c>
      <c r="X284" s="34" t="str">
        <f t="shared" si="40"/>
        <v/>
      </c>
      <c r="Y284" s="34" t="str">
        <f t="shared" si="41"/>
        <v/>
      </c>
      <c r="Z284" s="22" t="s">
        <v>54</v>
      </c>
      <c r="AA284" s="22" t="s">
        <v>54</v>
      </c>
      <c r="AB284" s="40" t="s">
        <v>54</v>
      </c>
      <c r="AC284" s="21"/>
      <c r="AD284" s="21"/>
      <c r="AE284" s="21"/>
    </row>
    <row r="285" spans="1:31" ht="15.75" x14ac:dyDescent="0.25">
      <c r="A285" s="33"/>
      <c r="B285" s="22">
        <v>453</v>
      </c>
      <c r="C285" s="22" t="s">
        <v>44</v>
      </c>
      <c r="D285" s="22" t="s">
        <v>55</v>
      </c>
      <c r="E285" s="22" t="s">
        <v>56</v>
      </c>
      <c r="F285" s="22" t="s">
        <v>581</v>
      </c>
      <c r="G285" s="22">
        <v>385</v>
      </c>
      <c r="H285" s="22" t="s">
        <v>506</v>
      </c>
      <c r="I285" s="22" t="s">
        <v>475</v>
      </c>
      <c r="J285" s="22" t="s">
        <v>49</v>
      </c>
      <c r="K285" s="22" t="s">
        <v>659</v>
      </c>
      <c r="L285" s="22" t="s">
        <v>570</v>
      </c>
      <c r="M285" s="22" t="s">
        <v>76</v>
      </c>
      <c r="N285" s="22" t="s">
        <v>76</v>
      </c>
      <c r="O285" s="22" t="s">
        <v>76</v>
      </c>
      <c r="P285" s="22"/>
      <c r="Q285" s="22"/>
      <c r="R285" s="22">
        <v>0.90721200000000002</v>
      </c>
      <c r="S285" s="22"/>
      <c r="T285" s="22"/>
      <c r="U285" s="22">
        <v>6.3266099999999996</v>
      </c>
      <c r="V285" s="34" t="str">
        <f t="shared" si="38"/>
        <v/>
      </c>
      <c r="W285" s="34" t="str">
        <f t="shared" si="39"/>
        <v/>
      </c>
      <c r="X285" s="34">
        <f t="shared" si="40"/>
        <v>0.14339622641509436</v>
      </c>
      <c r="Y285" s="34" t="str">
        <f t="shared" si="41"/>
        <v/>
      </c>
      <c r="Z285" s="22" t="s">
        <v>54</v>
      </c>
      <c r="AA285" s="22" t="s">
        <v>54</v>
      </c>
      <c r="AB285" s="40" t="s">
        <v>54</v>
      </c>
      <c r="AC285" s="21"/>
      <c r="AD285" s="21"/>
      <c r="AE285" s="21"/>
    </row>
    <row r="286" spans="1:31" ht="15.75" x14ac:dyDescent="0.25">
      <c r="A286" s="33"/>
      <c r="B286" s="22">
        <v>454</v>
      </c>
      <c r="C286" s="22" t="s">
        <v>44</v>
      </c>
      <c r="D286" s="22" t="s">
        <v>55</v>
      </c>
      <c r="E286" s="22" t="s">
        <v>56</v>
      </c>
      <c r="F286" s="22" t="s">
        <v>581</v>
      </c>
      <c r="G286" s="22">
        <v>385</v>
      </c>
      <c r="H286" s="22" t="s">
        <v>85</v>
      </c>
      <c r="I286" s="22" t="s">
        <v>475</v>
      </c>
      <c r="J286" s="22" t="s">
        <v>49</v>
      </c>
      <c r="K286" s="22" t="s">
        <v>660</v>
      </c>
      <c r="L286" s="22" t="s">
        <v>570</v>
      </c>
      <c r="M286" s="22" t="s">
        <v>76</v>
      </c>
      <c r="N286" s="22" t="s">
        <v>76</v>
      </c>
      <c r="O286" s="22" t="s">
        <v>76</v>
      </c>
      <c r="P286" s="22">
        <v>2</v>
      </c>
      <c r="Q286" s="22"/>
      <c r="R286" s="22">
        <v>1.0504560000000001</v>
      </c>
      <c r="S286" s="22">
        <v>2.5</v>
      </c>
      <c r="T286" s="22"/>
      <c r="U286" s="22">
        <v>6.3266099999999996</v>
      </c>
      <c r="V286" s="34">
        <f t="shared" si="38"/>
        <v>0.8</v>
      </c>
      <c r="W286" s="34" t="str">
        <f t="shared" si="39"/>
        <v/>
      </c>
      <c r="X286" s="34">
        <f t="shared" si="40"/>
        <v>0.16603773584905662</v>
      </c>
      <c r="Y286" s="34" t="str">
        <f t="shared" si="41"/>
        <v/>
      </c>
      <c r="Z286" s="22" t="s">
        <v>54</v>
      </c>
      <c r="AA286" s="22" t="s">
        <v>54</v>
      </c>
      <c r="AB286" s="40" t="s">
        <v>54</v>
      </c>
      <c r="AC286" s="21"/>
      <c r="AD286" s="21"/>
      <c r="AE286" s="21"/>
    </row>
    <row r="287" spans="1:31" ht="15.75" x14ac:dyDescent="0.25">
      <c r="A287" s="33"/>
      <c r="B287" s="22">
        <v>460</v>
      </c>
      <c r="C287" s="22" t="s">
        <v>44</v>
      </c>
      <c r="D287" s="22" t="s">
        <v>55</v>
      </c>
      <c r="E287" s="22" t="s">
        <v>56</v>
      </c>
      <c r="F287" s="22" t="s">
        <v>581</v>
      </c>
      <c r="G287" s="22">
        <v>385</v>
      </c>
      <c r="H287" s="22" t="s">
        <v>104</v>
      </c>
      <c r="I287" s="22" t="s">
        <v>475</v>
      </c>
      <c r="J287" s="22" t="s">
        <v>49</v>
      </c>
      <c r="K287" s="22" t="s">
        <v>661</v>
      </c>
      <c r="L287" s="22" t="s">
        <v>570</v>
      </c>
      <c r="M287" s="22"/>
      <c r="N287" s="22" t="s">
        <v>76</v>
      </c>
      <c r="O287" s="22" t="s">
        <v>76</v>
      </c>
      <c r="P287" s="22"/>
      <c r="Q287" s="22"/>
      <c r="R287" s="22"/>
      <c r="S287" s="22"/>
      <c r="T287" s="22"/>
      <c r="U287" s="22" t="s">
        <v>559</v>
      </c>
      <c r="V287" s="34" t="str">
        <f t="shared" si="38"/>
        <v/>
      </c>
      <c r="W287" s="34" t="str">
        <f t="shared" si="39"/>
        <v/>
      </c>
      <c r="X287" s="34" t="str">
        <f t="shared" si="40"/>
        <v/>
      </c>
      <c r="Y287" s="34" t="str">
        <f t="shared" si="41"/>
        <v/>
      </c>
      <c r="Z287" s="22" t="s">
        <v>54</v>
      </c>
      <c r="AA287" s="22" t="s">
        <v>54</v>
      </c>
      <c r="AB287" s="40" t="s">
        <v>54</v>
      </c>
      <c r="AC287" s="21"/>
      <c r="AD287" s="21"/>
      <c r="AE287" s="21"/>
    </row>
    <row r="288" spans="1:31" ht="15.75" x14ac:dyDescent="0.25">
      <c r="A288" s="33"/>
      <c r="B288" s="22">
        <v>461</v>
      </c>
      <c r="C288" s="22" t="s">
        <v>44</v>
      </c>
      <c r="D288" s="22" t="s">
        <v>55</v>
      </c>
      <c r="E288" s="22" t="s">
        <v>56</v>
      </c>
      <c r="F288" s="22" t="s">
        <v>581</v>
      </c>
      <c r="G288" s="22">
        <v>385</v>
      </c>
      <c r="H288" s="22" t="s">
        <v>73</v>
      </c>
      <c r="I288" s="22" t="s">
        <v>475</v>
      </c>
      <c r="J288" s="22" t="s">
        <v>49</v>
      </c>
      <c r="K288" s="22" t="s">
        <v>662</v>
      </c>
      <c r="L288" s="22" t="s">
        <v>570</v>
      </c>
      <c r="M288" s="22"/>
      <c r="N288" s="22" t="s">
        <v>76</v>
      </c>
      <c r="O288" s="22" t="s">
        <v>76</v>
      </c>
      <c r="P288" s="22"/>
      <c r="Q288" s="22"/>
      <c r="R288" s="22"/>
      <c r="S288" s="22"/>
      <c r="T288" s="22"/>
      <c r="U288" s="22" t="s">
        <v>559</v>
      </c>
      <c r="V288" s="34" t="str">
        <f t="shared" si="38"/>
        <v/>
      </c>
      <c r="W288" s="34" t="str">
        <f t="shared" si="39"/>
        <v/>
      </c>
      <c r="X288" s="34" t="str">
        <f t="shared" si="40"/>
        <v/>
      </c>
      <c r="Y288" s="34" t="str">
        <f t="shared" si="41"/>
        <v/>
      </c>
      <c r="Z288" s="22" t="s">
        <v>54</v>
      </c>
      <c r="AA288" s="22" t="s">
        <v>54</v>
      </c>
      <c r="AB288" s="40" t="s">
        <v>54</v>
      </c>
      <c r="AC288" s="21"/>
      <c r="AD288" s="21"/>
      <c r="AE288" s="21"/>
    </row>
    <row r="289" spans="1:31" ht="15.75" x14ac:dyDescent="0.25">
      <c r="A289" s="33"/>
      <c r="B289" s="22">
        <v>463</v>
      </c>
      <c r="C289" s="22" t="s">
        <v>44</v>
      </c>
      <c r="D289" s="22" t="s">
        <v>55</v>
      </c>
      <c r="E289" s="22" t="s">
        <v>56</v>
      </c>
      <c r="F289" s="22" t="s">
        <v>581</v>
      </c>
      <c r="G289" s="22">
        <v>385</v>
      </c>
      <c r="H289" s="22" t="s">
        <v>73</v>
      </c>
      <c r="I289" s="22" t="s">
        <v>268</v>
      </c>
      <c r="J289" s="22" t="s">
        <v>49</v>
      </c>
      <c r="K289" s="22" t="s">
        <v>663</v>
      </c>
      <c r="L289" s="22" t="s">
        <v>570</v>
      </c>
      <c r="M289" s="22" t="s">
        <v>559</v>
      </c>
      <c r="N289" s="22" t="e">
        <v>#N/A</v>
      </c>
      <c r="O289" s="22" t="e">
        <v>#N/A</v>
      </c>
      <c r="P289" s="22"/>
      <c r="Q289" s="22"/>
      <c r="R289" s="22"/>
      <c r="S289" s="22"/>
      <c r="T289" s="22"/>
      <c r="U289" s="22" t="s">
        <v>559</v>
      </c>
      <c r="V289" s="34" t="str">
        <f t="shared" si="38"/>
        <v/>
      </c>
      <c r="W289" s="34" t="str">
        <f t="shared" si="39"/>
        <v/>
      </c>
      <c r="X289" s="34" t="str">
        <f t="shared" si="40"/>
        <v/>
      </c>
      <c r="Y289" s="34" t="str">
        <f t="shared" si="41"/>
        <v/>
      </c>
      <c r="Z289" s="22" t="s">
        <v>54</v>
      </c>
      <c r="AA289" s="22" t="s">
        <v>54</v>
      </c>
      <c r="AB289" s="40" t="s">
        <v>54</v>
      </c>
      <c r="AC289" s="21"/>
      <c r="AD289" s="21"/>
      <c r="AE289" s="21"/>
    </row>
    <row r="290" spans="1:31" ht="15.75" x14ac:dyDescent="0.25">
      <c r="A290" s="33"/>
      <c r="B290" s="22">
        <v>473</v>
      </c>
      <c r="C290" s="22" t="s">
        <v>44</v>
      </c>
      <c r="D290" s="22" t="s">
        <v>55</v>
      </c>
      <c r="E290" s="22" t="s">
        <v>56</v>
      </c>
      <c r="F290" s="22" t="s">
        <v>581</v>
      </c>
      <c r="G290" s="22">
        <v>385</v>
      </c>
      <c r="H290" s="22" t="s">
        <v>73</v>
      </c>
      <c r="I290" s="22" t="s">
        <v>268</v>
      </c>
      <c r="J290" s="22" t="s">
        <v>49</v>
      </c>
      <c r="K290" s="22" t="s">
        <v>664</v>
      </c>
      <c r="L290" s="22" t="s">
        <v>570</v>
      </c>
      <c r="M290" s="22" t="s">
        <v>559</v>
      </c>
      <c r="N290" s="22" t="e">
        <v>#N/A</v>
      </c>
      <c r="O290" s="22" t="e">
        <v>#N/A</v>
      </c>
      <c r="P290" s="22"/>
      <c r="Q290" s="22"/>
      <c r="R290" s="22"/>
      <c r="S290" s="22"/>
      <c r="T290" s="22"/>
      <c r="U290" s="22" t="s">
        <v>559</v>
      </c>
      <c r="V290" s="34" t="str">
        <f t="shared" si="38"/>
        <v/>
      </c>
      <c r="W290" s="34" t="str">
        <f t="shared" si="39"/>
        <v/>
      </c>
      <c r="X290" s="34" t="str">
        <f t="shared" si="40"/>
        <v/>
      </c>
      <c r="Y290" s="34" t="str">
        <f t="shared" si="41"/>
        <v/>
      </c>
      <c r="Z290" s="22" t="s">
        <v>54</v>
      </c>
      <c r="AA290" s="22" t="s">
        <v>54</v>
      </c>
      <c r="AB290" s="40" t="s">
        <v>54</v>
      </c>
      <c r="AC290" s="21"/>
      <c r="AD290" s="21"/>
      <c r="AE290" s="21"/>
    </row>
    <row r="291" spans="1:31" ht="15.75" x14ac:dyDescent="0.25">
      <c r="A291" s="33"/>
      <c r="B291" s="22">
        <v>487</v>
      </c>
      <c r="C291" s="22" t="s">
        <v>44</v>
      </c>
      <c r="D291" s="22" t="s">
        <v>55</v>
      </c>
      <c r="E291" s="22" t="s">
        <v>56</v>
      </c>
      <c r="F291" s="22" t="s">
        <v>237</v>
      </c>
      <c r="G291" s="22">
        <v>396</v>
      </c>
      <c r="H291" s="22" t="s">
        <v>58</v>
      </c>
      <c r="I291" s="22" t="s">
        <v>238</v>
      </c>
      <c r="J291" s="22" t="s">
        <v>49</v>
      </c>
      <c r="K291" s="22" t="s">
        <v>665</v>
      </c>
      <c r="L291" s="22" t="s">
        <v>386</v>
      </c>
      <c r="M291" s="22" t="s">
        <v>76</v>
      </c>
      <c r="N291" s="22" t="s">
        <v>76</v>
      </c>
      <c r="O291" s="22" t="s">
        <v>76</v>
      </c>
      <c r="P291" s="22">
        <v>0.15</v>
      </c>
      <c r="Q291" s="22"/>
      <c r="R291" s="22">
        <v>0.23874000000000001</v>
      </c>
      <c r="S291" s="22">
        <v>2.5</v>
      </c>
      <c r="T291" s="22"/>
      <c r="U291" s="22">
        <v>6.3266099999999996</v>
      </c>
      <c r="V291" s="34">
        <f t="shared" si="38"/>
        <v>0.06</v>
      </c>
      <c r="W291" s="34" t="str">
        <f t="shared" si="39"/>
        <v/>
      </c>
      <c r="X291" s="34">
        <f t="shared" si="40"/>
        <v>3.7735849056603779E-2</v>
      </c>
      <c r="Y291" s="34" t="str">
        <f t="shared" si="41"/>
        <v/>
      </c>
      <c r="Z291" s="22" t="s">
        <v>54</v>
      </c>
      <c r="AA291" s="22" t="s">
        <v>54</v>
      </c>
      <c r="AB291" s="40" t="s">
        <v>54</v>
      </c>
      <c r="AC291" s="21"/>
      <c r="AD291" s="21"/>
      <c r="AE291" s="21"/>
    </row>
    <row r="292" spans="1:31" ht="15.75" x14ac:dyDescent="0.25">
      <c r="A292" s="33"/>
      <c r="B292" s="22">
        <v>488</v>
      </c>
      <c r="C292" s="22" t="s">
        <v>44</v>
      </c>
      <c r="D292" s="22" t="s">
        <v>55</v>
      </c>
      <c r="E292" s="22" t="s">
        <v>56</v>
      </c>
      <c r="F292" s="22" t="s">
        <v>666</v>
      </c>
      <c r="G292" s="22">
        <v>350</v>
      </c>
      <c r="H292" s="22" t="s">
        <v>104</v>
      </c>
      <c r="I292" s="22" t="s">
        <v>238</v>
      </c>
      <c r="J292" s="22" t="s">
        <v>49</v>
      </c>
      <c r="K292" s="22" t="s">
        <v>667</v>
      </c>
      <c r="L292" s="22" t="s">
        <v>386</v>
      </c>
      <c r="M292" s="22"/>
      <c r="N292" s="22"/>
      <c r="O292" s="22" t="s">
        <v>76</v>
      </c>
      <c r="P292" s="22"/>
      <c r="Q292" s="22"/>
      <c r="R292" s="22"/>
      <c r="S292" s="22"/>
      <c r="T292" s="22"/>
      <c r="U292" s="22" t="s">
        <v>559</v>
      </c>
      <c r="V292" s="34" t="str">
        <f t="shared" si="38"/>
        <v/>
      </c>
      <c r="W292" s="34" t="str">
        <f t="shared" si="39"/>
        <v/>
      </c>
      <c r="X292" s="34" t="str">
        <f t="shared" si="40"/>
        <v/>
      </c>
      <c r="Y292" s="34" t="str">
        <f t="shared" si="41"/>
        <v/>
      </c>
      <c r="Z292" s="22" t="s">
        <v>54</v>
      </c>
      <c r="AA292" s="22" t="s">
        <v>54</v>
      </c>
      <c r="AB292" s="40" t="s">
        <v>54</v>
      </c>
      <c r="AC292" s="21"/>
      <c r="AD292" s="21"/>
      <c r="AE292" s="21"/>
    </row>
    <row r="293" spans="1:31" ht="15.75" x14ac:dyDescent="0.25">
      <c r="A293" s="33"/>
      <c r="B293" s="22">
        <v>490</v>
      </c>
      <c r="C293" s="22" t="s">
        <v>44</v>
      </c>
      <c r="D293" s="22" t="s">
        <v>55</v>
      </c>
      <c r="E293" s="22" t="s">
        <v>56</v>
      </c>
      <c r="F293" s="22" t="s">
        <v>100</v>
      </c>
      <c r="G293" s="22">
        <v>350</v>
      </c>
      <c r="H293" s="22" t="s">
        <v>85</v>
      </c>
      <c r="I293" s="22" t="s">
        <v>268</v>
      </c>
      <c r="J293" s="22" t="s">
        <v>49</v>
      </c>
      <c r="K293" s="22" t="s">
        <v>668</v>
      </c>
      <c r="L293" s="22" t="s">
        <v>386</v>
      </c>
      <c r="M293" s="22" t="s">
        <v>76</v>
      </c>
      <c r="N293" s="22" t="s">
        <v>76</v>
      </c>
      <c r="O293" s="22" t="s">
        <v>76</v>
      </c>
      <c r="P293" s="22">
        <v>0.3</v>
      </c>
      <c r="Q293" s="22"/>
      <c r="R293" s="22"/>
      <c r="S293" s="22">
        <v>2.5</v>
      </c>
      <c r="T293" s="22"/>
      <c r="U293" s="22" t="s">
        <v>559</v>
      </c>
      <c r="V293" s="34">
        <f t="shared" si="38"/>
        <v>0.12</v>
      </c>
      <c r="W293" s="34" t="str">
        <f t="shared" si="39"/>
        <v/>
      </c>
      <c r="X293" s="34" t="str">
        <f t="shared" si="40"/>
        <v/>
      </c>
      <c r="Y293" s="34" t="str">
        <f t="shared" si="41"/>
        <v/>
      </c>
      <c r="Z293" s="22" t="s">
        <v>54</v>
      </c>
      <c r="AA293" s="22" t="s">
        <v>54</v>
      </c>
      <c r="AB293" s="40" t="s">
        <v>54</v>
      </c>
      <c r="AC293" s="21"/>
      <c r="AD293" s="21"/>
      <c r="AE293" s="21"/>
    </row>
    <row r="294" spans="1:31" ht="15.75" x14ac:dyDescent="0.25">
      <c r="A294" s="33"/>
      <c r="B294" s="22">
        <v>491</v>
      </c>
      <c r="C294" s="22" t="s">
        <v>44</v>
      </c>
      <c r="D294" s="22" t="s">
        <v>55</v>
      </c>
      <c r="E294" s="22" t="s">
        <v>56</v>
      </c>
      <c r="F294" s="22" t="s">
        <v>581</v>
      </c>
      <c r="G294" s="22">
        <v>385</v>
      </c>
      <c r="H294" s="22" t="s">
        <v>85</v>
      </c>
      <c r="I294" s="22" t="s">
        <v>475</v>
      </c>
      <c r="J294" s="22" t="s">
        <v>49</v>
      </c>
      <c r="K294" s="22" t="s">
        <v>669</v>
      </c>
      <c r="L294" s="22" t="s">
        <v>670</v>
      </c>
      <c r="M294" s="22" t="s">
        <v>76</v>
      </c>
      <c r="N294" s="22" t="s">
        <v>76</v>
      </c>
      <c r="O294" s="22" t="s">
        <v>76</v>
      </c>
      <c r="P294" s="22"/>
      <c r="Q294" s="22"/>
      <c r="R294" s="22">
        <v>3.8198400000000001</v>
      </c>
      <c r="S294" s="22"/>
      <c r="T294" s="22"/>
      <c r="U294" s="22">
        <v>5.6103900000000007</v>
      </c>
      <c r="V294" s="34" t="str">
        <f t="shared" si="38"/>
        <v/>
      </c>
      <c r="W294" s="34" t="str">
        <f t="shared" si="39"/>
        <v/>
      </c>
      <c r="X294" s="34">
        <f t="shared" si="40"/>
        <v>0.68085106382978722</v>
      </c>
      <c r="Y294" s="34" t="str">
        <f t="shared" si="41"/>
        <v/>
      </c>
      <c r="Z294" s="22" t="s">
        <v>54</v>
      </c>
      <c r="AA294" s="22" t="s">
        <v>54</v>
      </c>
      <c r="AB294" s="40" t="s">
        <v>54</v>
      </c>
      <c r="AC294" s="21"/>
      <c r="AD294" s="21"/>
      <c r="AE294" s="21"/>
    </row>
    <row r="295" spans="1:31" ht="15.75" x14ac:dyDescent="0.25">
      <c r="A295" s="33"/>
      <c r="B295" s="22">
        <v>492</v>
      </c>
      <c r="C295" s="22" t="s">
        <v>44</v>
      </c>
      <c r="D295" s="22" t="s">
        <v>55</v>
      </c>
      <c r="E295" s="22" t="s">
        <v>56</v>
      </c>
      <c r="F295" s="22" t="s">
        <v>671</v>
      </c>
      <c r="G295" s="22">
        <v>430</v>
      </c>
      <c r="H295" s="22" t="s">
        <v>79</v>
      </c>
      <c r="I295" s="22" t="s">
        <v>475</v>
      </c>
      <c r="J295" s="22" t="s">
        <v>49</v>
      </c>
      <c r="K295" s="22" t="s">
        <v>672</v>
      </c>
      <c r="L295" s="22" t="s">
        <v>570</v>
      </c>
      <c r="M295" s="22"/>
      <c r="N295" s="22" t="s">
        <v>62</v>
      </c>
      <c r="O295" s="22" t="s">
        <v>62</v>
      </c>
      <c r="P295" s="22"/>
      <c r="Q295" s="22"/>
      <c r="R295" s="22"/>
      <c r="S295" s="22"/>
      <c r="T295" s="22"/>
      <c r="U295" s="22" t="s">
        <v>559</v>
      </c>
      <c r="V295" s="34" t="str">
        <f t="shared" si="38"/>
        <v/>
      </c>
      <c r="W295" s="34" t="str">
        <f t="shared" si="39"/>
        <v/>
      </c>
      <c r="X295" s="34" t="str">
        <f t="shared" si="40"/>
        <v/>
      </c>
      <c r="Y295" s="34" t="str">
        <f t="shared" si="41"/>
        <v/>
      </c>
      <c r="Z295" s="22" t="s">
        <v>54</v>
      </c>
      <c r="AA295" s="22" t="s">
        <v>54</v>
      </c>
      <c r="AB295" s="40" t="s">
        <v>54</v>
      </c>
      <c r="AC295" s="21"/>
      <c r="AD295" s="21"/>
      <c r="AE295" s="21"/>
    </row>
    <row r="296" spans="1:31" ht="15.75" x14ac:dyDescent="0.25">
      <c r="A296" s="33"/>
      <c r="B296" s="22">
        <v>496</v>
      </c>
      <c r="C296" s="22" t="s">
        <v>44</v>
      </c>
      <c r="D296" s="22" t="s">
        <v>55</v>
      </c>
      <c r="E296" s="22" t="s">
        <v>56</v>
      </c>
      <c r="F296" s="22" t="s">
        <v>671</v>
      </c>
      <c r="G296" s="22">
        <v>430</v>
      </c>
      <c r="H296" s="22" t="s">
        <v>58</v>
      </c>
      <c r="I296" s="22" t="s">
        <v>475</v>
      </c>
      <c r="J296" s="22" t="s">
        <v>49</v>
      </c>
      <c r="K296" s="22" t="s">
        <v>673</v>
      </c>
      <c r="L296" s="22" t="s">
        <v>570</v>
      </c>
      <c r="M296" s="22"/>
      <c r="N296" s="22" t="s">
        <v>62</v>
      </c>
      <c r="O296" s="22" t="s">
        <v>62</v>
      </c>
      <c r="P296" s="22"/>
      <c r="Q296" s="22"/>
      <c r="R296" s="22"/>
      <c r="S296" s="22"/>
      <c r="T296" s="22"/>
      <c r="U296" s="22" t="s">
        <v>559</v>
      </c>
      <c r="V296" s="34" t="str">
        <f t="shared" si="38"/>
        <v/>
      </c>
      <c r="W296" s="34" t="str">
        <f t="shared" si="39"/>
        <v/>
      </c>
      <c r="X296" s="34" t="str">
        <f t="shared" si="40"/>
        <v/>
      </c>
      <c r="Y296" s="34" t="str">
        <f t="shared" si="41"/>
        <v/>
      </c>
      <c r="Z296" s="22" t="s">
        <v>54</v>
      </c>
      <c r="AA296" s="22" t="s">
        <v>54</v>
      </c>
      <c r="AB296" s="40" t="s">
        <v>54</v>
      </c>
      <c r="AC296" s="21"/>
      <c r="AD296" s="21"/>
      <c r="AE296" s="21"/>
    </row>
    <row r="297" spans="1:31" ht="15.75" x14ac:dyDescent="0.25">
      <c r="A297" s="33"/>
      <c r="B297" s="22">
        <v>514</v>
      </c>
      <c r="C297" s="22" t="s">
        <v>44</v>
      </c>
      <c r="D297" s="22" t="s">
        <v>55</v>
      </c>
      <c r="E297" s="22" t="s">
        <v>56</v>
      </c>
      <c r="F297" s="22" t="s">
        <v>181</v>
      </c>
      <c r="G297" s="22">
        <v>496</v>
      </c>
      <c r="H297" s="22" t="s">
        <v>85</v>
      </c>
      <c r="I297" s="22" t="s">
        <v>181</v>
      </c>
      <c r="J297" s="22" t="s">
        <v>49</v>
      </c>
      <c r="K297" s="22" t="s">
        <v>674</v>
      </c>
      <c r="L297" s="22" t="s">
        <v>274</v>
      </c>
      <c r="M297" s="22" t="s">
        <v>76</v>
      </c>
      <c r="N297" s="22" t="s">
        <v>76</v>
      </c>
      <c r="O297" s="22" t="s">
        <v>76</v>
      </c>
      <c r="P297" s="22"/>
      <c r="Q297" s="22"/>
      <c r="R297" s="22">
        <v>0.47748000000000002</v>
      </c>
      <c r="S297" s="22"/>
      <c r="T297" s="22"/>
      <c r="U297" s="22">
        <v>6.3266099999999996</v>
      </c>
      <c r="V297" s="34" t="str">
        <f t="shared" si="38"/>
        <v/>
      </c>
      <c r="W297" s="34" t="str">
        <f t="shared" si="39"/>
        <v/>
      </c>
      <c r="X297" s="34">
        <f t="shared" si="40"/>
        <v>7.5471698113207558E-2</v>
      </c>
      <c r="Y297" s="34" t="str">
        <f t="shared" si="41"/>
        <v/>
      </c>
      <c r="Z297" s="22" t="s">
        <v>54</v>
      </c>
      <c r="AA297" s="22" t="s">
        <v>54</v>
      </c>
      <c r="AB297" s="40" t="s">
        <v>54</v>
      </c>
      <c r="AC297" s="21"/>
      <c r="AD297" s="21"/>
      <c r="AE297" s="21"/>
    </row>
    <row r="298" spans="1:31" ht="15.75" x14ac:dyDescent="0.25">
      <c r="A298" s="33"/>
      <c r="B298" s="22">
        <v>520</v>
      </c>
      <c r="C298" s="22" t="s">
        <v>44</v>
      </c>
      <c r="D298" s="22" t="s">
        <v>55</v>
      </c>
      <c r="E298" s="22" t="s">
        <v>56</v>
      </c>
      <c r="F298" s="22" t="s">
        <v>267</v>
      </c>
      <c r="G298" s="22">
        <v>106</v>
      </c>
      <c r="H298" s="22" t="s">
        <v>104</v>
      </c>
      <c r="I298" s="22" t="s">
        <v>268</v>
      </c>
      <c r="J298" s="22" t="s">
        <v>49</v>
      </c>
      <c r="K298" s="22" t="s">
        <v>675</v>
      </c>
      <c r="L298" s="22" t="s">
        <v>386</v>
      </c>
      <c r="M298" s="22"/>
      <c r="N298" s="22"/>
      <c r="O298" s="22" t="s">
        <v>76</v>
      </c>
      <c r="P298" s="22"/>
      <c r="Q298" s="22"/>
      <c r="R298" s="22"/>
      <c r="S298" s="22"/>
      <c r="T298" s="22"/>
      <c r="U298" s="22" t="s">
        <v>559</v>
      </c>
      <c r="V298" s="34" t="str">
        <f t="shared" si="38"/>
        <v/>
      </c>
      <c r="W298" s="34" t="str">
        <f t="shared" si="39"/>
        <v/>
      </c>
      <c r="X298" s="34" t="str">
        <f t="shared" si="40"/>
        <v/>
      </c>
      <c r="Y298" s="34" t="str">
        <f t="shared" si="41"/>
        <v/>
      </c>
      <c r="Z298" s="22" t="s">
        <v>54</v>
      </c>
      <c r="AA298" s="22" t="s">
        <v>54</v>
      </c>
      <c r="AB298" s="40" t="s">
        <v>54</v>
      </c>
      <c r="AC298" s="21"/>
      <c r="AD298" s="21"/>
      <c r="AE298" s="21"/>
    </row>
    <row r="299" spans="1:31" ht="15.75" x14ac:dyDescent="0.25">
      <c r="A299" s="33"/>
      <c r="B299" s="22">
        <v>521</v>
      </c>
      <c r="C299" s="22" t="s">
        <v>44</v>
      </c>
      <c r="D299" s="22" t="s">
        <v>55</v>
      </c>
      <c r="E299" s="22" t="s">
        <v>56</v>
      </c>
      <c r="F299" s="22" t="s">
        <v>267</v>
      </c>
      <c r="G299" s="22">
        <v>106</v>
      </c>
      <c r="H299" s="22" t="s">
        <v>104</v>
      </c>
      <c r="I299" s="22" t="s">
        <v>268</v>
      </c>
      <c r="J299" s="22" t="s">
        <v>49</v>
      </c>
      <c r="K299" s="22" t="s">
        <v>676</v>
      </c>
      <c r="L299" s="22" t="s">
        <v>448</v>
      </c>
      <c r="M299" s="22"/>
      <c r="N299" s="22"/>
      <c r="O299" s="22" t="s">
        <v>76</v>
      </c>
      <c r="P299" s="22"/>
      <c r="Q299" s="22"/>
      <c r="R299" s="22"/>
      <c r="S299" s="22"/>
      <c r="T299" s="22"/>
      <c r="U299" s="22" t="s">
        <v>559</v>
      </c>
      <c r="V299" s="34" t="str">
        <f t="shared" si="38"/>
        <v/>
      </c>
      <c r="W299" s="34" t="str">
        <f t="shared" si="39"/>
        <v/>
      </c>
      <c r="X299" s="34" t="str">
        <f t="shared" si="40"/>
        <v/>
      </c>
      <c r="Y299" s="34" t="str">
        <f t="shared" si="41"/>
        <v/>
      </c>
      <c r="Z299" s="22" t="s">
        <v>54</v>
      </c>
      <c r="AA299" s="22" t="s">
        <v>54</v>
      </c>
      <c r="AB299" s="40" t="s">
        <v>54</v>
      </c>
      <c r="AC299" s="21"/>
      <c r="AD299" s="21"/>
      <c r="AE299" s="21"/>
    </row>
    <row r="300" spans="1:31" ht="15.75" x14ac:dyDescent="0.25">
      <c r="A300" s="33"/>
      <c r="B300" s="22">
        <v>526</v>
      </c>
      <c r="C300" s="22" t="s">
        <v>44</v>
      </c>
      <c r="D300" s="22" t="s">
        <v>55</v>
      </c>
      <c r="E300" s="22" t="s">
        <v>56</v>
      </c>
      <c r="F300" s="22" t="s">
        <v>115</v>
      </c>
      <c r="G300" s="22">
        <v>483</v>
      </c>
      <c r="H300" s="22" t="s">
        <v>85</v>
      </c>
      <c r="I300" s="22" t="s">
        <v>116</v>
      </c>
      <c r="J300" s="22" t="s">
        <v>49</v>
      </c>
      <c r="K300" s="22" t="s">
        <v>677</v>
      </c>
      <c r="L300" s="22" t="s">
        <v>118</v>
      </c>
      <c r="M300" s="22" t="s">
        <v>76</v>
      </c>
      <c r="N300" s="22" t="s">
        <v>76</v>
      </c>
      <c r="O300" s="22" t="s">
        <v>76</v>
      </c>
      <c r="P300" s="22">
        <v>2</v>
      </c>
      <c r="Q300" s="22"/>
      <c r="R300" s="22"/>
      <c r="S300" s="22">
        <v>2.5</v>
      </c>
      <c r="T300" s="22"/>
      <c r="U300" s="22" t="s">
        <v>559</v>
      </c>
      <c r="V300" s="34">
        <f t="shared" si="38"/>
        <v>0.8</v>
      </c>
      <c r="W300" s="34" t="str">
        <f t="shared" si="39"/>
        <v/>
      </c>
      <c r="X300" s="34" t="str">
        <f t="shared" si="40"/>
        <v/>
      </c>
      <c r="Y300" s="34" t="str">
        <f t="shared" si="41"/>
        <v/>
      </c>
      <c r="Z300" s="22" t="s">
        <v>54</v>
      </c>
      <c r="AA300" s="22" t="s">
        <v>54</v>
      </c>
      <c r="AB300" s="40" t="s">
        <v>54</v>
      </c>
      <c r="AC300" s="21"/>
      <c r="AD300" s="21"/>
      <c r="AE300" s="21"/>
    </row>
    <row r="301" spans="1:31" ht="15.75" x14ac:dyDescent="0.25">
      <c r="A301" s="33"/>
      <c r="B301" s="22">
        <v>527</v>
      </c>
      <c r="C301" s="22" t="s">
        <v>44</v>
      </c>
      <c r="D301" s="22" t="s">
        <v>55</v>
      </c>
      <c r="E301" s="22" t="s">
        <v>56</v>
      </c>
      <c r="F301" s="22" t="s">
        <v>678</v>
      </c>
      <c r="G301" s="22">
        <v>483</v>
      </c>
      <c r="H301" s="22" t="s">
        <v>85</v>
      </c>
      <c r="I301" s="22" t="s">
        <v>116</v>
      </c>
      <c r="J301" s="22" t="s">
        <v>49</v>
      </c>
      <c r="K301" s="22" t="s">
        <v>679</v>
      </c>
      <c r="L301" s="22" t="s">
        <v>118</v>
      </c>
      <c r="M301" s="22"/>
      <c r="N301" s="22"/>
      <c r="O301" s="22" t="s">
        <v>76</v>
      </c>
      <c r="P301" s="22"/>
      <c r="Q301" s="22"/>
      <c r="R301" s="22"/>
      <c r="S301" s="22"/>
      <c r="T301" s="22"/>
      <c r="U301" s="22" t="s">
        <v>559</v>
      </c>
      <c r="V301" s="34" t="str">
        <f t="shared" si="38"/>
        <v/>
      </c>
      <c r="W301" s="34" t="str">
        <f t="shared" si="39"/>
        <v/>
      </c>
      <c r="X301" s="34" t="str">
        <f t="shared" si="40"/>
        <v/>
      </c>
      <c r="Y301" s="34" t="str">
        <f t="shared" si="41"/>
        <v/>
      </c>
      <c r="Z301" s="22" t="s">
        <v>54</v>
      </c>
      <c r="AA301" s="22" t="s">
        <v>54</v>
      </c>
      <c r="AB301" s="40" t="s">
        <v>54</v>
      </c>
      <c r="AC301" s="21"/>
      <c r="AD301" s="21"/>
      <c r="AE301" s="21"/>
    </row>
    <row r="302" spans="1:31" ht="15.75" x14ac:dyDescent="0.25">
      <c r="A302" s="33"/>
      <c r="B302" s="22">
        <v>528</v>
      </c>
      <c r="C302" s="22" t="s">
        <v>44</v>
      </c>
      <c r="D302" s="22" t="s">
        <v>55</v>
      </c>
      <c r="E302" s="22" t="s">
        <v>56</v>
      </c>
      <c r="F302" s="22" t="s">
        <v>678</v>
      </c>
      <c r="G302" s="22">
        <v>483</v>
      </c>
      <c r="H302" s="22" t="s">
        <v>85</v>
      </c>
      <c r="I302" s="22" t="s">
        <v>116</v>
      </c>
      <c r="J302" s="22" t="s">
        <v>49</v>
      </c>
      <c r="K302" s="22" t="s">
        <v>680</v>
      </c>
      <c r="L302" s="22" t="s">
        <v>118</v>
      </c>
      <c r="M302" s="22"/>
      <c r="N302" s="22"/>
      <c r="O302" s="22" t="s">
        <v>76</v>
      </c>
      <c r="P302" s="22"/>
      <c r="Q302" s="22"/>
      <c r="R302" s="22"/>
      <c r="S302" s="22"/>
      <c r="T302" s="22"/>
      <c r="U302" s="22" t="s">
        <v>559</v>
      </c>
      <c r="V302" s="34" t="str">
        <f t="shared" si="38"/>
        <v/>
      </c>
      <c r="W302" s="34" t="str">
        <f t="shared" si="39"/>
        <v/>
      </c>
      <c r="X302" s="34" t="str">
        <f t="shared" si="40"/>
        <v/>
      </c>
      <c r="Y302" s="34" t="str">
        <f t="shared" si="41"/>
        <v/>
      </c>
      <c r="Z302" s="22" t="s">
        <v>54</v>
      </c>
      <c r="AA302" s="22" t="s">
        <v>54</v>
      </c>
      <c r="AB302" s="40" t="s">
        <v>54</v>
      </c>
      <c r="AC302" s="21"/>
      <c r="AD302" s="21"/>
      <c r="AE302" s="21"/>
    </row>
    <row r="303" spans="1:31" ht="15.75" x14ac:dyDescent="0.25">
      <c r="A303" s="33"/>
      <c r="B303" s="22">
        <v>538</v>
      </c>
      <c r="C303" s="22" t="s">
        <v>44</v>
      </c>
      <c r="D303" s="22" t="s">
        <v>55</v>
      </c>
      <c r="E303" s="22" t="s">
        <v>56</v>
      </c>
      <c r="F303" s="22" t="s">
        <v>115</v>
      </c>
      <c r="G303" s="22">
        <v>483</v>
      </c>
      <c r="H303" s="22" t="s">
        <v>79</v>
      </c>
      <c r="I303" s="22" t="s">
        <v>116</v>
      </c>
      <c r="J303" s="22" t="s">
        <v>49</v>
      </c>
      <c r="K303" s="22" t="s">
        <v>681</v>
      </c>
      <c r="L303" s="22" t="s">
        <v>118</v>
      </c>
      <c r="M303" s="22"/>
      <c r="N303" s="22" t="s">
        <v>62</v>
      </c>
      <c r="O303" s="22" t="s">
        <v>62</v>
      </c>
      <c r="P303" s="22"/>
      <c r="Q303" s="22"/>
      <c r="R303" s="22"/>
      <c r="S303" s="22"/>
      <c r="T303" s="22"/>
      <c r="U303" s="22" t="s">
        <v>559</v>
      </c>
      <c r="V303" s="34" t="str">
        <f t="shared" si="38"/>
        <v/>
      </c>
      <c r="W303" s="34" t="str">
        <f t="shared" si="39"/>
        <v/>
      </c>
      <c r="X303" s="34" t="str">
        <f t="shared" si="40"/>
        <v/>
      </c>
      <c r="Y303" s="34" t="str">
        <f t="shared" si="41"/>
        <v/>
      </c>
      <c r="Z303" s="22" t="s">
        <v>54</v>
      </c>
      <c r="AA303" s="22" t="s">
        <v>54</v>
      </c>
      <c r="AB303" s="40" t="s">
        <v>54</v>
      </c>
      <c r="AC303" s="21"/>
      <c r="AD303" s="21"/>
      <c r="AE303" s="21"/>
    </row>
    <row r="304" spans="1:31" ht="15.75" x14ac:dyDescent="0.25">
      <c r="A304" s="33"/>
      <c r="B304" s="22">
        <v>551</v>
      </c>
      <c r="C304" s="22" t="s">
        <v>44</v>
      </c>
      <c r="D304" s="22" t="s">
        <v>55</v>
      </c>
      <c r="E304" s="22" t="s">
        <v>56</v>
      </c>
      <c r="F304" s="22" t="s">
        <v>581</v>
      </c>
      <c r="G304" s="22" t="s">
        <v>682</v>
      </c>
      <c r="H304" s="22" t="s">
        <v>93</v>
      </c>
      <c r="I304" s="22" t="s">
        <v>268</v>
      </c>
      <c r="J304" s="22" t="s">
        <v>49</v>
      </c>
      <c r="K304" s="22" t="s">
        <v>683</v>
      </c>
      <c r="L304" s="22" t="s">
        <v>570</v>
      </c>
      <c r="M304" s="22"/>
      <c r="N304" s="22"/>
      <c r="O304" s="22" t="s">
        <v>76</v>
      </c>
      <c r="P304" s="22"/>
      <c r="Q304" s="22"/>
      <c r="R304" s="22"/>
      <c r="S304" s="22"/>
      <c r="T304" s="22"/>
      <c r="U304" s="22" t="s">
        <v>559</v>
      </c>
      <c r="V304" s="34" t="str">
        <f t="shared" si="38"/>
        <v/>
      </c>
      <c r="W304" s="34" t="str">
        <f t="shared" si="39"/>
        <v/>
      </c>
      <c r="X304" s="34" t="str">
        <f t="shared" si="40"/>
        <v/>
      </c>
      <c r="Y304" s="34" t="str">
        <f t="shared" si="41"/>
        <v/>
      </c>
      <c r="Z304" s="22" t="s">
        <v>54</v>
      </c>
      <c r="AA304" s="22" t="s">
        <v>54</v>
      </c>
      <c r="AB304" s="40" t="s">
        <v>54</v>
      </c>
      <c r="AC304" s="21"/>
      <c r="AD304" s="21"/>
      <c r="AE304" s="21"/>
    </row>
    <row r="305" spans="1:31" ht="15.75" x14ac:dyDescent="0.25">
      <c r="A305" s="33"/>
      <c r="B305" s="22">
        <v>561</v>
      </c>
      <c r="C305" s="22" t="s">
        <v>44</v>
      </c>
      <c r="D305" s="22" t="s">
        <v>55</v>
      </c>
      <c r="E305" s="22" t="s">
        <v>56</v>
      </c>
      <c r="F305" s="22" t="s">
        <v>100</v>
      </c>
      <c r="G305" s="22">
        <v>350</v>
      </c>
      <c r="H305" s="22" t="s">
        <v>73</v>
      </c>
      <c r="I305" s="22" t="s">
        <v>56</v>
      </c>
      <c r="J305" s="22" t="s">
        <v>49</v>
      </c>
      <c r="K305" s="22" t="s">
        <v>684</v>
      </c>
      <c r="L305" s="22" t="s">
        <v>685</v>
      </c>
      <c r="M305" s="22" t="s">
        <v>76</v>
      </c>
      <c r="N305" s="22" t="s">
        <v>76</v>
      </c>
      <c r="O305" s="22" t="s">
        <v>76</v>
      </c>
      <c r="P305" s="22"/>
      <c r="Q305" s="22"/>
      <c r="R305" s="22"/>
      <c r="S305" s="22"/>
      <c r="T305" s="22"/>
      <c r="U305" s="22" t="s">
        <v>559</v>
      </c>
      <c r="V305" s="34" t="str">
        <f t="shared" si="38"/>
        <v/>
      </c>
      <c r="W305" s="34" t="str">
        <f t="shared" si="39"/>
        <v/>
      </c>
      <c r="X305" s="34" t="str">
        <f t="shared" si="40"/>
        <v/>
      </c>
      <c r="Y305" s="34" t="str">
        <f t="shared" si="41"/>
        <v/>
      </c>
      <c r="Z305" s="22" t="s">
        <v>54</v>
      </c>
      <c r="AA305" s="22" t="s">
        <v>54</v>
      </c>
      <c r="AB305" s="40" t="s">
        <v>54</v>
      </c>
      <c r="AC305" s="21"/>
      <c r="AD305" s="21"/>
      <c r="AE305" s="21"/>
    </row>
    <row r="306" spans="1:31" ht="15.75" x14ac:dyDescent="0.25">
      <c r="A306" s="33"/>
      <c r="B306" s="22">
        <v>588</v>
      </c>
      <c r="C306" s="22" t="s">
        <v>44</v>
      </c>
      <c r="D306" s="22" t="s">
        <v>55</v>
      </c>
      <c r="E306" s="22" t="s">
        <v>56</v>
      </c>
      <c r="F306" s="22" t="s">
        <v>267</v>
      </c>
      <c r="G306" s="22">
        <v>106</v>
      </c>
      <c r="H306" s="22" t="s">
        <v>85</v>
      </c>
      <c r="I306" s="22" t="s">
        <v>268</v>
      </c>
      <c r="J306" s="22" t="s">
        <v>49</v>
      </c>
      <c r="K306" s="22" t="s">
        <v>686</v>
      </c>
      <c r="L306" s="22" t="s">
        <v>386</v>
      </c>
      <c r="M306" s="22"/>
      <c r="N306" s="22"/>
      <c r="O306" s="22" t="s">
        <v>76</v>
      </c>
      <c r="P306" s="22"/>
      <c r="Q306" s="22"/>
      <c r="R306" s="22"/>
      <c r="S306" s="22"/>
      <c r="T306" s="22"/>
      <c r="U306" s="22" t="s">
        <v>559</v>
      </c>
      <c r="V306" s="34" t="str">
        <f t="shared" si="38"/>
        <v/>
      </c>
      <c r="W306" s="34" t="str">
        <f t="shared" si="39"/>
        <v/>
      </c>
      <c r="X306" s="34" t="str">
        <f t="shared" si="40"/>
        <v/>
      </c>
      <c r="Y306" s="34" t="str">
        <f t="shared" si="41"/>
        <v/>
      </c>
      <c r="Z306" s="22" t="s">
        <v>54</v>
      </c>
      <c r="AA306" s="22" t="s">
        <v>54</v>
      </c>
      <c r="AB306" s="40" t="s">
        <v>54</v>
      </c>
      <c r="AC306" s="21"/>
      <c r="AD306" s="21"/>
      <c r="AE306" s="21"/>
    </row>
    <row r="307" spans="1:31" ht="15.75" x14ac:dyDescent="0.25">
      <c r="A307" s="33"/>
      <c r="B307" s="22">
        <v>599</v>
      </c>
      <c r="C307" s="22" t="s">
        <v>44</v>
      </c>
      <c r="D307" s="22" t="s">
        <v>55</v>
      </c>
      <c r="E307" s="22" t="s">
        <v>56</v>
      </c>
      <c r="F307" s="22" t="s">
        <v>115</v>
      </c>
      <c r="G307" s="22">
        <v>483</v>
      </c>
      <c r="H307" s="22" t="s">
        <v>73</v>
      </c>
      <c r="I307" s="22" t="s">
        <v>116</v>
      </c>
      <c r="J307" s="22" t="s">
        <v>49</v>
      </c>
      <c r="K307" s="22" t="s">
        <v>687</v>
      </c>
      <c r="L307" s="22" t="s">
        <v>570</v>
      </c>
      <c r="M307" s="22" t="s">
        <v>76</v>
      </c>
      <c r="N307" s="22" t="s">
        <v>76</v>
      </c>
      <c r="O307" s="22" t="s">
        <v>76</v>
      </c>
      <c r="P307" s="22">
        <v>0.5</v>
      </c>
      <c r="Q307" s="22"/>
      <c r="R307" s="22">
        <v>0.35811000000000004</v>
      </c>
      <c r="S307" s="22">
        <v>2.5</v>
      </c>
      <c r="T307" s="22"/>
      <c r="U307" s="22">
        <v>6.3266099999999996</v>
      </c>
      <c r="V307" s="34">
        <f t="shared" si="38"/>
        <v>0.2</v>
      </c>
      <c r="W307" s="34" t="str">
        <f t="shared" si="39"/>
        <v/>
      </c>
      <c r="X307" s="34">
        <f t="shared" si="40"/>
        <v>5.6603773584905669E-2</v>
      </c>
      <c r="Y307" s="34" t="str">
        <f t="shared" si="41"/>
        <v/>
      </c>
      <c r="Z307" s="22" t="s">
        <v>54</v>
      </c>
      <c r="AA307" s="22" t="s">
        <v>54</v>
      </c>
      <c r="AB307" s="40" t="s">
        <v>54</v>
      </c>
      <c r="AC307" s="21"/>
      <c r="AD307" s="21"/>
      <c r="AE307" s="21"/>
    </row>
    <row r="308" spans="1:31" ht="15.75" x14ac:dyDescent="0.25">
      <c r="A308" s="33"/>
      <c r="B308" s="22">
        <v>607</v>
      </c>
      <c r="C308" s="22" t="s">
        <v>44</v>
      </c>
      <c r="D308" s="22" t="s">
        <v>55</v>
      </c>
      <c r="E308" s="22" t="s">
        <v>56</v>
      </c>
      <c r="F308" s="22" t="s">
        <v>115</v>
      </c>
      <c r="G308" s="22">
        <v>483</v>
      </c>
      <c r="H308" s="22" t="s">
        <v>85</v>
      </c>
      <c r="I308" s="22" t="s">
        <v>116</v>
      </c>
      <c r="J308" s="22" t="s">
        <v>49</v>
      </c>
      <c r="K308" s="22" t="s">
        <v>688</v>
      </c>
      <c r="L308" s="22" t="s">
        <v>386</v>
      </c>
      <c r="M308" s="22" t="s">
        <v>76</v>
      </c>
      <c r="N308" s="22" t="s">
        <v>76</v>
      </c>
      <c r="O308" s="22" t="s">
        <v>76</v>
      </c>
      <c r="P308" s="22">
        <v>2</v>
      </c>
      <c r="Q308" s="22"/>
      <c r="R308" s="22">
        <v>2.02929</v>
      </c>
      <c r="S308" s="22">
        <v>4</v>
      </c>
      <c r="T308" s="22"/>
      <c r="U308" s="22">
        <v>3.3423600000000002</v>
      </c>
      <c r="V308" s="34">
        <f t="shared" si="38"/>
        <v>0.5</v>
      </c>
      <c r="W308" s="34" t="str">
        <f t="shared" si="39"/>
        <v/>
      </c>
      <c r="X308" s="34">
        <f t="shared" si="40"/>
        <v>0.6071428571428571</v>
      </c>
      <c r="Y308" s="34" t="str">
        <f t="shared" si="41"/>
        <v/>
      </c>
      <c r="Z308" s="22" t="s">
        <v>54</v>
      </c>
      <c r="AA308" s="22" t="s">
        <v>54</v>
      </c>
      <c r="AB308" s="40" t="s">
        <v>54</v>
      </c>
      <c r="AC308" s="21"/>
      <c r="AD308" s="21"/>
      <c r="AE308" s="21"/>
    </row>
    <row r="309" spans="1:31" ht="15.75" x14ac:dyDescent="0.25">
      <c r="A309" s="33"/>
      <c r="B309" s="22">
        <v>608</v>
      </c>
      <c r="C309" s="22" t="s">
        <v>44</v>
      </c>
      <c r="D309" s="22" t="s">
        <v>55</v>
      </c>
      <c r="E309" s="22" t="s">
        <v>56</v>
      </c>
      <c r="F309" s="22" t="s">
        <v>689</v>
      </c>
      <c r="G309" s="22">
        <v>483</v>
      </c>
      <c r="H309" s="22" t="s">
        <v>85</v>
      </c>
      <c r="I309" s="22" t="s">
        <v>116</v>
      </c>
      <c r="J309" s="22" t="s">
        <v>49</v>
      </c>
      <c r="K309" s="22" t="s">
        <v>690</v>
      </c>
      <c r="L309" s="22" t="s">
        <v>386</v>
      </c>
      <c r="M309" s="22"/>
      <c r="N309" s="22" t="s">
        <v>76</v>
      </c>
      <c r="O309" s="22" t="s">
        <v>76</v>
      </c>
      <c r="P309" s="22"/>
      <c r="Q309" s="22"/>
      <c r="R309" s="22"/>
      <c r="S309" s="22"/>
      <c r="T309" s="22"/>
      <c r="U309" s="22" t="s">
        <v>559</v>
      </c>
      <c r="V309" s="34" t="str">
        <f t="shared" si="38"/>
        <v/>
      </c>
      <c r="W309" s="34" t="str">
        <f t="shared" si="39"/>
        <v/>
      </c>
      <c r="X309" s="34" t="str">
        <f t="shared" si="40"/>
        <v/>
      </c>
      <c r="Y309" s="34" t="str">
        <f t="shared" si="41"/>
        <v/>
      </c>
      <c r="Z309" s="22" t="s">
        <v>54</v>
      </c>
      <c r="AA309" s="22" t="s">
        <v>54</v>
      </c>
      <c r="AB309" s="40" t="s">
        <v>54</v>
      </c>
      <c r="AC309" s="21"/>
      <c r="AD309" s="21"/>
      <c r="AE309" s="21"/>
    </row>
    <row r="310" spans="1:31" ht="15.75" x14ac:dyDescent="0.25">
      <c r="A310" s="33"/>
      <c r="B310" s="22">
        <v>613</v>
      </c>
      <c r="C310" s="22" t="s">
        <v>44</v>
      </c>
      <c r="D310" s="22" t="s">
        <v>55</v>
      </c>
      <c r="E310" s="22" t="s">
        <v>56</v>
      </c>
      <c r="F310" s="22" t="s">
        <v>115</v>
      </c>
      <c r="G310" s="22">
        <v>483</v>
      </c>
      <c r="H310" s="22" t="s">
        <v>85</v>
      </c>
      <c r="I310" s="22" t="s">
        <v>238</v>
      </c>
      <c r="J310" s="22" t="s">
        <v>49</v>
      </c>
      <c r="K310" s="22" t="s">
        <v>691</v>
      </c>
      <c r="L310" s="22" t="s">
        <v>386</v>
      </c>
      <c r="M310" s="22" t="s">
        <v>76</v>
      </c>
      <c r="N310" s="22" t="s">
        <v>76</v>
      </c>
      <c r="O310" s="22" t="s">
        <v>76</v>
      </c>
      <c r="P310" s="22">
        <v>2.16</v>
      </c>
      <c r="Q310" s="22"/>
      <c r="R310" s="22">
        <v>1.31307</v>
      </c>
      <c r="S310" s="22">
        <v>2.5</v>
      </c>
      <c r="T310" s="22"/>
      <c r="U310" s="22">
        <v>6.3266099999999996</v>
      </c>
      <c r="V310" s="34">
        <f t="shared" si="38"/>
        <v>0.8640000000000001</v>
      </c>
      <c r="W310" s="34" t="str">
        <f t="shared" si="39"/>
        <v/>
      </c>
      <c r="X310" s="34">
        <f t="shared" si="40"/>
        <v>0.20754716981132076</v>
      </c>
      <c r="Y310" s="34" t="str">
        <f t="shared" si="41"/>
        <v/>
      </c>
      <c r="Z310" s="22" t="s">
        <v>54</v>
      </c>
      <c r="AA310" s="22" t="s">
        <v>54</v>
      </c>
      <c r="AB310" s="40" t="s">
        <v>54</v>
      </c>
      <c r="AC310" s="21"/>
      <c r="AD310" s="21"/>
      <c r="AE310" s="21"/>
    </row>
    <row r="311" spans="1:31" ht="15.75" x14ac:dyDescent="0.25">
      <c r="A311" s="33"/>
      <c r="B311" s="22">
        <v>623</v>
      </c>
      <c r="C311" s="22" t="s">
        <v>44</v>
      </c>
      <c r="D311" s="22" t="s">
        <v>55</v>
      </c>
      <c r="E311" s="22" t="s">
        <v>56</v>
      </c>
      <c r="F311" s="22" t="s">
        <v>692</v>
      </c>
      <c r="G311" s="22">
        <v>13</v>
      </c>
      <c r="H311" s="22" t="s">
        <v>693</v>
      </c>
      <c r="I311" s="22" t="s">
        <v>59</v>
      </c>
      <c r="J311" s="22" t="s">
        <v>49</v>
      </c>
      <c r="K311" s="22" t="s">
        <v>694</v>
      </c>
      <c r="L311" s="22" t="s">
        <v>377</v>
      </c>
      <c r="M311" s="22"/>
      <c r="N311" s="22" t="s">
        <v>76</v>
      </c>
      <c r="O311" s="22" t="s">
        <v>76</v>
      </c>
      <c r="P311" s="22"/>
      <c r="Q311" s="22"/>
      <c r="R311" s="22"/>
      <c r="S311" s="22"/>
      <c r="T311" s="22"/>
      <c r="U311" s="22" t="s">
        <v>559</v>
      </c>
      <c r="V311" s="34" t="str">
        <f t="shared" si="38"/>
        <v/>
      </c>
      <c r="W311" s="34" t="str">
        <f t="shared" si="39"/>
        <v/>
      </c>
      <c r="X311" s="34" t="str">
        <f t="shared" si="40"/>
        <v/>
      </c>
      <c r="Y311" s="34" t="str">
        <f t="shared" si="41"/>
        <v/>
      </c>
      <c r="Z311" s="22" t="s">
        <v>54</v>
      </c>
      <c r="AA311" s="22" t="s">
        <v>54</v>
      </c>
      <c r="AB311" s="40" t="s">
        <v>54</v>
      </c>
      <c r="AC311" s="21"/>
      <c r="AD311" s="21"/>
      <c r="AE311" s="21"/>
    </row>
    <row r="312" spans="1:31" ht="15.75" x14ac:dyDescent="0.25">
      <c r="A312" s="33"/>
      <c r="B312" s="22">
        <v>627</v>
      </c>
      <c r="C312" s="22" t="s">
        <v>44</v>
      </c>
      <c r="D312" s="22" t="s">
        <v>55</v>
      </c>
      <c r="E312" s="22" t="s">
        <v>56</v>
      </c>
      <c r="F312" s="22" t="s">
        <v>201</v>
      </c>
      <c r="G312" s="22">
        <v>329</v>
      </c>
      <c r="H312" s="22" t="s">
        <v>85</v>
      </c>
      <c r="I312" s="22" t="s">
        <v>201</v>
      </c>
      <c r="J312" s="22" t="s">
        <v>49</v>
      </c>
      <c r="K312" s="22" t="s">
        <v>695</v>
      </c>
      <c r="L312" s="22" t="s">
        <v>696</v>
      </c>
      <c r="M312" s="22"/>
      <c r="N312" s="22" t="s">
        <v>76</v>
      </c>
      <c r="O312" s="22" t="s">
        <v>76</v>
      </c>
      <c r="P312" s="22"/>
      <c r="Q312" s="22"/>
      <c r="R312" s="22"/>
      <c r="S312" s="22"/>
      <c r="T312" s="22"/>
      <c r="U312" s="22" t="s">
        <v>559</v>
      </c>
      <c r="V312" s="34" t="str">
        <f t="shared" si="38"/>
        <v/>
      </c>
      <c r="W312" s="34" t="str">
        <f t="shared" si="39"/>
        <v/>
      </c>
      <c r="X312" s="34" t="str">
        <f t="shared" si="40"/>
        <v/>
      </c>
      <c r="Y312" s="34" t="str">
        <f t="shared" si="41"/>
        <v/>
      </c>
      <c r="Z312" s="22" t="s">
        <v>54</v>
      </c>
      <c r="AA312" s="22" t="s">
        <v>54</v>
      </c>
      <c r="AB312" s="40" t="s">
        <v>54</v>
      </c>
      <c r="AC312" s="21"/>
      <c r="AD312" s="21"/>
      <c r="AE312" s="21"/>
    </row>
    <row r="313" spans="1:31" ht="15.75" x14ac:dyDescent="0.25">
      <c r="A313" s="33"/>
      <c r="B313" s="22">
        <v>628</v>
      </c>
      <c r="C313" s="22" t="s">
        <v>44</v>
      </c>
      <c r="D313" s="22" t="s">
        <v>55</v>
      </c>
      <c r="E313" s="22" t="s">
        <v>56</v>
      </c>
      <c r="F313" s="22" t="s">
        <v>697</v>
      </c>
      <c r="G313" s="22">
        <v>329</v>
      </c>
      <c r="H313" s="22" t="s">
        <v>85</v>
      </c>
      <c r="I313" s="22" t="s">
        <v>201</v>
      </c>
      <c r="J313" s="22" t="s">
        <v>49</v>
      </c>
      <c r="K313" s="22" t="s">
        <v>698</v>
      </c>
      <c r="L313" s="22" t="s">
        <v>152</v>
      </c>
      <c r="M313" s="22"/>
      <c r="N313" s="22" t="s">
        <v>76</v>
      </c>
      <c r="O313" s="22" t="s">
        <v>76</v>
      </c>
      <c r="P313" s="22"/>
      <c r="Q313" s="22"/>
      <c r="R313" s="22"/>
      <c r="S313" s="22"/>
      <c r="T313" s="22"/>
      <c r="U313" s="22" t="s">
        <v>559</v>
      </c>
      <c r="V313" s="34" t="str">
        <f t="shared" si="38"/>
        <v/>
      </c>
      <c r="W313" s="34" t="str">
        <f t="shared" si="39"/>
        <v/>
      </c>
      <c r="X313" s="34" t="str">
        <f t="shared" si="40"/>
        <v/>
      </c>
      <c r="Y313" s="34" t="str">
        <f t="shared" si="41"/>
        <v/>
      </c>
      <c r="Z313" s="22" t="s">
        <v>54</v>
      </c>
      <c r="AA313" s="22" t="s">
        <v>54</v>
      </c>
      <c r="AB313" s="40" t="s">
        <v>54</v>
      </c>
      <c r="AC313" s="21"/>
      <c r="AD313" s="21"/>
      <c r="AE313" s="21"/>
    </row>
    <row r="314" spans="1:31" ht="15.75" x14ac:dyDescent="0.25">
      <c r="A314" s="33"/>
      <c r="B314" s="22">
        <v>629</v>
      </c>
      <c r="C314" s="22" t="s">
        <v>44</v>
      </c>
      <c r="D314" s="22" t="s">
        <v>55</v>
      </c>
      <c r="E314" s="22" t="s">
        <v>56</v>
      </c>
      <c r="F314" s="22" t="s">
        <v>699</v>
      </c>
      <c r="G314" s="22">
        <v>329</v>
      </c>
      <c r="H314" s="22" t="s">
        <v>85</v>
      </c>
      <c r="I314" s="22" t="s">
        <v>201</v>
      </c>
      <c r="J314" s="22" t="s">
        <v>49</v>
      </c>
      <c r="K314" s="22" t="s">
        <v>700</v>
      </c>
      <c r="L314" s="22" t="s">
        <v>152</v>
      </c>
      <c r="M314" s="22"/>
      <c r="N314" s="22" t="s">
        <v>76</v>
      </c>
      <c r="O314" s="22" t="s">
        <v>76</v>
      </c>
      <c r="P314" s="22"/>
      <c r="Q314" s="22"/>
      <c r="R314" s="22"/>
      <c r="S314" s="22"/>
      <c r="T314" s="22"/>
      <c r="U314" s="22" t="s">
        <v>559</v>
      </c>
      <c r="V314" s="34" t="str">
        <f t="shared" si="38"/>
        <v/>
      </c>
      <c r="W314" s="34" t="str">
        <f t="shared" si="39"/>
        <v/>
      </c>
      <c r="X314" s="34" t="str">
        <f t="shared" si="40"/>
        <v/>
      </c>
      <c r="Y314" s="34" t="str">
        <f t="shared" si="41"/>
        <v/>
      </c>
      <c r="Z314" s="22" t="s">
        <v>54</v>
      </c>
      <c r="AA314" s="22" t="s">
        <v>54</v>
      </c>
      <c r="AB314" s="40" t="s">
        <v>54</v>
      </c>
      <c r="AC314" s="21"/>
      <c r="AD314" s="21"/>
      <c r="AE314" s="21"/>
    </row>
    <row r="315" spans="1:31" ht="15.75" x14ac:dyDescent="0.25">
      <c r="A315" s="33"/>
      <c r="B315" s="22">
        <v>635</v>
      </c>
      <c r="C315" s="22" t="s">
        <v>44</v>
      </c>
      <c r="D315" s="22" t="s">
        <v>55</v>
      </c>
      <c r="E315" s="22" t="s">
        <v>56</v>
      </c>
      <c r="F315" s="22" t="s">
        <v>689</v>
      </c>
      <c r="G315" s="22">
        <v>483</v>
      </c>
      <c r="H315" s="22" t="s">
        <v>73</v>
      </c>
      <c r="I315" s="22" t="s">
        <v>56</v>
      </c>
      <c r="J315" s="22" t="s">
        <v>49</v>
      </c>
      <c r="K315" s="22" t="s">
        <v>701</v>
      </c>
      <c r="L315" s="22" t="s">
        <v>118</v>
      </c>
      <c r="M315" s="22"/>
      <c r="N315" s="22" t="s">
        <v>76</v>
      </c>
      <c r="O315" s="22" t="s">
        <v>76</v>
      </c>
      <c r="P315" s="22"/>
      <c r="Q315" s="22"/>
      <c r="R315" s="22"/>
      <c r="S315" s="22"/>
      <c r="T315" s="22"/>
      <c r="U315" s="22" t="s">
        <v>559</v>
      </c>
      <c r="V315" s="34" t="str">
        <f t="shared" si="38"/>
        <v/>
      </c>
      <c r="W315" s="34" t="str">
        <f t="shared" si="39"/>
        <v/>
      </c>
      <c r="X315" s="34" t="str">
        <f t="shared" si="40"/>
        <v/>
      </c>
      <c r="Y315" s="34" t="str">
        <f t="shared" si="41"/>
        <v/>
      </c>
      <c r="Z315" s="22" t="s">
        <v>54</v>
      </c>
      <c r="AA315" s="22" t="s">
        <v>54</v>
      </c>
      <c r="AB315" s="40" t="s">
        <v>54</v>
      </c>
      <c r="AC315" s="21"/>
      <c r="AD315" s="21"/>
      <c r="AE315" s="21"/>
    </row>
    <row r="316" spans="1:31" ht="15.75" x14ac:dyDescent="0.25">
      <c r="A316" s="33"/>
      <c r="B316" s="22">
        <v>636</v>
      </c>
      <c r="C316" s="22" t="s">
        <v>44</v>
      </c>
      <c r="D316" s="22" t="s">
        <v>55</v>
      </c>
      <c r="E316" s="22" t="s">
        <v>56</v>
      </c>
      <c r="F316" s="22" t="s">
        <v>702</v>
      </c>
      <c r="G316" s="22">
        <v>483</v>
      </c>
      <c r="H316" s="22" t="s">
        <v>73</v>
      </c>
      <c r="I316" s="22" t="s">
        <v>56</v>
      </c>
      <c r="J316" s="22" t="s">
        <v>49</v>
      </c>
      <c r="K316" s="22" t="s">
        <v>703</v>
      </c>
      <c r="L316" s="22" t="s">
        <v>118</v>
      </c>
      <c r="M316" s="22"/>
      <c r="N316" s="22" t="s">
        <v>76</v>
      </c>
      <c r="O316" s="22" t="s">
        <v>76</v>
      </c>
      <c r="P316" s="22"/>
      <c r="Q316" s="22"/>
      <c r="R316" s="22"/>
      <c r="S316" s="22"/>
      <c r="T316" s="22"/>
      <c r="U316" s="22" t="s">
        <v>559</v>
      </c>
      <c r="V316" s="34" t="str">
        <f t="shared" si="38"/>
        <v/>
      </c>
      <c r="W316" s="34" t="str">
        <f t="shared" si="39"/>
        <v/>
      </c>
      <c r="X316" s="34" t="str">
        <f t="shared" si="40"/>
        <v/>
      </c>
      <c r="Y316" s="34" t="str">
        <f t="shared" si="41"/>
        <v/>
      </c>
      <c r="Z316" s="22" t="s">
        <v>54</v>
      </c>
      <c r="AA316" s="22" t="s">
        <v>54</v>
      </c>
      <c r="AB316" s="40" t="s">
        <v>54</v>
      </c>
      <c r="AC316" s="21"/>
      <c r="AD316" s="21"/>
      <c r="AE316" s="21"/>
    </row>
    <row r="317" spans="1:31" ht="15.75" x14ac:dyDescent="0.25">
      <c r="A317" s="33"/>
      <c r="B317" s="22">
        <v>638</v>
      </c>
      <c r="C317" s="22" t="s">
        <v>44</v>
      </c>
      <c r="D317" s="22" t="s">
        <v>55</v>
      </c>
      <c r="E317" s="22" t="s">
        <v>56</v>
      </c>
      <c r="F317" s="22" t="s">
        <v>581</v>
      </c>
      <c r="G317" s="22">
        <v>385</v>
      </c>
      <c r="H317" s="22" t="s">
        <v>93</v>
      </c>
      <c r="I317" s="22" t="s">
        <v>475</v>
      </c>
      <c r="J317" s="22" t="s">
        <v>49</v>
      </c>
      <c r="K317" s="22" t="s">
        <v>704</v>
      </c>
      <c r="L317" s="22" t="s">
        <v>448</v>
      </c>
      <c r="M317" s="22" t="s">
        <v>76</v>
      </c>
      <c r="N317" s="22" t="s">
        <v>76</v>
      </c>
      <c r="O317" s="22" t="s">
        <v>76</v>
      </c>
      <c r="P317" s="22"/>
      <c r="Q317" s="22"/>
      <c r="R317" s="22">
        <v>0.95496000000000003</v>
      </c>
      <c r="S317" s="22"/>
      <c r="T317" s="22"/>
      <c r="U317" s="22">
        <v>6.3266099999999996</v>
      </c>
      <c r="V317" s="34" t="str">
        <f t="shared" si="38"/>
        <v/>
      </c>
      <c r="W317" s="34" t="str">
        <f t="shared" si="39"/>
        <v/>
      </c>
      <c r="X317" s="34">
        <f t="shared" si="40"/>
        <v>0.15094339622641512</v>
      </c>
      <c r="Y317" s="34" t="str">
        <f t="shared" si="41"/>
        <v/>
      </c>
      <c r="Z317" s="22" t="s">
        <v>54</v>
      </c>
      <c r="AA317" s="22" t="s">
        <v>54</v>
      </c>
      <c r="AB317" s="40" t="s">
        <v>54</v>
      </c>
      <c r="AC317" s="21"/>
      <c r="AD317" s="21"/>
      <c r="AE317" s="21"/>
    </row>
    <row r="318" spans="1:31" ht="15.75" x14ac:dyDescent="0.25">
      <c r="A318" s="33"/>
      <c r="B318" s="22">
        <v>639</v>
      </c>
      <c r="C318" s="22" t="s">
        <v>44</v>
      </c>
      <c r="D318" s="22" t="s">
        <v>55</v>
      </c>
      <c r="E318" s="22" t="s">
        <v>56</v>
      </c>
      <c r="F318" s="22" t="s">
        <v>581</v>
      </c>
      <c r="G318" s="22">
        <v>385</v>
      </c>
      <c r="H318" s="22" t="s">
        <v>93</v>
      </c>
      <c r="I318" s="22" t="s">
        <v>475</v>
      </c>
      <c r="J318" s="22" t="s">
        <v>49</v>
      </c>
      <c r="K318" s="22" t="s">
        <v>705</v>
      </c>
      <c r="L318" s="22" t="s">
        <v>448</v>
      </c>
      <c r="M318" s="22"/>
      <c r="N318" s="22" t="s">
        <v>76</v>
      </c>
      <c r="O318" s="22" t="s">
        <v>76</v>
      </c>
      <c r="P318" s="22"/>
      <c r="Q318" s="22"/>
      <c r="R318" s="22"/>
      <c r="S318" s="22"/>
      <c r="T318" s="22"/>
      <c r="U318" s="22" t="s">
        <v>559</v>
      </c>
      <c r="V318" s="34" t="str">
        <f t="shared" si="38"/>
        <v/>
      </c>
      <c r="W318" s="34" t="str">
        <f t="shared" si="39"/>
        <v/>
      </c>
      <c r="X318" s="34" t="str">
        <f t="shared" si="40"/>
        <v/>
      </c>
      <c r="Y318" s="34" t="str">
        <f t="shared" si="41"/>
        <v/>
      </c>
      <c r="Z318" s="22" t="s">
        <v>54</v>
      </c>
      <c r="AA318" s="22" t="s">
        <v>54</v>
      </c>
      <c r="AB318" s="40" t="s">
        <v>54</v>
      </c>
      <c r="AC318" s="21"/>
      <c r="AD318" s="21"/>
      <c r="AE318" s="21"/>
    </row>
    <row r="319" spans="1:31" ht="15.75" x14ac:dyDescent="0.25">
      <c r="A319" s="33"/>
      <c r="B319" s="22">
        <v>642</v>
      </c>
      <c r="C319" s="22" t="s">
        <v>44</v>
      </c>
      <c r="D319" s="22" t="s">
        <v>55</v>
      </c>
      <c r="E319" s="22" t="s">
        <v>56</v>
      </c>
      <c r="F319" s="22" t="s">
        <v>581</v>
      </c>
      <c r="G319" s="22">
        <v>385</v>
      </c>
      <c r="H319" s="22" t="s">
        <v>93</v>
      </c>
      <c r="I319" s="22" t="s">
        <v>268</v>
      </c>
      <c r="J319" s="22" t="s">
        <v>49</v>
      </c>
      <c r="K319" s="22" t="s">
        <v>706</v>
      </c>
      <c r="L319" s="22" t="s">
        <v>570</v>
      </c>
      <c r="M319" s="22"/>
      <c r="N319" s="22" t="s">
        <v>76</v>
      </c>
      <c r="O319" s="22" t="s">
        <v>76</v>
      </c>
      <c r="P319" s="22"/>
      <c r="Q319" s="22"/>
      <c r="R319" s="22"/>
      <c r="S319" s="22"/>
      <c r="T319" s="22"/>
      <c r="U319" s="22" t="s">
        <v>559</v>
      </c>
      <c r="V319" s="34" t="str">
        <f t="shared" si="38"/>
        <v/>
      </c>
      <c r="W319" s="34" t="str">
        <f t="shared" si="39"/>
        <v/>
      </c>
      <c r="X319" s="34" t="str">
        <f t="shared" si="40"/>
        <v/>
      </c>
      <c r="Y319" s="34" t="str">
        <f t="shared" si="41"/>
        <v/>
      </c>
      <c r="Z319" s="22" t="s">
        <v>54</v>
      </c>
      <c r="AA319" s="22" t="s">
        <v>54</v>
      </c>
      <c r="AB319" s="40" t="s">
        <v>54</v>
      </c>
      <c r="AC319" s="21"/>
      <c r="AD319" s="21"/>
      <c r="AE319" s="21"/>
    </row>
    <row r="320" spans="1:31" ht="15.75" x14ac:dyDescent="0.25">
      <c r="A320" s="33"/>
      <c r="B320" s="22">
        <v>643</v>
      </c>
      <c r="C320" s="22" t="s">
        <v>44</v>
      </c>
      <c r="D320" s="22" t="s">
        <v>55</v>
      </c>
      <c r="E320" s="22" t="s">
        <v>56</v>
      </c>
      <c r="F320" s="22" t="s">
        <v>581</v>
      </c>
      <c r="G320" s="22">
        <v>385</v>
      </c>
      <c r="H320" s="22" t="s">
        <v>93</v>
      </c>
      <c r="I320" s="22" t="s">
        <v>268</v>
      </c>
      <c r="J320" s="22" t="s">
        <v>49</v>
      </c>
      <c r="K320" s="22" t="s">
        <v>707</v>
      </c>
      <c r="L320" s="22" t="s">
        <v>570</v>
      </c>
      <c r="M320" s="22"/>
      <c r="N320" s="22" t="s">
        <v>76</v>
      </c>
      <c r="O320" s="22" t="s">
        <v>76</v>
      </c>
      <c r="P320" s="22"/>
      <c r="Q320" s="22"/>
      <c r="R320" s="22"/>
      <c r="S320" s="22"/>
      <c r="T320" s="22"/>
      <c r="U320" s="22" t="s">
        <v>559</v>
      </c>
      <c r="V320" s="34" t="str">
        <f t="shared" si="38"/>
        <v/>
      </c>
      <c r="W320" s="34" t="str">
        <f t="shared" si="39"/>
        <v/>
      </c>
      <c r="X320" s="34" t="str">
        <f t="shared" si="40"/>
        <v/>
      </c>
      <c r="Y320" s="34" t="str">
        <f t="shared" si="41"/>
        <v/>
      </c>
      <c r="Z320" s="22" t="s">
        <v>54</v>
      </c>
      <c r="AA320" s="22" t="s">
        <v>54</v>
      </c>
      <c r="AB320" s="40" t="s">
        <v>54</v>
      </c>
      <c r="AC320" s="21"/>
      <c r="AD320" s="21"/>
      <c r="AE320" s="21"/>
    </row>
    <row r="321" spans="1:31" ht="15.75" x14ac:dyDescent="0.25">
      <c r="A321" s="33"/>
      <c r="B321" s="22">
        <v>652</v>
      </c>
      <c r="C321" s="22" t="s">
        <v>44</v>
      </c>
      <c r="D321" s="22" t="s">
        <v>55</v>
      </c>
      <c r="E321" s="22" t="s">
        <v>77</v>
      </c>
      <c r="F321" s="22" t="s">
        <v>601</v>
      </c>
      <c r="G321" s="22">
        <v>250</v>
      </c>
      <c r="H321" s="22" t="s">
        <v>73</v>
      </c>
      <c r="I321" s="22" t="s">
        <v>77</v>
      </c>
      <c r="J321" s="22" t="s">
        <v>49</v>
      </c>
      <c r="K321" s="22" t="s">
        <v>708</v>
      </c>
      <c r="L321" s="22" t="s">
        <v>197</v>
      </c>
      <c r="M321" s="22"/>
      <c r="N321" s="22"/>
      <c r="O321" s="22" t="s">
        <v>76</v>
      </c>
      <c r="P321" s="22"/>
      <c r="Q321" s="22"/>
      <c r="R321" s="22"/>
      <c r="S321" s="22"/>
      <c r="T321" s="22"/>
      <c r="U321" s="22" t="s">
        <v>559</v>
      </c>
      <c r="V321" s="34" t="str">
        <f t="shared" si="38"/>
        <v/>
      </c>
      <c r="W321" s="34" t="str">
        <f t="shared" si="39"/>
        <v/>
      </c>
      <c r="X321" s="34" t="str">
        <f t="shared" si="40"/>
        <v/>
      </c>
      <c r="Y321" s="34" t="str">
        <f t="shared" si="41"/>
        <v/>
      </c>
      <c r="Z321" s="22" t="s">
        <v>54</v>
      </c>
      <c r="AA321" s="22" t="s">
        <v>54</v>
      </c>
      <c r="AB321" s="40" t="s">
        <v>54</v>
      </c>
      <c r="AC321" s="21"/>
      <c r="AD321" s="21"/>
      <c r="AE321" s="21"/>
    </row>
    <row r="322" spans="1:31" ht="15.75" x14ac:dyDescent="0.25">
      <c r="A322" s="33"/>
      <c r="B322" s="22">
        <v>656</v>
      </c>
      <c r="C322" s="22" t="s">
        <v>44</v>
      </c>
      <c r="D322" s="22" t="s">
        <v>55</v>
      </c>
      <c r="E322" s="22" t="s">
        <v>77</v>
      </c>
      <c r="F322" s="22" t="s">
        <v>362</v>
      </c>
      <c r="G322" s="22">
        <v>488</v>
      </c>
      <c r="H322" s="22" t="s">
        <v>85</v>
      </c>
      <c r="I322" s="22" t="s">
        <v>138</v>
      </c>
      <c r="J322" s="22" t="s">
        <v>49</v>
      </c>
      <c r="K322" s="22" t="s">
        <v>709</v>
      </c>
      <c r="L322" s="22" t="s">
        <v>710</v>
      </c>
      <c r="M322" s="22"/>
      <c r="N322" s="22" t="s">
        <v>76</v>
      </c>
      <c r="O322" s="22" t="s">
        <v>76</v>
      </c>
      <c r="P322" s="22"/>
      <c r="Q322" s="22"/>
      <c r="R322" s="22"/>
      <c r="S322" s="22"/>
      <c r="T322" s="22"/>
      <c r="U322" s="22" t="s">
        <v>559</v>
      </c>
      <c r="V322" s="34" t="str">
        <f t="shared" si="38"/>
        <v/>
      </c>
      <c r="W322" s="34" t="str">
        <f t="shared" si="39"/>
        <v/>
      </c>
      <c r="X322" s="34" t="str">
        <f t="shared" si="40"/>
        <v/>
      </c>
      <c r="Y322" s="34" t="str">
        <f t="shared" si="41"/>
        <v/>
      </c>
      <c r="Z322" s="22" t="s">
        <v>54</v>
      </c>
      <c r="AA322" s="22" t="s">
        <v>54</v>
      </c>
      <c r="AB322" s="40" t="s">
        <v>54</v>
      </c>
      <c r="AC322" s="21"/>
      <c r="AD322" s="21"/>
      <c r="AE322" s="21"/>
    </row>
    <row r="323" spans="1:31" ht="15.75" x14ac:dyDescent="0.25">
      <c r="A323" s="33"/>
      <c r="B323" s="22">
        <v>789</v>
      </c>
      <c r="C323" s="22" t="s">
        <v>44</v>
      </c>
      <c r="D323" s="22" t="s">
        <v>55</v>
      </c>
      <c r="E323" s="22" t="s">
        <v>77</v>
      </c>
      <c r="F323" s="22" t="s">
        <v>711</v>
      </c>
      <c r="G323" s="22">
        <v>850</v>
      </c>
      <c r="H323" s="22" t="s">
        <v>464</v>
      </c>
      <c r="I323" s="22" t="s">
        <v>80</v>
      </c>
      <c r="J323" s="22" t="s">
        <v>49</v>
      </c>
      <c r="K323" s="22" t="s">
        <v>712</v>
      </c>
      <c r="L323" s="22" t="s">
        <v>82</v>
      </c>
      <c r="M323" s="22"/>
      <c r="N323" s="22" t="s">
        <v>76</v>
      </c>
      <c r="O323" s="22" t="s">
        <v>76</v>
      </c>
      <c r="P323" s="22"/>
      <c r="Q323" s="22"/>
      <c r="R323" s="22"/>
      <c r="S323" s="22"/>
      <c r="T323" s="22"/>
      <c r="U323" s="22" t="s">
        <v>559</v>
      </c>
      <c r="V323" s="34" t="str">
        <f t="shared" si="38"/>
        <v/>
      </c>
      <c r="W323" s="34" t="str">
        <f t="shared" si="39"/>
        <v/>
      </c>
      <c r="X323" s="34" t="str">
        <f t="shared" si="40"/>
        <v/>
      </c>
      <c r="Y323" s="34" t="str">
        <f t="shared" si="41"/>
        <v/>
      </c>
      <c r="Z323" s="22" t="s">
        <v>54</v>
      </c>
      <c r="AA323" s="22" t="s">
        <v>54</v>
      </c>
      <c r="AB323" s="40" t="s">
        <v>54</v>
      </c>
      <c r="AC323" s="21"/>
      <c r="AD323" s="21"/>
      <c r="AE323" s="21"/>
    </row>
    <row r="324" spans="1:31" ht="15.75" x14ac:dyDescent="0.25">
      <c r="A324" s="33"/>
      <c r="B324" s="22">
        <v>810</v>
      </c>
      <c r="C324" s="22" t="s">
        <v>44</v>
      </c>
      <c r="D324" s="22" t="s">
        <v>55</v>
      </c>
      <c r="E324" s="22" t="s">
        <v>77</v>
      </c>
      <c r="F324" s="22" t="s">
        <v>371</v>
      </c>
      <c r="G324" s="22">
        <v>875</v>
      </c>
      <c r="H324" s="22" t="s">
        <v>93</v>
      </c>
      <c r="I324" s="22" t="s">
        <v>80</v>
      </c>
      <c r="J324" s="22" t="s">
        <v>49</v>
      </c>
      <c r="K324" s="22" t="s">
        <v>713</v>
      </c>
      <c r="L324" s="22" t="s">
        <v>82</v>
      </c>
      <c r="M324" s="22"/>
      <c r="N324" s="22" t="s">
        <v>76</v>
      </c>
      <c r="O324" s="22" t="s">
        <v>76</v>
      </c>
      <c r="P324" s="22"/>
      <c r="Q324" s="22"/>
      <c r="R324" s="22"/>
      <c r="S324" s="22"/>
      <c r="T324" s="22"/>
      <c r="U324" s="22" t="s">
        <v>559</v>
      </c>
      <c r="V324" s="34" t="str">
        <f t="shared" ref="V324:V387" si="42">IF(OR(P324="",S324=""),"",P324/S324)</f>
        <v/>
      </c>
      <c r="W324" s="34" t="str">
        <f t="shared" ref="W324:W387" si="43">IF(OR(Q324="",T324=""),"",Q324/T324)</f>
        <v/>
      </c>
      <c r="X324" s="34" t="str">
        <f t="shared" ref="X324:X387" si="44">IF(OR(R324="",U324=""),"",R324/U324)</f>
        <v/>
      </c>
      <c r="Y324" s="34" t="str">
        <f t="shared" ref="Y324:Y387" si="45">IF(OR(V324="",W324="",X324=""),"",AVERAGE(V324,W324,X324))</f>
        <v/>
      </c>
      <c r="Z324" s="22" t="s">
        <v>54</v>
      </c>
      <c r="AA324" s="22" t="s">
        <v>54</v>
      </c>
      <c r="AB324" s="40" t="s">
        <v>54</v>
      </c>
      <c r="AC324" s="21"/>
      <c r="AD324" s="21"/>
      <c r="AE324" s="21"/>
    </row>
    <row r="325" spans="1:31" ht="15.75" x14ac:dyDescent="0.25">
      <c r="A325" s="33"/>
      <c r="B325" s="22">
        <v>813</v>
      </c>
      <c r="C325" s="22" t="s">
        <v>44</v>
      </c>
      <c r="D325" s="22" t="s">
        <v>55</v>
      </c>
      <c r="E325" s="22" t="s">
        <v>56</v>
      </c>
      <c r="F325" s="22" t="s">
        <v>714</v>
      </c>
      <c r="G325" s="22" t="s">
        <v>714</v>
      </c>
      <c r="H325" s="22" t="s">
        <v>714</v>
      </c>
      <c r="I325" s="22" t="s">
        <v>238</v>
      </c>
      <c r="J325" s="22" t="s">
        <v>49</v>
      </c>
      <c r="K325" s="22" t="s">
        <v>715</v>
      </c>
      <c r="L325" s="22" t="s">
        <v>386</v>
      </c>
      <c r="M325" s="22"/>
      <c r="N325" s="22" t="s">
        <v>62</v>
      </c>
      <c r="O325" s="22" t="s">
        <v>62</v>
      </c>
      <c r="P325" s="22"/>
      <c r="Q325" s="22"/>
      <c r="R325" s="22"/>
      <c r="S325" s="22"/>
      <c r="T325" s="22"/>
      <c r="U325" s="22" t="s">
        <v>559</v>
      </c>
      <c r="V325" s="34" t="str">
        <f t="shared" si="42"/>
        <v/>
      </c>
      <c r="W325" s="34" t="str">
        <f t="shared" si="43"/>
        <v/>
      </c>
      <c r="X325" s="34" t="str">
        <f t="shared" si="44"/>
        <v/>
      </c>
      <c r="Y325" s="34" t="str">
        <f t="shared" si="45"/>
        <v/>
      </c>
      <c r="Z325" s="22" t="s">
        <v>54</v>
      </c>
      <c r="AA325" s="22" t="s">
        <v>54</v>
      </c>
      <c r="AB325" s="40" t="s">
        <v>54</v>
      </c>
      <c r="AC325" s="21"/>
      <c r="AD325" s="21"/>
      <c r="AE325" s="21"/>
    </row>
    <row r="326" spans="1:31" ht="15.75" x14ac:dyDescent="0.25">
      <c r="A326" s="33"/>
      <c r="B326" s="22">
        <v>814</v>
      </c>
      <c r="C326" s="22" t="s">
        <v>44</v>
      </c>
      <c r="D326" s="22" t="s">
        <v>55</v>
      </c>
      <c r="E326" s="22" t="s">
        <v>56</v>
      </c>
      <c r="F326" s="22" t="s">
        <v>714</v>
      </c>
      <c r="G326" s="22" t="s">
        <v>714</v>
      </c>
      <c r="H326" s="22" t="s">
        <v>716</v>
      </c>
      <c r="I326" s="22" t="s">
        <v>238</v>
      </c>
      <c r="J326" s="22" t="s">
        <v>49</v>
      </c>
      <c r="K326" s="22" t="s">
        <v>717</v>
      </c>
      <c r="L326" s="22" t="s">
        <v>386</v>
      </c>
      <c r="M326" s="22"/>
      <c r="N326" s="22" t="s">
        <v>62</v>
      </c>
      <c r="O326" s="22" t="s">
        <v>62</v>
      </c>
      <c r="P326" s="22"/>
      <c r="Q326" s="22"/>
      <c r="R326" s="22"/>
      <c r="S326" s="22"/>
      <c r="T326" s="22"/>
      <c r="U326" s="22" t="s">
        <v>559</v>
      </c>
      <c r="V326" s="34" t="str">
        <f t="shared" si="42"/>
        <v/>
      </c>
      <c r="W326" s="34" t="str">
        <f t="shared" si="43"/>
        <v/>
      </c>
      <c r="X326" s="34" t="str">
        <f t="shared" si="44"/>
        <v/>
      </c>
      <c r="Y326" s="34" t="str">
        <f t="shared" si="45"/>
        <v/>
      </c>
      <c r="Z326" s="22" t="s">
        <v>54</v>
      </c>
      <c r="AA326" s="22" t="s">
        <v>54</v>
      </c>
      <c r="AB326" s="40" t="s">
        <v>54</v>
      </c>
      <c r="AC326" s="21"/>
      <c r="AD326" s="21"/>
      <c r="AE326" s="21"/>
    </row>
    <row r="327" spans="1:31" ht="15.75" x14ac:dyDescent="0.25">
      <c r="A327" s="33"/>
      <c r="B327" s="22">
        <v>815</v>
      </c>
      <c r="C327" s="22" t="s">
        <v>44</v>
      </c>
      <c r="D327" s="22" t="s">
        <v>55</v>
      </c>
      <c r="E327" s="22" t="s">
        <v>56</v>
      </c>
      <c r="F327" s="22" t="s">
        <v>714</v>
      </c>
      <c r="G327" s="22" t="s">
        <v>714</v>
      </c>
      <c r="H327" s="22" t="s">
        <v>718</v>
      </c>
      <c r="I327" s="22" t="s">
        <v>238</v>
      </c>
      <c r="J327" s="22" t="s">
        <v>49</v>
      </c>
      <c r="K327" s="22" t="s">
        <v>719</v>
      </c>
      <c r="L327" s="22" t="s">
        <v>386</v>
      </c>
      <c r="M327" s="22"/>
      <c r="N327" s="22" t="s">
        <v>62</v>
      </c>
      <c r="O327" s="22" t="s">
        <v>62</v>
      </c>
      <c r="P327" s="22"/>
      <c r="Q327" s="22"/>
      <c r="R327" s="22"/>
      <c r="S327" s="22"/>
      <c r="T327" s="22"/>
      <c r="U327" s="22" t="s">
        <v>559</v>
      </c>
      <c r="V327" s="34" t="str">
        <f t="shared" si="42"/>
        <v/>
      </c>
      <c r="W327" s="34" t="str">
        <f t="shared" si="43"/>
        <v/>
      </c>
      <c r="X327" s="34" t="str">
        <f t="shared" si="44"/>
        <v/>
      </c>
      <c r="Y327" s="34" t="str">
        <f t="shared" si="45"/>
        <v/>
      </c>
      <c r="Z327" s="22" t="s">
        <v>54</v>
      </c>
      <c r="AA327" s="22" t="s">
        <v>54</v>
      </c>
      <c r="AB327" s="40" t="s">
        <v>54</v>
      </c>
      <c r="AC327" s="21"/>
      <c r="AD327" s="21"/>
      <c r="AE327" s="21"/>
    </row>
    <row r="328" spans="1:31" ht="15.75" x14ac:dyDescent="0.25">
      <c r="A328" s="33"/>
      <c r="B328" s="22">
        <v>816</v>
      </c>
      <c r="C328" s="22" t="s">
        <v>44</v>
      </c>
      <c r="D328" s="22" t="s">
        <v>55</v>
      </c>
      <c r="E328" s="22" t="s">
        <v>56</v>
      </c>
      <c r="F328" s="22" t="s">
        <v>720</v>
      </c>
      <c r="G328" s="22">
        <v>99</v>
      </c>
      <c r="H328" s="22" t="s">
        <v>85</v>
      </c>
      <c r="I328" s="22" t="s">
        <v>268</v>
      </c>
      <c r="J328" s="22" t="s">
        <v>49</v>
      </c>
      <c r="K328" s="22" t="s">
        <v>721</v>
      </c>
      <c r="L328" s="22" t="s">
        <v>570</v>
      </c>
      <c r="M328" s="22" t="s">
        <v>76</v>
      </c>
      <c r="N328" s="22" t="s">
        <v>76</v>
      </c>
      <c r="O328" s="22" t="s">
        <v>76</v>
      </c>
      <c r="P328" s="22">
        <v>2</v>
      </c>
      <c r="Q328" s="22"/>
      <c r="R328" s="22">
        <v>0.35811000000000004</v>
      </c>
      <c r="S328" s="22">
        <v>2.5</v>
      </c>
      <c r="T328" s="22"/>
      <c r="U328" s="22">
        <v>6.3266099999999996</v>
      </c>
      <c r="V328" s="34">
        <f t="shared" si="42"/>
        <v>0.8</v>
      </c>
      <c r="W328" s="34" t="str">
        <f t="shared" si="43"/>
        <v/>
      </c>
      <c r="X328" s="34">
        <f t="shared" si="44"/>
        <v>5.6603773584905669E-2</v>
      </c>
      <c r="Y328" s="34" t="str">
        <f t="shared" si="45"/>
        <v/>
      </c>
      <c r="Z328" s="22" t="s">
        <v>54</v>
      </c>
      <c r="AA328" s="22" t="s">
        <v>54</v>
      </c>
      <c r="AB328" s="40" t="s">
        <v>54</v>
      </c>
      <c r="AC328" s="21"/>
      <c r="AD328" s="21"/>
      <c r="AE328" s="21"/>
    </row>
    <row r="329" spans="1:31" ht="15.75" x14ac:dyDescent="0.25">
      <c r="A329" s="33"/>
      <c r="B329" s="22">
        <v>817</v>
      </c>
      <c r="C329" s="22" t="s">
        <v>44</v>
      </c>
      <c r="D329" s="22" t="s">
        <v>55</v>
      </c>
      <c r="E329" s="22" t="s">
        <v>56</v>
      </c>
      <c r="F329" s="22" t="s">
        <v>720</v>
      </c>
      <c r="G329" s="22">
        <v>99</v>
      </c>
      <c r="H329" s="22" t="s">
        <v>85</v>
      </c>
      <c r="I329" s="22" t="s">
        <v>268</v>
      </c>
      <c r="J329" s="22" t="s">
        <v>49</v>
      </c>
      <c r="K329" s="22" t="s">
        <v>722</v>
      </c>
      <c r="L329" s="22" t="s">
        <v>570</v>
      </c>
      <c r="M329" s="22" t="s">
        <v>76</v>
      </c>
      <c r="N329" s="22" t="s">
        <v>76</v>
      </c>
      <c r="O329" s="22" t="s">
        <v>76</v>
      </c>
      <c r="P329" s="22">
        <v>2</v>
      </c>
      <c r="Q329" s="22"/>
      <c r="R329" s="22">
        <v>0.47748000000000002</v>
      </c>
      <c r="S329" s="22">
        <v>2.5</v>
      </c>
      <c r="T329" s="22"/>
      <c r="U329" s="22">
        <v>6.3266099999999996</v>
      </c>
      <c r="V329" s="34">
        <f t="shared" si="42"/>
        <v>0.8</v>
      </c>
      <c r="W329" s="34" t="str">
        <f t="shared" si="43"/>
        <v/>
      </c>
      <c r="X329" s="34">
        <f t="shared" si="44"/>
        <v>7.5471698113207558E-2</v>
      </c>
      <c r="Y329" s="34" t="str">
        <f t="shared" si="45"/>
        <v/>
      </c>
      <c r="Z329" s="22" t="s">
        <v>54</v>
      </c>
      <c r="AA329" s="22" t="s">
        <v>54</v>
      </c>
      <c r="AB329" s="40" t="s">
        <v>54</v>
      </c>
      <c r="AC329" s="21"/>
      <c r="AD329" s="21"/>
      <c r="AE329" s="21"/>
    </row>
    <row r="330" spans="1:31" ht="15.75" x14ac:dyDescent="0.25">
      <c r="A330" s="33"/>
      <c r="B330" s="22">
        <v>818</v>
      </c>
      <c r="C330" s="22" t="s">
        <v>44</v>
      </c>
      <c r="D330" s="22" t="s">
        <v>55</v>
      </c>
      <c r="E330" s="22" t="s">
        <v>56</v>
      </c>
      <c r="F330" s="22" t="s">
        <v>720</v>
      </c>
      <c r="G330" s="22">
        <v>99</v>
      </c>
      <c r="H330" s="22" t="s">
        <v>85</v>
      </c>
      <c r="I330" s="22" t="s">
        <v>268</v>
      </c>
      <c r="J330" s="22" t="s">
        <v>49</v>
      </c>
      <c r="K330" s="22" t="s">
        <v>723</v>
      </c>
      <c r="L330" s="22" t="s">
        <v>570</v>
      </c>
      <c r="M330" s="22" t="s">
        <v>76</v>
      </c>
      <c r="N330" s="22" t="s">
        <v>76</v>
      </c>
      <c r="O330" s="22" t="s">
        <v>76</v>
      </c>
      <c r="P330" s="22">
        <v>2.25</v>
      </c>
      <c r="Q330" s="22"/>
      <c r="R330" s="22">
        <v>0.11937</v>
      </c>
      <c r="S330" s="22">
        <v>2.5</v>
      </c>
      <c r="T330" s="22"/>
      <c r="U330" s="22">
        <v>6.3266099999999996</v>
      </c>
      <c r="V330" s="34">
        <f t="shared" si="42"/>
        <v>0.9</v>
      </c>
      <c r="W330" s="34" t="str">
        <f t="shared" si="43"/>
        <v/>
      </c>
      <c r="X330" s="34">
        <f t="shared" si="44"/>
        <v>1.886792452830189E-2</v>
      </c>
      <c r="Y330" s="34" t="str">
        <f t="shared" si="45"/>
        <v/>
      </c>
      <c r="Z330" s="22" t="s">
        <v>54</v>
      </c>
      <c r="AA330" s="22" t="s">
        <v>54</v>
      </c>
      <c r="AB330" s="40" t="s">
        <v>54</v>
      </c>
      <c r="AC330" s="21"/>
      <c r="AD330" s="21"/>
      <c r="AE330" s="21"/>
    </row>
    <row r="331" spans="1:31" ht="15.75" x14ac:dyDescent="0.25">
      <c r="A331" s="33"/>
      <c r="B331" s="22">
        <v>819</v>
      </c>
      <c r="C331" s="22" t="s">
        <v>44</v>
      </c>
      <c r="D331" s="22" t="s">
        <v>55</v>
      </c>
      <c r="E331" s="22" t="s">
        <v>56</v>
      </c>
      <c r="F331" s="22" t="s">
        <v>724</v>
      </c>
      <c r="G331" s="22">
        <v>99</v>
      </c>
      <c r="H331" s="22" t="s">
        <v>85</v>
      </c>
      <c r="I331" s="22" t="s">
        <v>56</v>
      </c>
      <c r="J331" s="22" t="s">
        <v>49</v>
      </c>
      <c r="K331" s="22" t="s">
        <v>725</v>
      </c>
      <c r="L331" s="22" t="s">
        <v>570</v>
      </c>
      <c r="M331" s="22"/>
      <c r="N331" s="22" t="s">
        <v>76</v>
      </c>
      <c r="O331" s="22" t="s">
        <v>76</v>
      </c>
      <c r="P331" s="22"/>
      <c r="Q331" s="22"/>
      <c r="R331" s="22"/>
      <c r="S331" s="22"/>
      <c r="T331" s="22"/>
      <c r="U331" s="22" t="s">
        <v>559</v>
      </c>
      <c r="V331" s="34" t="str">
        <f t="shared" si="42"/>
        <v/>
      </c>
      <c r="W331" s="34" t="str">
        <f t="shared" si="43"/>
        <v/>
      </c>
      <c r="X331" s="34" t="str">
        <f t="shared" si="44"/>
        <v/>
      </c>
      <c r="Y331" s="34" t="str">
        <f t="shared" si="45"/>
        <v/>
      </c>
      <c r="Z331" s="22" t="s">
        <v>54</v>
      </c>
      <c r="AA331" s="22" t="s">
        <v>54</v>
      </c>
      <c r="AB331" s="40" t="s">
        <v>54</v>
      </c>
      <c r="AC331" s="21"/>
      <c r="AD331" s="21"/>
      <c r="AE331" s="21"/>
    </row>
    <row r="332" spans="1:31" ht="15.75" x14ac:dyDescent="0.25">
      <c r="A332" s="33"/>
      <c r="B332" s="22">
        <v>825</v>
      </c>
      <c r="C332" s="22" t="s">
        <v>44</v>
      </c>
      <c r="D332" s="22" t="s">
        <v>55</v>
      </c>
      <c r="E332" s="22" t="s">
        <v>56</v>
      </c>
      <c r="F332" s="22" t="s">
        <v>720</v>
      </c>
      <c r="G332" s="22">
        <v>99</v>
      </c>
      <c r="H332" s="22" t="s">
        <v>93</v>
      </c>
      <c r="I332" s="22" t="s">
        <v>268</v>
      </c>
      <c r="J332" s="22" t="s">
        <v>49</v>
      </c>
      <c r="K332" s="22" t="s">
        <v>726</v>
      </c>
      <c r="L332" s="22" t="s">
        <v>570</v>
      </c>
      <c r="M332" s="22" t="s">
        <v>76</v>
      </c>
      <c r="N332" s="22" t="s">
        <v>76</v>
      </c>
      <c r="O332" s="22" t="s">
        <v>76</v>
      </c>
      <c r="P332" s="22">
        <v>5.2</v>
      </c>
      <c r="Q332" s="22"/>
      <c r="R332" s="22">
        <v>6.3266099999999996</v>
      </c>
      <c r="S332" s="22">
        <v>14</v>
      </c>
      <c r="T332" s="22"/>
      <c r="U332" s="22">
        <v>14.801879999999999</v>
      </c>
      <c r="V332" s="34">
        <f t="shared" si="42"/>
        <v>0.37142857142857144</v>
      </c>
      <c r="W332" s="34" t="str">
        <f t="shared" si="43"/>
        <v/>
      </c>
      <c r="X332" s="34">
        <f t="shared" si="44"/>
        <v>0.42741935483870969</v>
      </c>
      <c r="Y332" s="34" t="str">
        <f t="shared" si="45"/>
        <v/>
      </c>
      <c r="Z332" s="22" t="s">
        <v>54</v>
      </c>
      <c r="AA332" s="22" t="s">
        <v>54</v>
      </c>
      <c r="AB332" s="40" t="s">
        <v>54</v>
      </c>
      <c r="AC332" s="21"/>
      <c r="AD332" s="21"/>
      <c r="AE332" s="21"/>
    </row>
    <row r="333" spans="1:31" ht="15.75" x14ac:dyDescent="0.25">
      <c r="A333" s="33"/>
      <c r="B333" s="22">
        <v>831</v>
      </c>
      <c r="C333" s="22" t="s">
        <v>44</v>
      </c>
      <c r="D333" s="22" t="s">
        <v>55</v>
      </c>
      <c r="E333" s="22" t="s">
        <v>56</v>
      </c>
      <c r="F333" s="22" t="s">
        <v>727</v>
      </c>
      <c r="G333" s="22" t="s">
        <v>727</v>
      </c>
      <c r="H333" s="22" t="s">
        <v>728</v>
      </c>
      <c r="I333" s="22" t="s">
        <v>238</v>
      </c>
      <c r="J333" s="22" t="s">
        <v>49</v>
      </c>
      <c r="K333" s="22" t="s">
        <v>729</v>
      </c>
      <c r="L333" s="22" t="s">
        <v>450</v>
      </c>
      <c r="M333" s="22" t="s">
        <v>62</v>
      </c>
      <c r="N333" s="22" t="s">
        <v>62</v>
      </c>
      <c r="O333" s="22" t="s">
        <v>62</v>
      </c>
      <c r="P333" s="22"/>
      <c r="Q333" s="22"/>
      <c r="R333" s="22"/>
      <c r="S333" s="22"/>
      <c r="T333" s="22"/>
      <c r="U333" s="22" t="s">
        <v>559</v>
      </c>
      <c r="V333" s="34" t="str">
        <f t="shared" si="42"/>
        <v/>
      </c>
      <c r="W333" s="34" t="str">
        <f t="shared" si="43"/>
        <v/>
      </c>
      <c r="X333" s="34" t="str">
        <f t="shared" si="44"/>
        <v/>
      </c>
      <c r="Y333" s="34" t="str">
        <f t="shared" si="45"/>
        <v/>
      </c>
      <c r="Z333" s="22" t="s">
        <v>54</v>
      </c>
      <c r="AA333" s="22" t="s">
        <v>54</v>
      </c>
      <c r="AB333" s="40" t="s">
        <v>54</v>
      </c>
      <c r="AC333" s="21"/>
      <c r="AD333" s="21"/>
      <c r="AE333" s="21"/>
    </row>
    <row r="334" spans="1:31" ht="15.75" x14ac:dyDescent="0.25">
      <c r="A334" s="33"/>
      <c r="B334" s="22">
        <v>833</v>
      </c>
      <c r="C334" s="22" t="s">
        <v>44</v>
      </c>
      <c r="D334" s="22" t="s">
        <v>55</v>
      </c>
      <c r="E334" s="22" t="s">
        <v>56</v>
      </c>
      <c r="F334" s="22" t="s">
        <v>581</v>
      </c>
      <c r="G334" s="22">
        <v>385</v>
      </c>
      <c r="H334" s="22" t="s">
        <v>93</v>
      </c>
      <c r="I334" s="22" t="s">
        <v>475</v>
      </c>
      <c r="J334" s="22" t="s">
        <v>49</v>
      </c>
      <c r="K334" s="22" t="s">
        <v>730</v>
      </c>
      <c r="L334" s="22" t="s">
        <v>570</v>
      </c>
      <c r="M334" s="22"/>
      <c r="N334" s="22" t="s">
        <v>76</v>
      </c>
      <c r="O334" s="22" t="s">
        <v>76</v>
      </c>
      <c r="P334" s="22"/>
      <c r="Q334" s="22"/>
      <c r="R334" s="22"/>
      <c r="S334" s="22"/>
      <c r="T334" s="22"/>
      <c r="U334" s="22" t="s">
        <v>559</v>
      </c>
      <c r="V334" s="34" t="str">
        <f t="shared" si="42"/>
        <v/>
      </c>
      <c r="W334" s="34" t="str">
        <f t="shared" si="43"/>
        <v/>
      </c>
      <c r="X334" s="34" t="str">
        <f t="shared" si="44"/>
        <v/>
      </c>
      <c r="Y334" s="34" t="str">
        <f t="shared" si="45"/>
        <v/>
      </c>
      <c r="Z334" s="22" t="s">
        <v>54</v>
      </c>
      <c r="AA334" s="22" t="s">
        <v>54</v>
      </c>
      <c r="AB334" s="40" t="s">
        <v>54</v>
      </c>
      <c r="AC334" s="21"/>
      <c r="AD334" s="21"/>
      <c r="AE334" s="21"/>
    </row>
    <row r="335" spans="1:31" ht="15.75" x14ac:dyDescent="0.25">
      <c r="A335" s="33"/>
      <c r="B335" s="22">
        <v>836</v>
      </c>
      <c r="C335" s="22" t="s">
        <v>44</v>
      </c>
      <c r="D335" s="22" t="s">
        <v>55</v>
      </c>
      <c r="E335" s="22" t="s">
        <v>56</v>
      </c>
      <c r="F335" s="22" t="s">
        <v>581</v>
      </c>
      <c r="G335" s="22">
        <v>385</v>
      </c>
      <c r="H335" s="22" t="s">
        <v>73</v>
      </c>
      <c r="I335" s="22" t="s">
        <v>475</v>
      </c>
      <c r="J335" s="22" t="s">
        <v>49</v>
      </c>
      <c r="K335" s="22" t="s">
        <v>731</v>
      </c>
      <c r="L335" s="22" t="s">
        <v>570</v>
      </c>
      <c r="M335" s="22"/>
      <c r="N335" s="22" t="s">
        <v>76</v>
      </c>
      <c r="O335" s="22" t="s">
        <v>76</v>
      </c>
      <c r="P335" s="22"/>
      <c r="Q335" s="22"/>
      <c r="R335" s="22"/>
      <c r="S335" s="22"/>
      <c r="T335" s="22"/>
      <c r="U335" s="22" t="s">
        <v>559</v>
      </c>
      <c r="V335" s="34" t="str">
        <f t="shared" si="42"/>
        <v/>
      </c>
      <c r="W335" s="34" t="str">
        <f t="shared" si="43"/>
        <v/>
      </c>
      <c r="X335" s="34" t="str">
        <f t="shared" si="44"/>
        <v/>
      </c>
      <c r="Y335" s="34" t="str">
        <f t="shared" si="45"/>
        <v/>
      </c>
      <c r="Z335" s="22" t="s">
        <v>54</v>
      </c>
      <c r="AA335" s="22" t="s">
        <v>54</v>
      </c>
      <c r="AB335" s="40" t="s">
        <v>54</v>
      </c>
      <c r="AC335" s="21"/>
      <c r="AD335" s="21"/>
      <c r="AE335" s="21"/>
    </row>
    <row r="336" spans="1:31" ht="15.75" x14ac:dyDescent="0.25">
      <c r="A336" s="33"/>
      <c r="B336" s="22">
        <v>840</v>
      </c>
      <c r="C336" s="22" t="s">
        <v>44</v>
      </c>
      <c r="D336" s="22" t="s">
        <v>55</v>
      </c>
      <c r="E336" s="22" t="s">
        <v>56</v>
      </c>
      <c r="F336" s="22" t="s">
        <v>124</v>
      </c>
      <c r="G336" s="22">
        <v>12</v>
      </c>
      <c r="H336" s="22" t="s">
        <v>732</v>
      </c>
      <c r="I336" s="22" t="s">
        <v>56</v>
      </c>
      <c r="J336" s="22" t="s">
        <v>733</v>
      </c>
      <c r="K336" s="22" t="s">
        <v>734</v>
      </c>
      <c r="L336" s="22" t="s">
        <v>448</v>
      </c>
      <c r="M336" s="22" t="s">
        <v>559</v>
      </c>
      <c r="N336" s="22" t="s">
        <v>76</v>
      </c>
      <c r="O336" s="22" t="s">
        <v>76</v>
      </c>
      <c r="P336" s="22"/>
      <c r="Q336" s="22"/>
      <c r="R336" s="22"/>
      <c r="S336" s="22"/>
      <c r="T336" s="22"/>
      <c r="U336" s="22" t="s">
        <v>559</v>
      </c>
      <c r="V336" s="34" t="str">
        <f t="shared" si="42"/>
        <v/>
      </c>
      <c r="W336" s="34" t="str">
        <f t="shared" si="43"/>
        <v/>
      </c>
      <c r="X336" s="34" t="str">
        <f t="shared" si="44"/>
        <v/>
      </c>
      <c r="Y336" s="34" t="str">
        <f t="shared" si="45"/>
        <v/>
      </c>
      <c r="Z336" s="22" t="s">
        <v>54</v>
      </c>
      <c r="AA336" s="22" t="s">
        <v>54</v>
      </c>
      <c r="AB336" s="40" t="s">
        <v>54</v>
      </c>
      <c r="AC336" s="21"/>
      <c r="AD336" s="21"/>
      <c r="AE336" s="21"/>
    </row>
    <row r="337" spans="1:31" ht="15.75" x14ac:dyDescent="0.25">
      <c r="A337" s="33"/>
      <c r="B337" s="22">
        <v>841</v>
      </c>
      <c r="C337" s="22" t="s">
        <v>44</v>
      </c>
      <c r="D337" s="22" t="s">
        <v>55</v>
      </c>
      <c r="E337" s="22" t="s">
        <v>56</v>
      </c>
      <c r="F337" s="22" t="s">
        <v>735</v>
      </c>
      <c r="G337" s="22">
        <v>2</v>
      </c>
      <c r="H337" s="22" t="s">
        <v>732</v>
      </c>
      <c r="I337" s="22" t="s">
        <v>56</v>
      </c>
      <c r="J337" s="22" t="s">
        <v>733</v>
      </c>
      <c r="K337" s="22" t="s">
        <v>736</v>
      </c>
      <c r="L337" s="22" t="s">
        <v>448</v>
      </c>
      <c r="M337" s="22" t="s">
        <v>559</v>
      </c>
      <c r="N337" s="22" t="s">
        <v>76</v>
      </c>
      <c r="O337" s="22" t="s">
        <v>76</v>
      </c>
      <c r="P337" s="22"/>
      <c r="Q337" s="22"/>
      <c r="R337" s="22"/>
      <c r="S337" s="22"/>
      <c r="T337" s="22"/>
      <c r="U337" s="22" t="s">
        <v>559</v>
      </c>
      <c r="V337" s="34" t="str">
        <f t="shared" si="42"/>
        <v/>
      </c>
      <c r="W337" s="34" t="str">
        <f t="shared" si="43"/>
        <v/>
      </c>
      <c r="X337" s="34" t="str">
        <f t="shared" si="44"/>
        <v/>
      </c>
      <c r="Y337" s="34" t="str">
        <f t="shared" si="45"/>
        <v/>
      </c>
      <c r="Z337" s="22" t="s">
        <v>54</v>
      </c>
      <c r="AA337" s="22" t="s">
        <v>54</v>
      </c>
      <c r="AB337" s="40" t="s">
        <v>54</v>
      </c>
      <c r="AC337" s="21"/>
      <c r="AD337" s="21"/>
      <c r="AE337" s="21"/>
    </row>
    <row r="338" spans="1:31" ht="15.75" x14ac:dyDescent="0.25">
      <c r="A338" s="33"/>
      <c r="B338" s="22">
        <v>842</v>
      </c>
      <c r="C338" s="22" t="s">
        <v>44</v>
      </c>
      <c r="D338" s="22" t="s">
        <v>55</v>
      </c>
      <c r="E338" s="22" t="s">
        <v>56</v>
      </c>
      <c r="F338" s="22" t="s">
        <v>737</v>
      </c>
      <c r="G338" s="22">
        <v>492</v>
      </c>
      <c r="H338" s="22" t="s">
        <v>732</v>
      </c>
      <c r="I338" s="22" t="s">
        <v>56</v>
      </c>
      <c r="J338" s="22" t="s">
        <v>733</v>
      </c>
      <c r="K338" s="22" t="s">
        <v>738</v>
      </c>
      <c r="L338" s="22" t="s">
        <v>448</v>
      </c>
      <c r="M338" s="22" t="s">
        <v>559</v>
      </c>
      <c r="N338" s="22" t="s">
        <v>76</v>
      </c>
      <c r="O338" s="22" t="s">
        <v>76</v>
      </c>
      <c r="P338" s="22"/>
      <c r="Q338" s="22"/>
      <c r="R338" s="22"/>
      <c r="S338" s="22"/>
      <c r="T338" s="22"/>
      <c r="U338" s="22" t="s">
        <v>559</v>
      </c>
      <c r="V338" s="34" t="str">
        <f t="shared" si="42"/>
        <v/>
      </c>
      <c r="W338" s="34" t="str">
        <f t="shared" si="43"/>
        <v/>
      </c>
      <c r="X338" s="34" t="str">
        <f t="shared" si="44"/>
        <v/>
      </c>
      <c r="Y338" s="34" t="str">
        <f t="shared" si="45"/>
        <v/>
      </c>
      <c r="Z338" s="22" t="s">
        <v>54</v>
      </c>
      <c r="AA338" s="22" t="s">
        <v>54</v>
      </c>
      <c r="AB338" s="40" t="s">
        <v>54</v>
      </c>
      <c r="AC338" s="21"/>
      <c r="AD338" s="21"/>
      <c r="AE338" s="21"/>
    </row>
    <row r="339" spans="1:31" ht="15.75" x14ac:dyDescent="0.25">
      <c r="A339" s="33"/>
      <c r="B339" s="22">
        <v>843</v>
      </c>
      <c r="C339" s="22" t="s">
        <v>44</v>
      </c>
      <c r="D339" s="22" t="s">
        <v>55</v>
      </c>
      <c r="E339" s="22" t="s">
        <v>56</v>
      </c>
      <c r="F339" s="22" t="s">
        <v>483</v>
      </c>
      <c r="G339" s="22">
        <v>514</v>
      </c>
      <c r="H339" s="22" t="s">
        <v>732</v>
      </c>
      <c r="I339" s="22" t="s">
        <v>56</v>
      </c>
      <c r="J339" s="22" t="s">
        <v>733</v>
      </c>
      <c r="K339" s="22" t="s">
        <v>739</v>
      </c>
      <c r="L339" s="22" t="s">
        <v>448</v>
      </c>
      <c r="M339" s="22" t="s">
        <v>559</v>
      </c>
      <c r="N339" s="22" t="s">
        <v>76</v>
      </c>
      <c r="O339" s="22" t="s">
        <v>76</v>
      </c>
      <c r="P339" s="22"/>
      <c r="Q339" s="22"/>
      <c r="R339" s="22"/>
      <c r="S339" s="22"/>
      <c r="T339" s="22"/>
      <c r="U339" s="22" t="s">
        <v>559</v>
      </c>
      <c r="V339" s="34" t="str">
        <f t="shared" si="42"/>
        <v/>
      </c>
      <c r="W339" s="34" t="str">
        <f t="shared" si="43"/>
        <v/>
      </c>
      <c r="X339" s="34" t="str">
        <f t="shared" si="44"/>
        <v/>
      </c>
      <c r="Y339" s="34" t="str">
        <f t="shared" si="45"/>
        <v/>
      </c>
      <c r="Z339" s="22" t="s">
        <v>54</v>
      </c>
      <c r="AA339" s="22" t="s">
        <v>54</v>
      </c>
      <c r="AB339" s="40" t="s">
        <v>54</v>
      </c>
      <c r="AC339" s="21"/>
      <c r="AD339" s="21"/>
      <c r="AE339" s="21"/>
    </row>
    <row r="340" spans="1:31" ht="15.75" x14ac:dyDescent="0.25">
      <c r="A340" s="33"/>
      <c r="B340" s="22">
        <v>844</v>
      </c>
      <c r="C340" s="22" t="s">
        <v>44</v>
      </c>
      <c r="D340" s="22" t="s">
        <v>55</v>
      </c>
      <c r="E340" s="22" t="s">
        <v>56</v>
      </c>
      <c r="F340" s="22" t="s">
        <v>740</v>
      </c>
      <c r="G340" s="22">
        <v>53</v>
      </c>
      <c r="H340" s="22" t="s">
        <v>732</v>
      </c>
      <c r="I340" s="22" t="s">
        <v>56</v>
      </c>
      <c r="J340" s="22" t="s">
        <v>733</v>
      </c>
      <c r="K340" s="22" t="s">
        <v>741</v>
      </c>
      <c r="L340" s="22" t="s">
        <v>448</v>
      </c>
      <c r="M340" s="22" t="s">
        <v>559</v>
      </c>
      <c r="N340" s="22" t="s">
        <v>76</v>
      </c>
      <c r="O340" s="22" t="s">
        <v>76</v>
      </c>
      <c r="P340" s="22"/>
      <c r="Q340" s="22"/>
      <c r="R340" s="22"/>
      <c r="S340" s="22"/>
      <c r="T340" s="22"/>
      <c r="U340" s="22" t="s">
        <v>559</v>
      </c>
      <c r="V340" s="34" t="str">
        <f t="shared" si="42"/>
        <v/>
      </c>
      <c r="W340" s="34" t="str">
        <f t="shared" si="43"/>
        <v/>
      </c>
      <c r="X340" s="34" t="str">
        <f t="shared" si="44"/>
        <v/>
      </c>
      <c r="Y340" s="34" t="str">
        <f t="shared" si="45"/>
        <v/>
      </c>
      <c r="Z340" s="22" t="s">
        <v>54</v>
      </c>
      <c r="AA340" s="22" t="s">
        <v>54</v>
      </c>
      <c r="AB340" s="40" t="s">
        <v>54</v>
      </c>
      <c r="AC340" s="21"/>
      <c r="AD340" s="21"/>
      <c r="AE340" s="21"/>
    </row>
    <row r="341" spans="1:31" ht="15.75" x14ac:dyDescent="0.25">
      <c r="A341" s="33"/>
      <c r="B341" s="22">
        <v>845</v>
      </c>
      <c r="C341" s="22" t="s">
        <v>44</v>
      </c>
      <c r="D341" s="22" t="s">
        <v>55</v>
      </c>
      <c r="E341" s="22" t="s">
        <v>56</v>
      </c>
      <c r="F341" s="22" t="s">
        <v>742</v>
      </c>
      <c r="G341" s="22">
        <v>71</v>
      </c>
      <c r="H341" s="22" t="s">
        <v>732</v>
      </c>
      <c r="I341" s="22" t="s">
        <v>56</v>
      </c>
      <c r="J341" s="22" t="s">
        <v>733</v>
      </c>
      <c r="K341" s="22" t="s">
        <v>743</v>
      </c>
      <c r="L341" s="22" t="s">
        <v>448</v>
      </c>
      <c r="M341" s="22" t="s">
        <v>559</v>
      </c>
      <c r="N341" s="22" t="s">
        <v>76</v>
      </c>
      <c r="O341" s="22" t="s">
        <v>76</v>
      </c>
      <c r="P341" s="22"/>
      <c r="Q341" s="22"/>
      <c r="R341" s="22"/>
      <c r="S341" s="22"/>
      <c r="T341" s="22"/>
      <c r="U341" s="22" t="s">
        <v>559</v>
      </c>
      <c r="V341" s="34" t="str">
        <f t="shared" si="42"/>
        <v/>
      </c>
      <c r="W341" s="34" t="str">
        <f t="shared" si="43"/>
        <v/>
      </c>
      <c r="X341" s="34" t="str">
        <f t="shared" si="44"/>
        <v/>
      </c>
      <c r="Y341" s="34" t="str">
        <f t="shared" si="45"/>
        <v/>
      </c>
      <c r="Z341" s="22" t="s">
        <v>54</v>
      </c>
      <c r="AA341" s="22" t="s">
        <v>54</v>
      </c>
      <c r="AB341" s="40" t="s">
        <v>54</v>
      </c>
      <c r="AC341" s="21"/>
      <c r="AD341" s="21"/>
      <c r="AE341" s="21"/>
    </row>
    <row r="342" spans="1:31" ht="15.75" x14ac:dyDescent="0.25">
      <c r="A342" s="33"/>
      <c r="B342" s="22">
        <v>847</v>
      </c>
      <c r="C342" s="22" t="s">
        <v>44</v>
      </c>
      <c r="D342" s="22" t="s">
        <v>45</v>
      </c>
      <c r="E342" s="22" t="s">
        <v>63</v>
      </c>
      <c r="F342" s="22" t="s">
        <v>744</v>
      </c>
      <c r="G342" s="22">
        <v>681</v>
      </c>
      <c r="H342" s="22">
        <v>1</v>
      </c>
      <c r="I342" s="22" t="s">
        <v>66</v>
      </c>
      <c r="J342" s="22" t="s">
        <v>49</v>
      </c>
      <c r="K342" s="35">
        <v>12821</v>
      </c>
      <c r="L342" s="22" t="s">
        <v>68</v>
      </c>
      <c r="M342" s="22"/>
      <c r="N342" s="22" t="s">
        <v>413</v>
      </c>
      <c r="O342" s="22" t="s">
        <v>413</v>
      </c>
      <c r="P342" s="22"/>
      <c r="Q342" s="22">
        <v>1.2</v>
      </c>
      <c r="R342" s="22"/>
      <c r="S342" s="22"/>
      <c r="T342" s="22">
        <v>1.8</v>
      </c>
      <c r="U342" s="22" t="s">
        <v>559</v>
      </c>
      <c r="V342" s="34" t="str">
        <f t="shared" si="42"/>
        <v/>
      </c>
      <c r="W342" s="34">
        <f t="shared" si="43"/>
        <v>0.66666666666666663</v>
      </c>
      <c r="X342" s="34" t="str">
        <f t="shared" si="44"/>
        <v/>
      </c>
      <c r="Y342" s="34" t="str">
        <f t="shared" si="45"/>
        <v/>
      </c>
      <c r="Z342" s="22" t="s">
        <v>54</v>
      </c>
      <c r="AA342" s="22" t="s">
        <v>54</v>
      </c>
      <c r="AB342" s="40" t="s">
        <v>54</v>
      </c>
      <c r="AC342" s="21"/>
      <c r="AD342" s="21"/>
      <c r="AE342" s="21"/>
    </row>
    <row r="343" spans="1:31" ht="15.75" x14ac:dyDescent="0.25">
      <c r="A343" s="33"/>
      <c r="B343" s="22">
        <v>879</v>
      </c>
      <c r="C343" s="22" t="s">
        <v>44</v>
      </c>
      <c r="D343" s="22" t="s">
        <v>45</v>
      </c>
      <c r="E343" s="22" t="s">
        <v>63</v>
      </c>
      <c r="F343" s="22" t="s">
        <v>64</v>
      </c>
      <c r="G343" s="22">
        <v>611</v>
      </c>
      <c r="H343" s="22" t="s">
        <v>745</v>
      </c>
      <c r="I343" s="22" t="s">
        <v>66</v>
      </c>
      <c r="J343" s="22" t="s">
        <v>49</v>
      </c>
      <c r="K343" s="35">
        <v>43866</v>
      </c>
      <c r="L343" s="22" t="s">
        <v>68</v>
      </c>
      <c r="M343" s="22"/>
      <c r="N343" s="22" t="s">
        <v>69</v>
      </c>
      <c r="O343" s="22" t="s">
        <v>69</v>
      </c>
      <c r="P343" s="22"/>
      <c r="Q343" s="22"/>
      <c r="R343" s="22"/>
      <c r="S343" s="22"/>
      <c r="T343" s="22"/>
      <c r="U343" s="22" t="s">
        <v>559</v>
      </c>
      <c r="V343" s="34" t="str">
        <f t="shared" si="42"/>
        <v/>
      </c>
      <c r="W343" s="34" t="str">
        <f t="shared" si="43"/>
        <v/>
      </c>
      <c r="X343" s="34" t="str">
        <f t="shared" si="44"/>
        <v/>
      </c>
      <c r="Y343" s="34" t="str">
        <f t="shared" si="45"/>
        <v/>
      </c>
      <c r="Z343" s="22" t="s">
        <v>54</v>
      </c>
      <c r="AA343" s="22" t="s">
        <v>54</v>
      </c>
      <c r="AB343" s="40" t="s">
        <v>54</v>
      </c>
      <c r="AC343" s="21"/>
      <c r="AD343" s="21"/>
      <c r="AE343" s="21"/>
    </row>
    <row r="344" spans="1:31" ht="15.75" x14ac:dyDescent="0.25">
      <c r="A344" s="33"/>
      <c r="B344" s="22">
        <v>883</v>
      </c>
      <c r="C344" s="22" t="s">
        <v>44</v>
      </c>
      <c r="D344" s="22" t="s">
        <v>45</v>
      </c>
      <c r="E344" s="22" t="s">
        <v>141</v>
      </c>
      <c r="F344" s="22" t="s">
        <v>276</v>
      </c>
      <c r="G344" s="22">
        <v>739</v>
      </c>
      <c r="H344" s="22">
        <v>1</v>
      </c>
      <c r="I344" s="22" t="s">
        <v>277</v>
      </c>
      <c r="J344" s="22" t="s">
        <v>49</v>
      </c>
      <c r="K344" s="35">
        <v>44276</v>
      </c>
      <c r="L344" s="22" t="s">
        <v>279</v>
      </c>
      <c r="M344" s="22"/>
      <c r="N344" s="22" t="s">
        <v>280</v>
      </c>
      <c r="O344" s="22" t="s">
        <v>280</v>
      </c>
      <c r="P344" s="22"/>
      <c r="Q344" s="22"/>
      <c r="R344" s="22"/>
      <c r="S344" s="22"/>
      <c r="T344" s="22"/>
      <c r="U344" s="22" t="s">
        <v>559</v>
      </c>
      <c r="V344" s="34" t="str">
        <f t="shared" si="42"/>
        <v/>
      </c>
      <c r="W344" s="34" t="str">
        <f t="shared" si="43"/>
        <v/>
      </c>
      <c r="X344" s="34" t="str">
        <f t="shared" si="44"/>
        <v/>
      </c>
      <c r="Y344" s="34" t="str">
        <f t="shared" si="45"/>
        <v/>
      </c>
      <c r="Z344" s="22" t="s">
        <v>54</v>
      </c>
      <c r="AA344" s="22" t="s">
        <v>54</v>
      </c>
      <c r="AB344" s="40" t="s">
        <v>54</v>
      </c>
      <c r="AC344" s="21"/>
      <c r="AD344" s="21"/>
      <c r="AE344" s="21"/>
    </row>
    <row r="345" spans="1:31" ht="15.75" x14ac:dyDescent="0.25">
      <c r="A345" s="33"/>
      <c r="B345" s="22">
        <v>889</v>
      </c>
      <c r="C345" s="22" t="s">
        <v>44</v>
      </c>
      <c r="D345" s="22" t="s">
        <v>45</v>
      </c>
      <c r="E345" s="22" t="s">
        <v>141</v>
      </c>
      <c r="F345" s="22" t="s">
        <v>746</v>
      </c>
      <c r="G345" s="22">
        <v>738</v>
      </c>
      <c r="H345" s="22">
        <v>1</v>
      </c>
      <c r="I345" s="22" t="s">
        <v>747</v>
      </c>
      <c r="J345" s="22" t="s">
        <v>49</v>
      </c>
      <c r="K345" s="35">
        <v>45375</v>
      </c>
      <c r="L345" s="22" t="s">
        <v>748</v>
      </c>
      <c r="M345" s="22"/>
      <c r="N345" s="22" t="s">
        <v>280</v>
      </c>
      <c r="O345" s="22" t="s">
        <v>280</v>
      </c>
      <c r="P345" s="22"/>
      <c r="Q345" s="22"/>
      <c r="R345" s="22"/>
      <c r="S345" s="22"/>
      <c r="T345" s="22"/>
      <c r="U345" s="22" t="s">
        <v>559</v>
      </c>
      <c r="V345" s="34" t="str">
        <f t="shared" si="42"/>
        <v/>
      </c>
      <c r="W345" s="34" t="str">
        <f t="shared" si="43"/>
        <v/>
      </c>
      <c r="X345" s="34" t="str">
        <f t="shared" si="44"/>
        <v/>
      </c>
      <c r="Y345" s="34" t="str">
        <f t="shared" si="45"/>
        <v/>
      </c>
      <c r="Z345" s="22" t="s">
        <v>54</v>
      </c>
      <c r="AA345" s="22" t="s">
        <v>54</v>
      </c>
      <c r="AB345" s="40" t="s">
        <v>54</v>
      </c>
      <c r="AC345" s="21"/>
      <c r="AD345" s="21"/>
      <c r="AE345" s="21"/>
    </row>
    <row r="346" spans="1:31" ht="15.75" x14ac:dyDescent="0.25">
      <c r="A346" s="33"/>
      <c r="B346" s="22">
        <v>899</v>
      </c>
      <c r="C346" s="22" t="s">
        <v>44</v>
      </c>
      <c r="D346" s="22" t="s">
        <v>45</v>
      </c>
      <c r="E346" s="22" t="s">
        <v>63</v>
      </c>
      <c r="F346" s="22" t="s">
        <v>373</v>
      </c>
      <c r="G346" s="22">
        <v>636</v>
      </c>
      <c r="H346" s="22">
        <v>111</v>
      </c>
      <c r="I346" s="22" t="s">
        <v>66</v>
      </c>
      <c r="J346" s="22" t="s">
        <v>49</v>
      </c>
      <c r="K346" s="22" t="s">
        <v>749</v>
      </c>
      <c r="L346" s="22" t="s">
        <v>750</v>
      </c>
      <c r="M346" s="22" t="s">
        <v>559</v>
      </c>
      <c r="N346" s="22" t="s">
        <v>69</v>
      </c>
      <c r="O346" s="22" t="s">
        <v>69</v>
      </c>
      <c r="P346" s="22"/>
      <c r="Q346" s="22"/>
      <c r="R346" s="22"/>
      <c r="S346" s="22"/>
      <c r="T346" s="22"/>
      <c r="U346" s="22" t="s">
        <v>559</v>
      </c>
      <c r="V346" s="34" t="str">
        <f t="shared" si="42"/>
        <v/>
      </c>
      <c r="W346" s="34" t="str">
        <f t="shared" si="43"/>
        <v/>
      </c>
      <c r="X346" s="34" t="str">
        <f t="shared" si="44"/>
        <v/>
      </c>
      <c r="Y346" s="34" t="str">
        <f t="shared" si="45"/>
        <v/>
      </c>
      <c r="Z346" s="22" t="s">
        <v>54</v>
      </c>
      <c r="AA346" s="22" t="s">
        <v>54</v>
      </c>
      <c r="AB346" s="40" t="s">
        <v>54</v>
      </c>
      <c r="AC346" s="21"/>
      <c r="AD346" s="21"/>
      <c r="AE346" s="21"/>
    </row>
    <row r="347" spans="1:31" ht="15.75" x14ac:dyDescent="0.25">
      <c r="A347" s="33"/>
      <c r="B347" s="22">
        <v>913</v>
      </c>
      <c r="C347" s="22" t="s">
        <v>44</v>
      </c>
      <c r="D347" s="22" t="s">
        <v>45</v>
      </c>
      <c r="E347" s="22" t="s">
        <v>63</v>
      </c>
      <c r="F347" s="22" t="s">
        <v>751</v>
      </c>
      <c r="G347" s="22">
        <v>680</v>
      </c>
      <c r="H347" s="22">
        <v>1</v>
      </c>
      <c r="I347" s="22" t="s">
        <v>66</v>
      </c>
      <c r="J347" s="22" t="s">
        <v>49</v>
      </c>
      <c r="K347" s="22" t="s">
        <v>752</v>
      </c>
      <c r="L347" s="22" t="s">
        <v>68</v>
      </c>
      <c r="M347" s="22" t="s">
        <v>559</v>
      </c>
      <c r="N347" s="22" t="e">
        <v>#N/A</v>
      </c>
      <c r="O347" s="22" t="e">
        <v>#N/A</v>
      </c>
      <c r="P347" s="22"/>
      <c r="Q347" s="22"/>
      <c r="R347" s="22"/>
      <c r="S347" s="22"/>
      <c r="T347" s="22"/>
      <c r="U347" s="22" t="s">
        <v>559</v>
      </c>
      <c r="V347" s="34" t="str">
        <f t="shared" si="42"/>
        <v/>
      </c>
      <c r="W347" s="34" t="str">
        <f t="shared" si="43"/>
        <v/>
      </c>
      <c r="X347" s="34" t="str">
        <f t="shared" si="44"/>
        <v/>
      </c>
      <c r="Y347" s="34" t="str">
        <f t="shared" si="45"/>
        <v/>
      </c>
      <c r="Z347" s="22" t="s">
        <v>54</v>
      </c>
      <c r="AA347" s="22" t="s">
        <v>54</v>
      </c>
      <c r="AB347" s="40" t="s">
        <v>54</v>
      </c>
      <c r="AC347" s="21"/>
      <c r="AD347" s="21"/>
      <c r="AE347" s="21"/>
    </row>
    <row r="348" spans="1:31" ht="15.75" x14ac:dyDescent="0.25">
      <c r="A348" s="33"/>
      <c r="B348" s="22">
        <v>917</v>
      </c>
      <c r="C348" s="22" t="s">
        <v>44</v>
      </c>
      <c r="D348" s="22" t="s">
        <v>45</v>
      </c>
      <c r="E348" s="22" t="s">
        <v>63</v>
      </c>
      <c r="F348" s="22" t="s">
        <v>410</v>
      </c>
      <c r="G348" s="22">
        <v>617</v>
      </c>
      <c r="H348" s="22" t="s">
        <v>411</v>
      </c>
      <c r="I348" s="22" t="s">
        <v>66</v>
      </c>
      <c r="J348" s="22" t="s">
        <v>49</v>
      </c>
      <c r="K348" s="22" t="s">
        <v>753</v>
      </c>
      <c r="L348" s="22" t="s">
        <v>68</v>
      </c>
      <c r="M348" s="22" t="s">
        <v>559</v>
      </c>
      <c r="N348" s="22" t="e">
        <v>#N/A</v>
      </c>
      <c r="O348" s="22" t="e">
        <v>#N/A</v>
      </c>
      <c r="P348" s="22"/>
      <c r="Q348" s="22"/>
      <c r="R348" s="22"/>
      <c r="S348" s="22"/>
      <c r="T348" s="22"/>
      <c r="U348" s="22" t="s">
        <v>559</v>
      </c>
      <c r="V348" s="34" t="str">
        <f t="shared" si="42"/>
        <v/>
      </c>
      <c r="W348" s="34" t="str">
        <f t="shared" si="43"/>
        <v/>
      </c>
      <c r="X348" s="34" t="str">
        <f t="shared" si="44"/>
        <v/>
      </c>
      <c r="Y348" s="34" t="str">
        <f t="shared" si="45"/>
        <v/>
      </c>
      <c r="Z348" s="22" t="s">
        <v>54</v>
      </c>
      <c r="AA348" s="22" t="s">
        <v>54</v>
      </c>
      <c r="AB348" s="40" t="s">
        <v>54</v>
      </c>
      <c r="AC348" s="21"/>
      <c r="AD348" s="21"/>
      <c r="AE348" s="21"/>
    </row>
    <row r="349" spans="1:31" ht="15.75" x14ac:dyDescent="0.25">
      <c r="A349" s="33"/>
      <c r="B349" s="22">
        <v>918</v>
      </c>
      <c r="C349" s="22" t="s">
        <v>44</v>
      </c>
      <c r="D349" s="22" t="s">
        <v>45</v>
      </c>
      <c r="E349" s="22" t="s">
        <v>63</v>
      </c>
      <c r="F349" s="22" t="s">
        <v>754</v>
      </c>
      <c r="G349" s="22">
        <v>695</v>
      </c>
      <c r="H349" s="22">
        <v>1</v>
      </c>
      <c r="I349" s="22" t="s">
        <v>66</v>
      </c>
      <c r="J349" s="22" t="s">
        <v>49</v>
      </c>
      <c r="K349" s="22" t="s">
        <v>755</v>
      </c>
      <c r="L349" s="22" t="s">
        <v>68</v>
      </c>
      <c r="M349" s="22" t="s">
        <v>559</v>
      </c>
      <c r="N349" s="22" t="e">
        <v>#N/A</v>
      </c>
      <c r="O349" s="22" t="e">
        <v>#N/A</v>
      </c>
      <c r="P349" s="22"/>
      <c r="Q349" s="22"/>
      <c r="R349" s="22"/>
      <c r="S349" s="22"/>
      <c r="T349" s="22"/>
      <c r="U349" s="22" t="s">
        <v>559</v>
      </c>
      <c r="V349" s="34" t="str">
        <f t="shared" si="42"/>
        <v/>
      </c>
      <c r="W349" s="34" t="str">
        <f t="shared" si="43"/>
        <v/>
      </c>
      <c r="X349" s="34" t="str">
        <f t="shared" si="44"/>
        <v/>
      </c>
      <c r="Y349" s="34" t="str">
        <f t="shared" si="45"/>
        <v/>
      </c>
      <c r="Z349" s="22" t="s">
        <v>54</v>
      </c>
      <c r="AA349" s="22" t="s">
        <v>54</v>
      </c>
      <c r="AB349" s="40" t="s">
        <v>54</v>
      </c>
      <c r="AC349" s="21"/>
      <c r="AD349" s="21"/>
      <c r="AE349" s="21"/>
    </row>
    <row r="350" spans="1:31" ht="15.75" x14ac:dyDescent="0.25">
      <c r="A350" s="33"/>
      <c r="B350" s="22">
        <v>945</v>
      </c>
      <c r="C350" s="22" t="s">
        <v>44</v>
      </c>
      <c r="D350" s="22" t="s">
        <v>45</v>
      </c>
      <c r="E350" s="22" t="s">
        <v>63</v>
      </c>
      <c r="F350" s="22" t="s">
        <v>756</v>
      </c>
      <c r="G350" s="22">
        <v>681</v>
      </c>
      <c r="H350" s="22">
        <v>1</v>
      </c>
      <c r="I350" s="22" t="s">
        <v>66</v>
      </c>
      <c r="J350" s="22" t="s">
        <v>49</v>
      </c>
      <c r="K350" s="22" t="s">
        <v>757</v>
      </c>
      <c r="L350" s="22" t="s">
        <v>68</v>
      </c>
      <c r="M350" s="22" t="s">
        <v>559</v>
      </c>
      <c r="N350" s="22" t="e">
        <v>#N/A</v>
      </c>
      <c r="O350" s="22" t="e">
        <v>#N/A</v>
      </c>
      <c r="P350" s="22"/>
      <c r="Q350" s="22"/>
      <c r="R350" s="22"/>
      <c r="S350" s="22"/>
      <c r="T350" s="22"/>
      <c r="U350" s="22" t="s">
        <v>559</v>
      </c>
      <c r="V350" s="34" t="str">
        <f t="shared" si="42"/>
        <v/>
      </c>
      <c r="W350" s="34" t="str">
        <f t="shared" si="43"/>
        <v/>
      </c>
      <c r="X350" s="34" t="str">
        <f t="shared" si="44"/>
        <v/>
      </c>
      <c r="Y350" s="34" t="str">
        <f t="shared" si="45"/>
        <v/>
      </c>
      <c r="Z350" s="22" t="s">
        <v>54</v>
      </c>
      <c r="AA350" s="22" t="s">
        <v>54</v>
      </c>
      <c r="AB350" s="40" t="s">
        <v>54</v>
      </c>
      <c r="AC350" s="21"/>
      <c r="AD350" s="21"/>
      <c r="AE350" s="21"/>
    </row>
    <row r="351" spans="1:31" ht="15.75" x14ac:dyDescent="0.25">
      <c r="A351" s="33"/>
      <c r="B351" s="22">
        <v>948</v>
      </c>
      <c r="C351" s="22" t="s">
        <v>44</v>
      </c>
      <c r="D351" s="22" t="s">
        <v>45</v>
      </c>
      <c r="E351" s="22" t="s">
        <v>63</v>
      </c>
      <c r="F351" s="22" t="s">
        <v>758</v>
      </c>
      <c r="G351" s="22">
        <v>682</v>
      </c>
      <c r="H351" s="22">
        <v>1</v>
      </c>
      <c r="I351" s="22" t="s">
        <v>66</v>
      </c>
      <c r="J351" s="22" t="s">
        <v>49</v>
      </c>
      <c r="K351" s="22" t="s">
        <v>759</v>
      </c>
      <c r="L351" s="22" t="s">
        <v>68</v>
      </c>
      <c r="M351" s="22" t="s">
        <v>559</v>
      </c>
      <c r="N351" s="22" t="s">
        <v>413</v>
      </c>
      <c r="O351" s="22" t="s">
        <v>413</v>
      </c>
      <c r="P351" s="22"/>
      <c r="Q351" s="22"/>
      <c r="R351" s="22"/>
      <c r="S351" s="22"/>
      <c r="T351" s="22"/>
      <c r="U351" s="22" t="s">
        <v>559</v>
      </c>
      <c r="V351" s="34" t="str">
        <f t="shared" si="42"/>
        <v/>
      </c>
      <c r="W351" s="34" t="str">
        <f t="shared" si="43"/>
        <v/>
      </c>
      <c r="X351" s="34" t="str">
        <f t="shared" si="44"/>
        <v/>
      </c>
      <c r="Y351" s="34" t="str">
        <f t="shared" si="45"/>
        <v/>
      </c>
      <c r="Z351" s="22" t="s">
        <v>54</v>
      </c>
      <c r="AA351" s="22" t="s">
        <v>54</v>
      </c>
      <c r="AB351" s="40" t="s">
        <v>54</v>
      </c>
      <c r="AC351" s="21"/>
      <c r="AD351" s="21"/>
      <c r="AE351" s="21"/>
    </row>
    <row r="352" spans="1:31" ht="15.75" x14ac:dyDescent="0.25">
      <c r="A352" s="33"/>
      <c r="B352" s="22">
        <v>950</v>
      </c>
      <c r="C352" s="22" t="s">
        <v>44</v>
      </c>
      <c r="D352" s="22" t="s">
        <v>45</v>
      </c>
      <c r="E352" s="22" t="s">
        <v>63</v>
      </c>
      <c r="F352" s="22" t="s">
        <v>758</v>
      </c>
      <c r="G352" s="22">
        <v>682</v>
      </c>
      <c r="H352" s="22">
        <v>1</v>
      </c>
      <c r="I352" s="22" t="s">
        <v>66</v>
      </c>
      <c r="J352" s="22" t="s">
        <v>49</v>
      </c>
      <c r="K352" s="22" t="s">
        <v>760</v>
      </c>
      <c r="L352" s="22" t="s">
        <v>68</v>
      </c>
      <c r="M352" s="22" t="s">
        <v>52</v>
      </c>
      <c r="N352" s="22" t="e">
        <v>#N/A</v>
      </c>
      <c r="O352" s="22" t="e">
        <v>#N/A</v>
      </c>
      <c r="P352" s="22"/>
      <c r="Q352" s="22"/>
      <c r="R352" s="22"/>
      <c r="S352" s="22"/>
      <c r="T352" s="22"/>
      <c r="U352" s="22" t="s">
        <v>559</v>
      </c>
      <c r="V352" s="34" t="str">
        <f t="shared" si="42"/>
        <v/>
      </c>
      <c r="W352" s="34" t="str">
        <f t="shared" si="43"/>
        <v/>
      </c>
      <c r="X352" s="34" t="str">
        <f t="shared" si="44"/>
        <v/>
      </c>
      <c r="Y352" s="34" t="str">
        <f t="shared" si="45"/>
        <v/>
      </c>
      <c r="Z352" s="22" t="s">
        <v>54</v>
      </c>
      <c r="AA352" s="22" t="s">
        <v>54</v>
      </c>
      <c r="AB352" s="40" t="s">
        <v>54</v>
      </c>
      <c r="AC352" s="21"/>
      <c r="AD352" s="21"/>
      <c r="AE352" s="21"/>
    </row>
    <row r="353" spans="1:31" ht="15.75" x14ac:dyDescent="0.25">
      <c r="A353" s="33"/>
      <c r="B353" s="22">
        <v>953</v>
      </c>
      <c r="C353" s="22" t="s">
        <v>44</v>
      </c>
      <c r="D353" s="22" t="s">
        <v>45</v>
      </c>
      <c r="E353" s="22" t="s">
        <v>63</v>
      </c>
      <c r="F353" s="22" t="s">
        <v>758</v>
      </c>
      <c r="G353" s="22">
        <v>682</v>
      </c>
      <c r="H353" s="22">
        <v>1</v>
      </c>
      <c r="I353" s="22" t="s">
        <v>66</v>
      </c>
      <c r="J353" s="22" t="s">
        <v>49</v>
      </c>
      <c r="K353" s="22" t="s">
        <v>761</v>
      </c>
      <c r="L353" s="22" t="s">
        <v>68</v>
      </c>
      <c r="M353" s="22" t="s">
        <v>559</v>
      </c>
      <c r="N353" s="22" t="s">
        <v>413</v>
      </c>
      <c r="O353" s="22" t="s">
        <v>413</v>
      </c>
      <c r="P353" s="22"/>
      <c r="Q353" s="22"/>
      <c r="R353" s="22"/>
      <c r="S353" s="22"/>
      <c r="T353" s="22"/>
      <c r="U353" s="22" t="s">
        <v>559</v>
      </c>
      <c r="V353" s="34" t="str">
        <f t="shared" si="42"/>
        <v/>
      </c>
      <c r="W353" s="34" t="str">
        <f t="shared" si="43"/>
        <v/>
      </c>
      <c r="X353" s="34" t="str">
        <f t="shared" si="44"/>
        <v/>
      </c>
      <c r="Y353" s="34" t="str">
        <f t="shared" si="45"/>
        <v/>
      </c>
      <c r="Z353" s="22" t="s">
        <v>54</v>
      </c>
      <c r="AA353" s="22" t="s">
        <v>54</v>
      </c>
      <c r="AB353" s="40" t="s">
        <v>54</v>
      </c>
      <c r="AC353" s="21"/>
      <c r="AD353" s="21"/>
      <c r="AE353" s="21"/>
    </row>
    <row r="354" spans="1:31" ht="15.75" x14ac:dyDescent="0.25">
      <c r="A354" s="33"/>
      <c r="B354" s="22">
        <v>1003</v>
      </c>
      <c r="C354" s="22" t="s">
        <v>44</v>
      </c>
      <c r="D354" s="22" t="s">
        <v>45</v>
      </c>
      <c r="E354" s="22" t="s">
        <v>63</v>
      </c>
      <c r="F354" s="22" t="s">
        <v>64</v>
      </c>
      <c r="G354" s="22">
        <v>611</v>
      </c>
      <c r="H354" s="22" t="s">
        <v>762</v>
      </c>
      <c r="I354" s="22" t="s">
        <v>66</v>
      </c>
      <c r="J354" s="22" t="s">
        <v>49</v>
      </c>
      <c r="K354" s="22" t="s">
        <v>763</v>
      </c>
      <c r="L354" s="22" t="s">
        <v>68</v>
      </c>
      <c r="M354" s="22"/>
      <c r="N354" s="22" t="s">
        <v>69</v>
      </c>
      <c r="O354" s="22" t="s">
        <v>69</v>
      </c>
      <c r="P354" s="22"/>
      <c r="Q354" s="22"/>
      <c r="R354" s="22"/>
      <c r="S354" s="22"/>
      <c r="T354" s="22"/>
      <c r="U354" s="22" t="s">
        <v>559</v>
      </c>
      <c r="V354" s="34" t="str">
        <f t="shared" si="42"/>
        <v/>
      </c>
      <c r="W354" s="34" t="str">
        <f t="shared" si="43"/>
        <v/>
      </c>
      <c r="X354" s="34" t="str">
        <f t="shared" si="44"/>
        <v/>
      </c>
      <c r="Y354" s="34" t="str">
        <f t="shared" si="45"/>
        <v/>
      </c>
      <c r="Z354" s="22" t="s">
        <v>54</v>
      </c>
      <c r="AA354" s="22" t="s">
        <v>54</v>
      </c>
      <c r="AB354" s="40" t="s">
        <v>54</v>
      </c>
      <c r="AC354" s="21"/>
      <c r="AD354" s="21"/>
      <c r="AE354" s="21"/>
    </row>
    <row r="355" spans="1:31" ht="15.75" x14ac:dyDescent="0.25">
      <c r="A355" s="33"/>
      <c r="B355" s="22">
        <v>1004</v>
      </c>
      <c r="C355" s="22" t="s">
        <v>44</v>
      </c>
      <c r="D355" s="22" t="s">
        <v>45</v>
      </c>
      <c r="E355" s="22" t="s">
        <v>63</v>
      </c>
      <c r="F355" s="22" t="s">
        <v>64</v>
      </c>
      <c r="G355" s="22">
        <v>611</v>
      </c>
      <c r="H355" s="22" t="s">
        <v>762</v>
      </c>
      <c r="I355" s="22" t="s">
        <v>66</v>
      </c>
      <c r="J355" s="22" t="s">
        <v>49</v>
      </c>
      <c r="K355" s="22" t="s">
        <v>764</v>
      </c>
      <c r="L355" s="22" t="s">
        <v>68</v>
      </c>
      <c r="M355" s="22"/>
      <c r="N355" s="22" t="s">
        <v>69</v>
      </c>
      <c r="O355" s="22" t="s">
        <v>69</v>
      </c>
      <c r="P355" s="22"/>
      <c r="Q355" s="22"/>
      <c r="R355" s="22"/>
      <c r="S355" s="22"/>
      <c r="T355" s="22"/>
      <c r="U355" s="22" t="s">
        <v>559</v>
      </c>
      <c r="V355" s="34" t="str">
        <f t="shared" si="42"/>
        <v/>
      </c>
      <c r="W355" s="34" t="str">
        <f t="shared" si="43"/>
        <v/>
      </c>
      <c r="X355" s="34" t="str">
        <f t="shared" si="44"/>
        <v/>
      </c>
      <c r="Y355" s="34" t="str">
        <f t="shared" si="45"/>
        <v/>
      </c>
      <c r="Z355" s="22" t="s">
        <v>54</v>
      </c>
      <c r="AA355" s="22" t="s">
        <v>54</v>
      </c>
      <c r="AB355" s="40" t="s">
        <v>54</v>
      </c>
      <c r="AC355" s="21"/>
      <c r="AD355" s="21"/>
      <c r="AE355" s="21"/>
    </row>
    <row r="356" spans="1:31" ht="15.75" x14ac:dyDescent="0.25">
      <c r="A356" s="33"/>
      <c r="B356" s="22">
        <v>1005</v>
      </c>
      <c r="C356" s="22" t="s">
        <v>44</v>
      </c>
      <c r="D356" s="22" t="s">
        <v>45</v>
      </c>
      <c r="E356" s="22" t="s">
        <v>63</v>
      </c>
      <c r="F356" s="22" t="s">
        <v>64</v>
      </c>
      <c r="G356" s="22">
        <v>611</v>
      </c>
      <c r="H356" s="22" t="s">
        <v>762</v>
      </c>
      <c r="I356" s="22" t="s">
        <v>66</v>
      </c>
      <c r="J356" s="22" t="s">
        <v>49</v>
      </c>
      <c r="K356" s="22" t="s">
        <v>765</v>
      </c>
      <c r="L356" s="22" t="s">
        <v>68</v>
      </c>
      <c r="M356" s="22"/>
      <c r="N356" s="22" t="s">
        <v>69</v>
      </c>
      <c r="O356" s="22" t="s">
        <v>69</v>
      </c>
      <c r="P356" s="22"/>
      <c r="Q356" s="22"/>
      <c r="R356" s="22"/>
      <c r="S356" s="22"/>
      <c r="T356" s="22"/>
      <c r="U356" s="22" t="s">
        <v>559</v>
      </c>
      <c r="V356" s="34" t="str">
        <f t="shared" si="42"/>
        <v/>
      </c>
      <c r="W356" s="34" t="str">
        <f t="shared" si="43"/>
        <v/>
      </c>
      <c r="X356" s="34" t="str">
        <f t="shared" si="44"/>
        <v/>
      </c>
      <c r="Y356" s="34" t="str">
        <f t="shared" si="45"/>
        <v/>
      </c>
      <c r="Z356" s="22" t="s">
        <v>54</v>
      </c>
      <c r="AA356" s="22" t="s">
        <v>54</v>
      </c>
      <c r="AB356" s="40" t="s">
        <v>54</v>
      </c>
      <c r="AC356" s="21"/>
      <c r="AD356" s="21"/>
      <c r="AE356" s="21"/>
    </row>
    <row r="357" spans="1:31" ht="15.75" x14ac:dyDescent="0.25">
      <c r="A357" s="33"/>
      <c r="B357" s="22">
        <v>1056</v>
      </c>
      <c r="C357" s="22" t="s">
        <v>44</v>
      </c>
      <c r="D357" s="22" t="s">
        <v>45</v>
      </c>
      <c r="E357" s="22" t="s">
        <v>63</v>
      </c>
      <c r="F357" s="22" t="s">
        <v>766</v>
      </c>
      <c r="G357" s="22">
        <v>612</v>
      </c>
      <c r="H357" s="22" t="s">
        <v>411</v>
      </c>
      <c r="I357" s="22" t="s">
        <v>766</v>
      </c>
      <c r="J357" s="22" t="s">
        <v>49</v>
      </c>
      <c r="K357" s="22" t="s">
        <v>767</v>
      </c>
      <c r="L357" s="22" t="s">
        <v>68</v>
      </c>
      <c r="M357" s="22"/>
      <c r="N357" s="22" t="e">
        <v>#N/A</v>
      </c>
      <c r="O357" s="22" t="e">
        <v>#N/A</v>
      </c>
      <c r="P357" s="22"/>
      <c r="Q357" s="22"/>
      <c r="R357" s="22"/>
      <c r="S357" s="22"/>
      <c r="T357" s="22"/>
      <c r="U357" s="22" t="s">
        <v>559</v>
      </c>
      <c r="V357" s="34" t="str">
        <f t="shared" si="42"/>
        <v/>
      </c>
      <c r="W357" s="34" t="str">
        <f t="shared" si="43"/>
        <v/>
      </c>
      <c r="X357" s="34" t="str">
        <f t="shared" si="44"/>
        <v/>
      </c>
      <c r="Y357" s="34" t="str">
        <f t="shared" si="45"/>
        <v/>
      </c>
      <c r="Z357" s="22" t="s">
        <v>54</v>
      </c>
      <c r="AA357" s="22" t="s">
        <v>54</v>
      </c>
      <c r="AB357" s="40" t="s">
        <v>54</v>
      </c>
      <c r="AC357" s="21"/>
      <c r="AD357" s="21"/>
      <c r="AE357" s="21"/>
    </row>
    <row r="358" spans="1:31" ht="15.75" x14ac:dyDescent="0.25">
      <c r="A358" s="33"/>
      <c r="B358" s="22">
        <v>1059</v>
      </c>
      <c r="C358" s="22" t="s">
        <v>44</v>
      </c>
      <c r="D358" s="22" t="s">
        <v>45</v>
      </c>
      <c r="E358" s="22" t="s">
        <v>63</v>
      </c>
      <c r="F358" s="22" t="s">
        <v>64</v>
      </c>
      <c r="G358" s="22">
        <v>611</v>
      </c>
      <c r="H358" s="22" t="s">
        <v>49</v>
      </c>
      <c r="I358" s="22" t="s">
        <v>63</v>
      </c>
      <c r="J358" s="22" t="s">
        <v>49</v>
      </c>
      <c r="K358" s="22" t="s">
        <v>768</v>
      </c>
      <c r="L358" s="22" t="s">
        <v>68</v>
      </c>
      <c r="M358" s="22"/>
      <c r="N358" s="22" t="e">
        <v>#N/A</v>
      </c>
      <c r="O358" s="22" t="e">
        <v>#N/A</v>
      </c>
      <c r="P358" s="22"/>
      <c r="Q358" s="22"/>
      <c r="R358" s="22"/>
      <c r="S358" s="22"/>
      <c r="T358" s="22"/>
      <c r="U358" s="22" t="s">
        <v>559</v>
      </c>
      <c r="V358" s="34" t="str">
        <f t="shared" si="42"/>
        <v/>
      </c>
      <c r="W358" s="34" t="str">
        <f t="shared" si="43"/>
        <v/>
      </c>
      <c r="X358" s="34" t="str">
        <f t="shared" si="44"/>
        <v/>
      </c>
      <c r="Y358" s="34" t="str">
        <f t="shared" si="45"/>
        <v/>
      </c>
      <c r="Z358" s="22" t="s">
        <v>54</v>
      </c>
      <c r="AA358" s="22" t="s">
        <v>54</v>
      </c>
      <c r="AB358" s="40" t="s">
        <v>54</v>
      </c>
      <c r="AC358" s="21"/>
      <c r="AD358" s="21"/>
      <c r="AE358" s="21"/>
    </row>
    <row r="359" spans="1:31" ht="15.75" x14ac:dyDescent="0.25">
      <c r="A359" s="33"/>
      <c r="B359" s="22">
        <v>1060</v>
      </c>
      <c r="C359" s="22" t="s">
        <v>44</v>
      </c>
      <c r="D359" s="22" t="s">
        <v>45</v>
      </c>
      <c r="E359" s="22" t="s">
        <v>63</v>
      </c>
      <c r="F359" s="22" t="s">
        <v>64</v>
      </c>
      <c r="G359" s="22">
        <v>611</v>
      </c>
      <c r="H359" s="22" t="s">
        <v>49</v>
      </c>
      <c r="I359" s="22" t="s">
        <v>66</v>
      </c>
      <c r="J359" s="22" t="s">
        <v>49</v>
      </c>
      <c r="K359" s="22" t="s">
        <v>769</v>
      </c>
      <c r="L359" s="22" t="s">
        <v>68</v>
      </c>
      <c r="M359" s="22"/>
      <c r="N359" s="22" t="s">
        <v>69</v>
      </c>
      <c r="O359" s="22" t="s">
        <v>69</v>
      </c>
      <c r="P359" s="22"/>
      <c r="Q359" s="22"/>
      <c r="R359" s="22"/>
      <c r="S359" s="22"/>
      <c r="T359" s="22"/>
      <c r="U359" s="22" t="s">
        <v>559</v>
      </c>
      <c r="V359" s="34" t="str">
        <f t="shared" si="42"/>
        <v/>
      </c>
      <c r="W359" s="34" t="str">
        <f t="shared" si="43"/>
        <v/>
      </c>
      <c r="X359" s="34" t="str">
        <f t="shared" si="44"/>
        <v/>
      </c>
      <c r="Y359" s="34" t="str">
        <f t="shared" si="45"/>
        <v/>
      </c>
      <c r="Z359" s="22" t="s">
        <v>54</v>
      </c>
      <c r="AA359" s="22" t="s">
        <v>54</v>
      </c>
      <c r="AB359" s="40" t="s">
        <v>54</v>
      </c>
      <c r="AC359" s="21"/>
      <c r="AD359" s="21"/>
      <c r="AE359" s="21"/>
    </row>
    <row r="360" spans="1:31" ht="15.75" x14ac:dyDescent="0.25">
      <c r="A360" s="33"/>
      <c r="B360" s="22">
        <v>1061</v>
      </c>
      <c r="C360" s="22" t="s">
        <v>44</v>
      </c>
      <c r="D360" s="22" t="s">
        <v>45</v>
      </c>
      <c r="E360" s="22" t="s">
        <v>63</v>
      </c>
      <c r="F360" s="22" t="s">
        <v>64</v>
      </c>
      <c r="G360" s="22">
        <v>611</v>
      </c>
      <c r="H360" s="22" t="s">
        <v>49</v>
      </c>
      <c r="I360" s="22" t="s">
        <v>63</v>
      </c>
      <c r="J360" s="22" t="s">
        <v>49</v>
      </c>
      <c r="K360" s="22" t="s">
        <v>770</v>
      </c>
      <c r="L360" s="22" t="s">
        <v>68</v>
      </c>
      <c r="M360" s="22"/>
      <c r="N360" s="22" t="e">
        <v>#N/A</v>
      </c>
      <c r="O360" s="22" t="e">
        <v>#N/A</v>
      </c>
      <c r="P360" s="22"/>
      <c r="Q360" s="22"/>
      <c r="R360" s="22"/>
      <c r="S360" s="22"/>
      <c r="T360" s="22"/>
      <c r="U360" s="22" t="s">
        <v>559</v>
      </c>
      <c r="V360" s="34" t="str">
        <f t="shared" si="42"/>
        <v/>
      </c>
      <c r="W360" s="34" t="str">
        <f t="shared" si="43"/>
        <v/>
      </c>
      <c r="X360" s="34" t="str">
        <f t="shared" si="44"/>
        <v/>
      </c>
      <c r="Y360" s="34" t="str">
        <f t="shared" si="45"/>
        <v/>
      </c>
      <c r="Z360" s="22" t="s">
        <v>54</v>
      </c>
      <c r="AA360" s="22" t="s">
        <v>54</v>
      </c>
      <c r="AB360" s="40" t="s">
        <v>54</v>
      </c>
      <c r="AC360" s="21"/>
      <c r="AD360" s="21"/>
      <c r="AE360" s="21"/>
    </row>
    <row r="361" spans="1:31" ht="15.75" x14ac:dyDescent="0.25">
      <c r="A361" s="33"/>
      <c r="B361" s="22">
        <v>1062</v>
      </c>
      <c r="C361" s="22" t="s">
        <v>44</v>
      </c>
      <c r="D361" s="22" t="s">
        <v>45</v>
      </c>
      <c r="E361" s="22" t="s">
        <v>63</v>
      </c>
      <c r="F361" s="22" t="s">
        <v>64</v>
      </c>
      <c r="G361" s="22">
        <v>611</v>
      </c>
      <c r="H361" s="22" t="s">
        <v>49</v>
      </c>
      <c r="I361" s="22" t="s">
        <v>66</v>
      </c>
      <c r="J361" s="22" t="s">
        <v>49</v>
      </c>
      <c r="K361" s="22" t="s">
        <v>771</v>
      </c>
      <c r="L361" s="22" t="s">
        <v>68</v>
      </c>
      <c r="M361" s="22"/>
      <c r="N361" s="22" t="s">
        <v>69</v>
      </c>
      <c r="O361" s="22" t="s">
        <v>69</v>
      </c>
      <c r="P361" s="22"/>
      <c r="Q361" s="22"/>
      <c r="R361" s="22"/>
      <c r="S361" s="22"/>
      <c r="T361" s="22"/>
      <c r="U361" s="22" t="s">
        <v>559</v>
      </c>
      <c r="V361" s="34" t="str">
        <f t="shared" si="42"/>
        <v/>
      </c>
      <c r="W361" s="34" t="str">
        <f t="shared" si="43"/>
        <v/>
      </c>
      <c r="X361" s="34" t="str">
        <f t="shared" si="44"/>
        <v/>
      </c>
      <c r="Y361" s="34" t="str">
        <f t="shared" si="45"/>
        <v/>
      </c>
      <c r="Z361" s="22" t="s">
        <v>54</v>
      </c>
      <c r="AA361" s="22" t="s">
        <v>54</v>
      </c>
      <c r="AB361" s="40" t="s">
        <v>54</v>
      </c>
      <c r="AC361" s="21"/>
      <c r="AD361" s="21"/>
      <c r="AE361" s="21"/>
    </row>
    <row r="362" spans="1:31" ht="15.75" x14ac:dyDescent="0.25">
      <c r="A362" s="33"/>
      <c r="B362" s="22">
        <v>1063</v>
      </c>
      <c r="C362" s="22" t="s">
        <v>44</v>
      </c>
      <c r="D362" s="22" t="s">
        <v>45</v>
      </c>
      <c r="E362" s="22" t="s">
        <v>63</v>
      </c>
      <c r="F362" s="22" t="s">
        <v>64</v>
      </c>
      <c r="G362" s="22">
        <v>611</v>
      </c>
      <c r="H362" s="22" t="s">
        <v>49</v>
      </c>
      <c r="I362" s="22" t="s">
        <v>66</v>
      </c>
      <c r="J362" s="22" t="s">
        <v>49</v>
      </c>
      <c r="K362" s="22" t="s">
        <v>772</v>
      </c>
      <c r="L362" s="22" t="s">
        <v>68</v>
      </c>
      <c r="M362" s="22"/>
      <c r="N362" s="22" t="s">
        <v>69</v>
      </c>
      <c r="O362" s="22" t="s">
        <v>69</v>
      </c>
      <c r="P362" s="22"/>
      <c r="Q362" s="22"/>
      <c r="R362" s="22"/>
      <c r="S362" s="22"/>
      <c r="T362" s="22"/>
      <c r="U362" s="22" t="s">
        <v>559</v>
      </c>
      <c r="V362" s="34" t="str">
        <f t="shared" si="42"/>
        <v/>
      </c>
      <c r="W362" s="34" t="str">
        <f t="shared" si="43"/>
        <v/>
      </c>
      <c r="X362" s="34" t="str">
        <f t="shared" si="44"/>
        <v/>
      </c>
      <c r="Y362" s="34" t="str">
        <f t="shared" si="45"/>
        <v/>
      </c>
      <c r="Z362" s="22" t="s">
        <v>54</v>
      </c>
      <c r="AA362" s="22" t="s">
        <v>54</v>
      </c>
      <c r="AB362" s="40" t="s">
        <v>54</v>
      </c>
      <c r="AC362" s="21"/>
      <c r="AD362" s="21"/>
      <c r="AE362" s="21"/>
    </row>
    <row r="363" spans="1:31" ht="15.75" x14ac:dyDescent="0.25">
      <c r="A363" s="33"/>
      <c r="B363" s="22">
        <v>1068</v>
      </c>
      <c r="C363" s="22" t="s">
        <v>44</v>
      </c>
      <c r="D363" s="22" t="s">
        <v>45</v>
      </c>
      <c r="E363" s="22" t="s">
        <v>141</v>
      </c>
      <c r="F363" s="22" t="s">
        <v>773</v>
      </c>
      <c r="G363" s="22">
        <v>737</v>
      </c>
      <c r="H363" s="22">
        <v>2</v>
      </c>
      <c r="I363" s="22" t="s">
        <v>141</v>
      </c>
      <c r="J363" s="22" t="s">
        <v>49</v>
      </c>
      <c r="K363" s="22" t="s">
        <v>774</v>
      </c>
      <c r="L363" s="22" t="s">
        <v>775</v>
      </c>
      <c r="M363" s="22" t="s">
        <v>280</v>
      </c>
      <c r="N363" s="22" t="s">
        <v>280</v>
      </c>
      <c r="O363" s="22" t="s">
        <v>280</v>
      </c>
      <c r="P363" s="22">
        <v>3.4752854399999999</v>
      </c>
      <c r="Q363" s="22">
        <v>4.0627319999999996</v>
      </c>
      <c r="R363" s="22"/>
      <c r="S363" s="22">
        <v>13.427239200000001</v>
      </c>
      <c r="T363" s="22">
        <v>13.410959999999999</v>
      </c>
      <c r="U363" s="22" t="s">
        <v>559</v>
      </c>
      <c r="V363" s="34">
        <f t="shared" si="42"/>
        <v>0.25882352941176467</v>
      </c>
      <c r="W363" s="34">
        <f t="shared" si="43"/>
        <v>0.30294117647058821</v>
      </c>
      <c r="X363" s="34" t="str">
        <f t="shared" si="44"/>
        <v/>
      </c>
      <c r="Y363" s="34" t="str">
        <f t="shared" si="45"/>
        <v/>
      </c>
      <c r="Z363" s="22" t="s">
        <v>54</v>
      </c>
      <c r="AA363" s="22" t="s">
        <v>54</v>
      </c>
      <c r="AB363" s="40" t="s">
        <v>54</v>
      </c>
      <c r="AC363" s="21"/>
      <c r="AD363" s="21"/>
      <c r="AE363" s="21"/>
    </row>
    <row r="364" spans="1:31" ht="15.75" x14ac:dyDescent="0.25">
      <c r="A364" s="33"/>
      <c r="B364" s="22">
        <v>1070</v>
      </c>
      <c r="C364" s="22" t="s">
        <v>44</v>
      </c>
      <c r="D364" s="22" t="s">
        <v>45</v>
      </c>
      <c r="E364" s="22" t="s">
        <v>141</v>
      </c>
      <c r="F364" s="22" t="s">
        <v>776</v>
      </c>
      <c r="G364" s="22">
        <v>736</v>
      </c>
      <c r="H364" s="22">
        <v>1</v>
      </c>
      <c r="I364" s="22" t="s">
        <v>141</v>
      </c>
      <c r="J364" s="22" t="s">
        <v>49</v>
      </c>
      <c r="K364" s="22" t="s">
        <v>777</v>
      </c>
      <c r="L364" s="22" t="s">
        <v>778</v>
      </c>
      <c r="M364" s="22"/>
      <c r="N364" s="22" t="s">
        <v>62</v>
      </c>
      <c r="O364" s="22" t="s">
        <v>62</v>
      </c>
      <c r="P364" s="22"/>
      <c r="Q364" s="22"/>
      <c r="R364" s="22"/>
      <c r="S364" s="22"/>
      <c r="T364" s="22"/>
      <c r="U364" s="22" t="s">
        <v>559</v>
      </c>
      <c r="V364" s="34" t="str">
        <f t="shared" si="42"/>
        <v/>
      </c>
      <c r="W364" s="34" t="str">
        <f t="shared" si="43"/>
        <v/>
      </c>
      <c r="X364" s="34" t="str">
        <f t="shared" si="44"/>
        <v/>
      </c>
      <c r="Y364" s="34" t="str">
        <f t="shared" si="45"/>
        <v/>
      </c>
      <c r="Z364" s="22" t="s">
        <v>54</v>
      </c>
      <c r="AA364" s="22" t="s">
        <v>54</v>
      </c>
      <c r="AB364" s="40" t="s">
        <v>54</v>
      </c>
      <c r="AC364" s="21"/>
      <c r="AD364" s="21"/>
      <c r="AE364" s="21"/>
    </row>
    <row r="365" spans="1:31" ht="15.75" x14ac:dyDescent="0.25">
      <c r="A365" s="33"/>
      <c r="B365" s="22">
        <v>1072</v>
      </c>
      <c r="C365" s="22" t="s">
        <v>44</v>
      </c>
      <c r="D365" s="22" t="s">
        <v>45</v>
      </c>
      <c r="E365" s="22" t="s">
        <v>141</v>
      </c>
      <c r="F365" s="22" t="s">
        <v>776</v>
      </c>
      <c r="G365" s="22">
        <v>736</v>
      </c>
      <c r="H365" s="22">
        <v>1</v>
      </c>
      <c r="I365" s="22" t="s">
        <v>141</v>
      </c>
      <c r="J365" s="22" t="s">
        <v>49</v>
      </c>
      <c r="K365" s="22" t="s">
        <v>779</v>
      </c>
      <c r="L365" s="22" t="s">
        <v>778</v>
      </c>
      <c r="M365" s="22"/>
      <c r="N365" s="22" t="s">
        <v>62</v>
      </c>
      <c r="O365" s="22" t="s">
        <v>62</v>
      </c>
      <c r="P365" s="22"/>
      <c r="Q365" s="22"/>
      <c r="R365" s="22"/>
      <c r="S365" s="22"/>
      <c r="T365" s="22"/>
      <c r="U365" s="22" t="s">
        <v>559</v>
      </c>
      <c r="V365" s="34" t="str">
        <f t="shared" si="42"/>
        <v/>
      </c>
      <c r="W365" s="34" t="str">
        <f t="shared" si="43"/>
        <v/>
      </c>
      <c r="X365" s="34" t="str">
        <f t="shared" si="44"/>
        <v/>
      </c>
      <c r="Y365" s="34" t="str">
        <f t="shared" si="45"/>
        <v/>
      </c>
      <c r="Z365" s="22" t="s">
        <v>54</v>
      </c>
      <c r="AA365" s="22" t="s">
        <v>54</v>
      </c>
      <c r="AB365" s="40" t="s">
        <v>54</v>
      </c>
      <c r="AC365" s="21"/>
      <c r="AD365" s="21"/>
      <c r="AE365" s="21"/>
    </row>
    <row r="366" spans="1:31" ht="15.75" x14ac:dyDescent="0.25">
      <c r="A366" s="33"/>
      <c r="B366" s="22">
        <v>1083</v>
      </c>
      <c r="C366" s="22" t="s">
        <v>44</v>
      </c>
      <c r="D366" s="22" t="s">
        <v>45</v>
      </c>
      <c r="E366" s="22" t="s">
        <v>141</v>
      </c>
      <c r="F366" s="22" t="s">
        <v>482</v>
      </c>
      <c r="G366" s="22" t="s">
        <v>482</v>
      </c>
      <c r="H366" s="22" t="s">
        <v>482</v>
      </c>
      <c r="I366" s="22" t="s">
        <v>141</v>
      </c>
      <c r="J366" s="22" t="s">
        <v>49</v>
      </c>
      <c r="K366" s="22" t="s">
        <v>780</v>
      </c>
      <c r="L366" s="22" t="s">
        <v>487</v>
      </c>
      <c r="M366" s="22"/>
      <c r="N366" s="22" t="s">
        <v>62</v>
      </c>
      <c r="O366" s="22" t="s">
        <v>62</v>
      </c>
      <c r="P366" s="22"/>
      <c r="Q366" s="22"/>
      <c r="R366" s="22"/>
      <c r="S366" s="22"/>
      <c r="T366" s="22"/>
      <c r="U366" s="22" t="s">
        <v>559</v>
      </c>
      <c r="V366" s="34" t="str">
        <f t="shared" si="42"/>
        <v/>
      </c>
      <c r="W366" s="34" t="str">
        <f t="shared" si="43"/>
        <v/>
      </c>
      <c r="X366" s="34" t="str">
        <f t="shared" si="44"/>
        <v/>
      </c>
      <c r="Y366" s="34" t="str">
        <f t="shared" si="45"/>
        <v/>
      </c>
      <c r="Z366" s="22" t="s">
        <v>54</v>
      </c>
      <c r="AA366" s="22" t="s">
        <v>54</v>
      </c>
      <c r="AB366" s="40" t="s">
        <v>54</v>
      </c>
      <c r="AC366" s="21"/>
      <c r="AD366" s="21"/>
      <c r="AE366" s="21"/>
    </row>
    <row r="367" spans="1:31" ht="15.75" x14ac:dyDescent="0.25">
      <c r="A367" s="33"/>
      <c r="B367" s="22">
        <v>1084</v>
      </c>
      <c r="C367" s="22" t="s">
        <v>44</v>
      </c>
      <c r="D367" s="22" t="s">
        <v>45</v>
      </c>
      <c r="E367" s="22" t="s">
        <v>141</v>
      </c>
      <c r="F367" s="22" t="s">
        <v>781</v>
      </c>
      <c r="G367" s="22">
        <v>735</v>
      </c>
      <c r="H367" s="22">
        <v>1</v>
      </c>
      <c r="I367" s="22" t="s">
        <v>483</v>
      </c>
      <c r="J367" s="22" t="s">
        <v>49</v>
      </c>
      <c r="K367" s="22" t="s">
        <v>782</v>
      </c>
      <c r="L367" s="22" t="s">
        <v>144</v>
      </c>
      <c r="M367" s="22"/>
      <c r="N367" s="22" t="s">
        <v>280</v>
      </c>
      <c r="O367" s="22" t="s">
        <v>280</v>
      </c>
      <c r="P367" s="22"/>
      <c r="Q367" s="22"/>
      <c r="R367" s="22"/>
      <c r="S367" s="22"/>
      <c r="T367" s="22"/>
      <c r="U367" s="22" t="s">
        <v>559</v>
      </c>
      <c r="V367" s="34" t="str">
        <f t="shared" si="42"/>
        <v/>
      </c>
      <c r="W367" s="34" t="str">
        <f t="shared" si="43"/>
        <v/>
      </c>
      <c r="X367" s="34" t="str">
        <f t="shared" si="44"/>
        <v/>
      </c>
      <c r="Y367" s="34" t="str">
        <f t="shared" si="45"/>
        <v/>
      </c>
      <c r="Z367" s="22" t="s">
        <v>54</v>
      </c>
      <c r="AA367" s="22" t="s">
        <v>54</v>
      </c>
      <c r="AB367" s="40" t="s">
        <v>54</v>
      </c>
      <c r="AC367" s="21"/>
      <c r="AD367" s="21"/>
      <c r="AE367" s="21"/>
    </row>
    <row r="368" spans="1:31" ht="15.75" x14ac:dyDescent="0.25">
      <c r="A368" s="33"/>
      <c r="B368" s="22">
        <v>1085</v>
      </c>
      <c r="C368" s="22" t="s">
        <v>44</v>
      </c>
      <c r="D368" s="22" t="s">
        <v>45</v>
      </c>
      <c r="E368" s="22" t="s">
        <v>141</v>
      </c>
      <c r="F368" s="22" t="s">
        <v>781</v>
      </c>
      <c r="G368" s="22">
        <v>735</v>
      </c>
      <c r="H368" s="22">
        <v>1</v>
      </c>
      <c r="I368" s="22" t="s">
        <v>483</v>
      </c>
      <c r="J368" s="22" t="s">
        <v>49</v>
      </c>
      <c r="K368" s="22" t="s">
        <v>783</v>
      </c>
      <c r="L368" s="22" t="s">
        <v>144</v>
      </c>
      <c r="M368" s="22"/>
      <c r="N368" s="22" t="s">
        <v>280</v>
      </c>
      <c r="O368" s="22" t="s">
        <v>280</v>
      </c>
      <c r="P368" s="22"/>
      <c r="Q368" s="22"/>
      <c r="R368" s="22"/>
      <c r="S368" s="22"/>
      <c r="T368" s="22"/>
      <c r="U368" s="22" t="s">
        <v>559</v>
      </c>
      <c r="V368" s="34" t="str">
        <f t="shared" si="42"/>
        <v/>
      </c>
      <c r="W368" s="34" t="str">
        <f t="shared" si="43"/>
        <v/>
      </c>
      <c r="X368" s="34" t="str">
        <f t="shared" si="44"/>
        <v/>
      </c>
      <c r="Y368" s="34" t="str">
        <f t="shared" si="45"/>
        <v/>
      </c>
      <c r="Z368" s="22" t="s">
        <v>54</v>
      </c>
      <c r="AA368" s="22" t="s">
        <v>54</v>
      </c>
      <c r="AB368" s="40" t="s">
        <v>54</v>
      </c>
      <c r="AC368" s="21"/>
      <c r="AD368" s="21"/>
      <c r="AE368" s="21"/>
    </row>
    <row r="369" spans="1:31" ht="15.75" x14ac:dyDescent="0.25">
      <c r="A369" s="33"/>
      <c r="B369" s="22">
        <v>1090</v>
      </c>
      <c r="C369" s="22" t="s">
        <v>44</v>
      </c>
      <c r="D369" s="22" t="s">
        <v>45</v>
      </c>
      <c r="E369" s="22" t="s">
        <v>141</v>
      </c>
      <c r="F369" s="22" t="s">
        <v>784</v>
      </c>
      <c r="G369" s="22">
        <v>730</v>
      </c>
      <c r="H369" s="22">
        <v>1</v>
      </c>
      <c r="I369" s="22" t="s">
        <v>277</v>
      </c>
      <c r="J369" s="22" t="s">
        <v>49</v>
      </c>
      <c r="K369" s="22" t="s">
        <v>785</v>
      </c>
      <c r="L369" s="22" t="s">
        <v>786</v>
      </c>
      <c r="M369" s="22"/>
      <c r="N369" s="22" t="s">
        <v>62</v>
      </c>
      <c r="O369" s="22" t="s">
        <v>62</v>
      </c>
      <c r="P369" s="22"/>
      <c r="Q369" s="22"/>
      <c r="R369" s="22"/>
      <c r="S369" s="22"/>
      <c r="T369" s="22"/>
      <c r="U369" s="22" t="s">
        <v>559</v>
      </c>
      <c r="V369" s="34" t="str">
        <f t="shared" si="42"/>
        <v/>
      </c>
      <c r="W369" s="34" t="str">
        <f t="shared" si="43"/>
        <v/>
      </c>
      <c r="X369" s="34" t="str">
        <f t="shared" si="44"/>
        <v/>
      </c>
      <c r="Y369" s="34" t="str">
        <f t="shared" si="45"/>
        <v/>
      </c>
      <c r="Z369" s="22" t="s">
        <v>54</v>
      </c>
      <c r="AA369" s="22" t="s">
        <v>54</v>
      </c>
      <c r="AB369" s="40" t="s">
        <v>54</v>
      </c>
      <c r="AC369" s="21"/>
      <c r="AD369" s="21"/>
      <c r="AE369" s="21"/>
    </row>
    <row r="370" spans="1:31" ht="15.75" x14ac:dyDescent="0.25">
      <c r="A370" s="33"/>
      <c r="B370" s="22">
        <v>1091</v>
      </c>
      <c r="C370" s="22" t="s">
        <v>44</v>
      </c>
      <c r="D370" s="22" t="s">
        <v>45</v>
      </c>
      <c r="E370" s="22" t="s">
        <v>141</v>
      </c>
      <c r="F370" s="22" t="s">
        <v>784</v>
      </c>
      <c r="G370" s="22">
        <v>730</v>
      </c>
      <c r="H370" s="22">
        <v>1</v>
      </c>
      <c r="I370" s="22" t="s">
        <v>277</v>
      </c>
      <c r="J370" s="22" t="s">
        <v>49</v>
      </c>
      <c r="K370" s="22" t="s">
        <v>787</v>
      </c>
      <c r="L370" s="22" t="s">
        <v>786</v>
      </c>
      <c r="M370" s="22"/>
      <c r="N370" s="22" t="s">
        <v>62</v>
      </c>
      <c r="O370" s="22" t="s">
        <v>62</v>
      </c>
      <c r="P370" s="22"/>
      <c r="Q370" s="22"/>
      <c r="R370" s="22"/>
      <c r="S370" s="22"/>
      <c r="T370" s="22"/>
      <c r="U370" s="22" t="s">
        <v>559</v>
      </c>
      <c r="V370" s="34" t="str">
        <f t="shared" si="42"/>
        <v/>
      </c>
      <c r="W370" s="34" t="str">
        <f t="shared" si="43"/>
        <v/>
      </c>
      <c r="X370" s="34" t="str">
        <f t="shared" si="44"/>
        <v/>
      </c>
      <c r="Y370" s="34" t="str">
        <f t="shared" si="45"/>
        <v/>
      </c>
      <c r="Z370" s="22" t="s">
        <v>54</v>
      </c>
      <c r="AA370" s="22" t="s">
        <v>54</v>
      </c>
      <c r="AB370" s="40" t="s">
        <v>54</v>
      </c>
      <c r="AC370" s="21"/>
      <c r="AD370" s="21"/>
      <c r="AE370" s="21"/>
    </row>
    <row r="371" spans="1:31" ht="15.75" x14ac:dyDescent="0.25">
      <c r="A371" s="33"/>
      <c r="B371" s="22">
        <v>1092</v>
      </c>
      <c r="C371" s="22" t="s">
        <v>44</v>
      </c>
      <c r="D371" s="22" t="s">
        <v>45</v>
      </c>
      <c r="E371" s="22" t="s">
        <v>141</v>
      </c>
      <c r="F371" s="22" t="s">
        <v>788</v>
      </c>
      <c r="G371" s="22">
        <v>729</v>
      </c>
      <c r="H371" s="22">
        <v>1</v>
      </c>
      <c r="I371" s="22" t="s">
        <v>277</v>
      </c>
      <c r="J371" s="22" t="s">
        <v>49</v>
      </c>
      <c r="K371" s="22" t="s">
        <v>789</v>
      </c>
      <c r="L371" s="22" t="s">
        <v>786</v>
      </c>
      <c r="M371" s="22"/>
      <c r="N371" s="22" t="s">
        <v>62</v>
      </c>
      <c r="O371" s="22" t="s">
        <v>62</v>
      </c>
      <c r="P371" s="22"/>
      <c r="Q371" s="22"/>
      <c r="R371" s="22"/>
      <c r="S371" s="22"/>
      <c r="T371" s="22"/>
      <c r="U371" s="22" t="s">
        <v>559</v>
      </c>
      <c r="V371" s="34" t="str">
        <f t="shared" si="42"/>
        <v/>
      </c>
      <c r="W371" s="34" t="str">
        <f t="shared" si="43"/>
        <v/>
      </c>
      <c r="X371" s="34" t="str">
        <f t="shared" si="44"/>
        <v/>
      </c>
      <c r="Y371" s="34" t="str">
        <f t="shared" si="45"/>
        <v/>
      </c>
      <c r="Z371" s="22" t="s">
        <v>54</v>
      </c>
      <c r="AA371" s="22" t="s">
        <v>54</v>
      </c>
      <c r="AB371" s="40" t="s">
        <v>54</v>
      </c>
      <c r="AC371" s="21"/>
      <c r="AD371" s="21"/>
      <c r="AE371" s="21"/>
    </row>
    <row r="372" spans="1:31" ht="15.75" x14ac:dyDescent="0.25">
      <c r="A372" s="33"/>
      <c r="B372" s="22">
        <v>1093</v>
      </c>
      <c r="C372" s="22" t="s">
        <v>44</v>
      </c>
      <c r="D372" s="22" t="s">
        <v>45</v>
      </c>
      <c r="E372" s="22" t="s">
        <v>141</v>
      </c>
      <c r="F372" s="22" t="s">
        <v>788</v>
      </c>
      <c r="G372" s="22">
        <v>729</v>
      </c>
      <c r="H372" s="22">
        <v>1</v>
      </c>
      <c r="I372" s="22" t="s">
        <v>277</v>
      </c>
      <c r="J372" s="22" t="s">
        <v>49</v>
      </c>
      <c r="K372" s="22" t="s">
        <v>790</v>
      </c>
      <c r="L372" s="22" t="s">
        <v>786</v>
      </c>
      <c r="M372" s="22"/>
      <c r="N372" s="22" t="s">
        <v>62</v>
      </c>
      <c r="O372" s="22" t="s">
        <v>62</v>
      </c>
      <c r="P372" s="22"/>
      <c r="Q372" s="22"/>
      <c r="R372" s="22"/>
      <c r="S372" s="22"/>
      <c r="T372" s="22"/>
      <c r="U372" s="22" t="s">
        <v>559</v>
      </c>
      <c r="V372" s="34" t="str">
        <f t="shared" si="42"/>
        <v/>
      </c>
      <c r="W372" s="34" t="str">
        <f t="shared" si="43"/>
        <v/>
      </c>
      <c r="X372" s="34" t="str">
        <f t="shared" si="44"/>
        <v/>
      </c>
      <c r="Y372" s="34" t="str">
        <f t="shared" si="45"/>
        <v/>
      </c>
      <c r="Z372" s="22" t="s">
        <v>54</v>
      </c>
      <c r="AA372" s="22" t="s">
        <v>54</v>
      </c>
      <c r="AB372" s="40" t="s">
        <v>54</v>
      </c>
      <c r="AC372" s="21"/>
      <c r="AD372" s="21"/>
      <c r="AE372" s="21"/>
    </row>
    <row r="373" spans="1:31" ht="15.75" x14ac:dyDescent="0.25">
      <c r="A373" s="33"/>
      <c r="B373" s="22">
        <v>1094</v>
      </c>
      <c r="C373" s="22" t="s">
        <v>44</v>
      </c>
      <c r="D373" s="22" t="s">
        <v>45</v>
      </c>
      <c r="E373" s="22" t="s">
        <v>141</v>
      </c>
      <c r="F373" s="22" t="s">
        <v>276</v>
      </c>
      <c r="G373" s="22">
        <v>739</v>
      </c>
      <c r="H373" s="22">
        <v>1</v>
      </c>
      <c r="I373" s="22" t="s">
        <v>277</v>
      </c>
      <c r="J373" s="22" t="s">
        <v>49</v>
      </c>
      <c r="K373" s="22" t="s">
        <v>791</v>
      </c>
      <c r="L373" s="22" t="s">
        <v>786</v>
      </c>
      <c r="M373" s="22"/>
      <c r="N373" s="22" t="s">
        <v>280</v>
      </c>
      <c r="O373" s="22" t="s">
        <v>280</v>
      </c>
      <c r="P373" s="22"/>
      <c r="Q373" s="22"/>
      <c r="R373" s="22"/>
      <c r="S373" s="22"/>
      <c r="T373" s="22"/>
      <c r="U373" s="22" t="s">
        <v>559</v>
      </c>
      <c r="V373" s="34" t="str">
        <f t="shared" si="42"/>
        <v/>
      </c>
      <c r="W373" s="34" t="str">
        <f t="shared" si="43"/>
        <v/>
      </c>
      <c r="X373" s="34" t="str">
        <f t="shared" si="44"/>
        <v/>
      </c>
      <c r="Y373" s="34" t="str">
        <f t="shared" si="45"/>
        <v/>
      </c>
      <c r="Z373" s="22" t="s">
        <v>54</v>
      </c>
      <c r="AA373" s="22" t="s">
        <v>54</v>
      </c>
      <c r="AB373" s="40" t="s">
        <v>54</v>
      </c>
      <c r="AC373" s="21"/>
      <c r="AD373" s="21"/>
      <c r="AE373" s="21"/>
    </row>
    <row r="374" spans="1:31" ht="15.75" x14ac:dyDescent="0.25">
      <c r="A374" s="33"/>
      <c r="B374" s="22">
        <v>1095</v>
      </c>
      <c r="C374" s="22" t="s">
        <v>44</v>
      </c>
      <c r="D374" s="22" t="s">
        <v>45</v>
      </c>
      <c r="E374" s="22" t="s">
        <v>141</v>
      </c>
      <c r="F374" s="22" t="s">
        <v>276</v>
      </c>
      <c r="G374" s="22">
        <v>739</v>
      </c>
      <c r="H374" s="22">
        <v>1</v>
      </c>
      <c r="I374" s="22" t="s">
        <v>277</v>
      </c>
      <c r="J374" s="22" t="s">
        <v>49</v>
      </c>
      <c r="K374" s="22" t="s">
        <v>792</v>
      </c>
      <c r="L374" s="22" t="s">
        <v>786</v>
      </c>
      <c r="M374" s="22"/>
      <c r="N374" s="22" t="s">
        <v>280</v>
      </c>
      <c r="O374" s="22" t="s">
        <v>280</v>
      </c>
      <c r="P374" s="22"/>
      <c r="Q374" s="22"/>
      <c r="R374" s="22"/>
      <c r="S374" s="22"/>
      <c r="T374" s="22"/>
      <c r="U374" s="22" t="s">
        <v>559</v>
      </c>
      <c r="V374" s="34" t="str">
        <f t="shared" si="42"/>
        <v/>
      </c>
      <c r="W374" s="34" t="str">
        <f t="shared" si="43"/>
        <v/>
      </c>
      <c r="X374" s="34" t="str">
        <f t="shared" si="44"/>
        <v/>
      </c>
      <c r="Y374" s="34" t="str">
        <f t="shared" si="45"/>
        <v/>
      </c>
      <c r="Z374" s="22" t="s">
        <v>54</v>
      </c>
      <c r="AA374" s="22" t="s">
        <v>54</v>
      </c>
      <c r="AB374" s="40" t="s">
        <v>54</v>
      </c>
      <c r="AC374" s="21"/>
      <c r="AD374" s="21"/>
      <c r="AE374" s="21"/>
    </row>
    <row r="375" spans="1:31" ht="15.75" x14ac:dyDescent="0.25">
      <c r="A375" s="33"/>
      <c r="B375" s="22">
        <v>1096</v>
      </c>
      <c r="C375" s="22" t="s">
        <v>44</v>
      </c>
      <c r="D375" s="22" t="s">
        <v>45</v>
      </c>
      <c r="E375" s="22" t="s">
        <v>141</v>
      </c>
      <c r="F375" s="22" t="s">
        <v>276</v>
      </c>
      <c r="G375" s="22">
        <v>739</v>
      </c>
      <c r="H375" s="22">
        <v>1</v>
      </c>
      <c r="I375" s="22" t="s">
        <v>277</v>
      </c>
      <c r="J375" s="22" t="s">
        <v>49</v>
      </c>
      <c r="K375" s="22" t="s">
        <v>793</v>
      </c>
      <c r="L375" s="22" t="s">
        <v>786</v>
      </c>
      <c r="M375" s="22"/>
      <c r="N375" s="22" t="s">
        <v>280</v>
      </c>
      <c r="O375" s="22" t="s">
        <v>280</v>
      </c>
      <c r="P375" s="22"/>
      <c r="Q375" s="22"/>
      <c r="R375" s="22"/>
      <c r="S375" s="22"/>
      <c r="T375" s="22"/>
      <c r="U375" s="22" t="s">
        <v>559</v>
      </c>
      <c r="V375" s="34" t="str">
        <f t="shared" si="42"/>
        <v/>
      </c>
      <c r="W375" s="34" t="str">
        <f t="shared" si="43"/>
        <v/>
      </c>
      <c r="X375" s="34" t="str">
        <f t="shared" si="44"/>
        <v/>
      </c>
      <c r="Y375" s="34" t="str">
        <f t="shared" si="45"/>
        <v/>
      </c>
      <c r="Z375" s="22" t="s">
        <v>54</v>
      </c>
      <c r="AA375" s="22" t="s">
        <v>54</v>
      </c>
      <c r="AB375" s="40" t="s">
        <v>54</v>
      </c>
      <c r="AC375" s="21"/>
      <c r="AD375" s="21"/>
      <c r="AE375" s="21"/>
    </row>
    <row r="376" spans="1:31" ht="15.75" x14ac:dyDescent="0.25">
      <c r="A376" s="33"/>
      <c r="B376" s="22">
        <v>1099</v>
      </c>
      <c r="C376" s="22" t="s">
        <v>44</v>
      </c>
      <c r="D376" s="22" t="s">
        <v>45</v>
      </c>
      <c r="E376" s="22" t="s">
        <v>141</v>
      </c>
      <c r="F376" s="22" t="s">
        <v>276</v>
      </c>
      <c r="G376" s="22">
        <v>739</v>
      </c>
      <c r="H376" s="22">
        <v>1</v>
      </c>
      <c r="I376" s="22" t="s">
        <v>277</v>
      </c>
      <c r="J376" s="22" t="s">
        <v>49</v>
      </c>
      <c r="K376" s="22" t="s">
        <v>794</v>
      </c>
      <c r="L376" s="22" t="s">
        <v>786</v>
      </c>
      <c r="M376" s="22"/>
      <c r="N376" s="22" t="s">
        <v>280</v>
      </c>
      <c r="O376" s="22" t="s">
        <v>280</v>
      </c>
      <c r="P376" s="22"/>
      <c r="Q376" s="22"/>
      <c r="R376" s="22"/>
      <c r="S376" s="22"/>
      <c r="T376" s="22"/>
      <c r="U376" s="22" t="s">
        <v>559</v>
      </c>
      <c r="V376" s="34" t="str">
        <f t="shared" si="42"/>
        <v/>
      </c>
      <c r="W376" s="34" t="str">
        <f t="shared" si="43"/>
        <v/>
      </c>
      <c r="X376" s="34" t="str">
        <f t="shared" si="44"/>
        <v/>
      </c>
      <c r="Y376" s="34" t="str">
        <f t="shared" si="45"/>
        <v/>
      </c>
      <c r="Z376" s="22" t="s">
        <v>54</v>
      </c>
      <c r="AA376" s="22" t="s">
        <v>54</v>
      </c>
      <c r="AB376" s="40" t="s">
        <v>54</v>
      </c>
      <c r="AC376" s="21"/>
      <c r="AD376" s="21"/>
      <c r="AE376" s="21"/>
    </row>
    <row r="377" spans="1:31" ht="15.75" x14ac:dyDescent="0.25">
      <c r="A377" s="33"/>
      <c r="B377" s="22">
        <v>1101</v>
      </c>
      <c r="C377" s="22" t="s">
        <v>44</v>
      </c>
      <c r="D377" s="22" t="s">
        <v>45</v>
      </c>
      <c r="E377" s="22" t="s">
        <v>141</v>
      </c>
      <c r="F377" s="22" t="s">
        <v>276</v>
      </c>
      <c r="G377" s="22">
        <v>739</v>
      </c>
      <c r="H377" s="22">
        <v>1</v>
      </c>
      <c r="I377" s="22" t="s">
        <v>277</v>
      </c>
      <c r="J377" s="22" t="s">
        <v>49</v>
      </c>
      <c r="K377" s="22" t="s">
        <v>795</v>
      </c>
      <c r="L377" s="22" t="s">
        <v>748</v>
      </c>
      <c r="M377" s="22" t="s">
        <v>559</v>
      </c>
      <c r="N377" s="22" t="s">
        <v>280</v>
      </c>
      <c r="O377" s="22" t="s">
        <v>280</v>
      </c>
      <c r="P377" s="22"/>
      <c r="Q377" s="22"/>
      <c r="R377" s="22"/>
      <c r="S377" s="22"/>
      <c r="T377" s="22"/>
      <c r="U377" s="22" t="s">
        <v>559</v>
      </c>
      <c r="V377" s="34" t="str">
        <f t="shared" si="42"/>
        <v/>
      </c>
      <c r="W377" s="34" t="str">
        <f t="shared" si="43"/>
        <v/>
      </c>
      <c r="X377" s="34" t="str">
        <f t="shared" si="44"/>
        <v/>
      </c>
      <c r="Y377" s="34" t="str">
        <f t="shared" si="45"/>
        <v/>
      </c>
      <c r="Z377" s="22" t="s">
        <v>54</v>
      </c>
      <c r="AA377" s="22" t="s">
        <v>54</v>
      </c>
      <c r="AB377" s="40" t="s">
        <v>54</v>
      </c>
      <c r="AC377" s="21"/>
      <c r="AD377" s="21"/>
      <c r="AE377" s="21"/>
    </row>
    <row r="378" spans="1:31" ht="15.75" x14ac:dyDescent="0.25">
      <c r="A378" s="33"/>
      <c r="B378" s="22">
        <v>1102</v>
      </c>
      <c r="C378" s="22" t="s">
        <v>44</v>
      </c>
      <c r="D378" s="22" t="s">
        <v>45</v>
      </c>
      <c r="E378" s="22" t="s">
        <v>141</v>
      </c>
      <c r="F378" s="22" t="s">
        <v>784</v>
      </c>
      <c r="G378" s="22">
        <v>730</v>
      </c>
      <c r="H378" s="22">
        <v>1</v>
      </c>
      <c r="I378" s="22" t="s">
        <v>277</v>
      </c>
      <c r="J378" s="22" t="s">
        <v>49</v>
      </c>
      <c r="K378" s="22" t="s">
        <v>796</v>
      </c>
      <c r="L378" s="22" t="s">
        <v>786</v>
      </c>
      <c r="M378" s="22"/>
      <c r="N378" s="22" t="e">
        <v>#N/A</v>
      </c>
      <c r="O378" s="22" t="e">
        <v>#N/A</v>
      </c>
      <c r="P378" s="22"/>
      <c r="Q378" s="22"/>
      <c r="R378" s="22"/>
      <c r="S378" s="22"/>
      <c r="T378" s="22"/>
      <c r="U378" s="22" t="s">
        <v>559</v>
      </c>
      <c r="V378" s="34" t="str">
        <f t="shared" si="42"/>
        <v/>
      </c>
      <c r="W378" s="34" t="str">
        <f t="shared" si="43"/>
        <v/>
      </c>
      <c r="X378" s="34" t="str">
        <f t="shared" si="44"/>
        <v/>
      </c>
      <c r="Y378" s="34" t="str">
        <f t="shared" si="45"/>
        <v/>
      </c>
      <c r="Z378" s="22" t="s">
        <v>54</v>
      </c>
      <c r="AA378" s="22" t="s">
        <v>54</v>
      </c>
      <c r="AB378" s="40" t="s">
        <v>54</v>
      </c>
      <c r="AC378" s="21"/>
      <c r="AD378" s="21"/>
      <c r="AE378" s="21"/>
    </row>
    <row r="379" spans="1:31" ht="15.75" x14ac:dyDescent="0.25">
      <c r="A379" s="33"/>
      <c r="B379" s="22">
        <v>1103</v>
      </c>
      <c r="C379" s="22" t="s">
        <v>44</v>
      </c>
      <c r="D379" s="22" t="s">
        <v>45</v>
      </c>
      <c r="E379" s="22" t="s">
        <v>141</v>
      </c>
      <c r="F379" s="22" t="s">
        <v>784</v>
      </c>
      <c r="G379" s="22">
        <v>730</v>
      </c>
      <c r="H379" s="22">
        <v>1</v>
      </c>
      <c r="I379" s="22" t="s">
        <v>277</v>
      </c>
      <c r="J379" s="22" t="s">
        <v>49</v>
      </c>
      <c r="K379" s="22" t="s">
        <v>797</v>
      </c>
      <c r="L379" s="22" t="s">
        <v>786</v>
      </c>
      <c r="M379" s="22"/>
      <c r="N379" s="22" t="s">
        <v>280</v>
      </c>
      <c r="O379" s="22" t="s">
        <v>280</v>
      </c>
      <c r="P379" s="22"/>
      <c r="Q379" s="22"/>
      <c r="R379" s="22"/>
      <c r="S379" s="22"/>
      <c r="T379" s="22"/>
      <c r="U379" s="22" t="s">
        <v>559</v>
      </c>
      <c r="V379" s="34" t="str">
        <f t="shared" si="42"/>
        <v/>
      </c>
      <c r="W379" s="34" t="str">
        <f t="shared" si="43"/>
        <v/>
      </c>
      <c r="X379" s="34" t="str">
        <f t="shared" si="44"/>
        <v/>
      </c>
      <c r="Y379" s="34" t="str">
        <f t="shared" si="45"/>
        <v/>
      </c>
      <c r="Z379" s="22" t="s">
        <v>54</v>
      </c>
      <c r="AA379" s="22" t="s">
        <v>54</v>
      </c>
      <c r="AB379" s="40" t="s">
        <v>54</v>
      </c>
      <c r="AC379" s="21"/>
      <c r="AD379" s="21"/>
      <c r="AE379" s="21"/>
    </row>
    <row r="380" spans="1:31" ht="15.75" x14ac:dyDescent="0.25">
      <c r="A380" s="33"/>
      <c r="B380" s="22">
        <v>1104</v>
      </c>
      <c r="C380" s="22" t="s">
        <v>44</v>
      </c>
      <c r="D380" s="22" t="s">
        <v>45</v>
      </c>
      <c r="E380" s="22" t="s">
        <v>141</v>
      </c>
      <c r="F380" s="22" t="s">
        <v>788</v>
      </c>
      <c r="G380" s="22">
        <v>729</v>
      </c>
      <c r="H380" s="22">
        <v>1</v>
      </c>
      <c r="I380" s="22" t="s">
        <v>277</v>
      </c>
      <c r="J380" s="22" t="s">
        <v>49</v>
      </c>
      <c r="K380" s="22" t="s">
        <v>798</v>
      </c>
      <c r="L380" s="22" t="s">
        <v>786</v>
      </c>
      <c r="M380" s="22"/>
      <c r="N380" s="22" t="s">
        <v>280</v>
      </c>
      <c r="O380" s="22" t="s">
        <v>280</v>
      </c>
      <c r="P380" s="22"/>
      <c r="Q380" s="22"/>
      <c r="R380" s="22"/>
      <c r="S380" s="22"/>
      <c r="T380" s="22"/>
      <c r="U380" s="22" t="s">
        <v>559</v>
      </c>
      <c r="V380" s="34" t="str">
        <f t="shared" si="42"/>
        <v/>
      </c>
      <c r="W380" s="34" t="str">
        <f t="shared" si="43"/>
        <v/>
      </c>
      <c r="X380" s="34" t="str">
        <f t="shared" si="44"/>
        <v/>
      </c>
      <c r="Y380" s="34" t="str">
        <f t="shared" si="45"/>
        <v/>
      </c>
      <c r="Z380" s="22" t="s">
        <v>54</v>
      </c>
      <c r="AA380" s="22" t="s">
        <v>54</v>
      </c>
      <c r="AB380" s="40" t="s">
        <v>54</v>
      </c>
      <c r="AC380" s="21"/>
      <c r="AD380" s="21"/>
      <c r="AE380" s="21"/>
    </row>
    <row r="381" spans="1:31" ht="15.75" x14ac:dyDescent="0.25">
      <c r="A381" s="33"/>
      <c r="B381" s="22">
        <v>1105</v>
      </c>
      <c r="C381" s="22" t="s">
        <v>44</v>
      </c>
      <c r="D381" s="22" t="s">
        <v>45</v>
      </c>
      <c r="E381" s="22" t="s">
        <v>141</v>
      </c>
      <c r="F381" s="22" t="s">
        <v>746</v>
      </c>
      <c r="G381" s="22">
        <v>738</v>
      </c>
      <c r="H381" s="22">
        <v>1</v>
      </c>
      <c r="I381" s="22" t="s">
        <v>747</v>
      </c>
      <c r="J381" s="22" t="s">
        <v>49</v>
      </c>
      <c r="K381" s="22" t="s">
        <v>799</v>
      </c>
      <c r="L381" s="22" t="s">
        <v>748</v>
      </c>
      <c r="M381" s="22"/>
      <c r="N381" s="22" t="s">
        <v>280</v>
      </c>
      <c r="O381" s="22" t="s">
        <v>280</v>
      </c>
      <c r="P381" s="22"/>
      <c r="Q381" s="22"/>
      <c r="R381" s="22"/>
      <c r="S381" s="22"/>
      <c r="T381" s="22"/>
      <c r="U381" s="22" t="s">
        <v>559</v>
      </c>
      <c r="V381" s="34" t="str">
        <f t="shared" si="42"/>
        <v/>
      </c>
      <c r="W381" s="34" t="str">
        <f t="shared" si="43"/>
        <v/>
      </c>
      <c r="X381" s="34" t="str">
        <f t="shared" si="44"/>
        <v/>
      </c>
      <c r="Y381" s="34" t="str">
        <f t="shared" si="45"/>
        <v/>
      </c>
      <c r="Z381" s="22" t="s">
        <v>54</v>
      </c>
      <c r="AA381" s="22" t="s">
        <v>54</v>
      </c>
      <c r="AB381" s="40" t="s">
        <v>54</v>
      </c>
      <c r="AC381" s="21"/>
      <c r="AD381" s="21"/>
      <c r="AE381" s="21"/>
    </row>
    <row r="382" spans="1:31" ht="15.75" x14ac:dyDescent="0.25">
      <c r="A382" s="33"/>
      <c r="B382" s="22">
        <v>1106</v>
      </c>
      <c r="C382" s="22" t="s">
        <v>44</v>
      </c>
      <c r="D382" s="22" t="s">
        <v>45</v>
      </c>
      <c r="E382" s="22" t="s">
        <v>141</v>
      </c>
      <c r="F382" s="22" t="s">
        <v>482</v>
      </c>
      <c r="G382" s="22" t="s">
        <v>482</v>
      </c>
      <c r="H382" s="22" t="s">
        <v>482</v>
      </c>
      <c r="I382" s="22" t="s">
        <v>747</v>
      </c>
      <c r="J382" s="22" t="s">
        <v>49</v>
      </c>
      <c r="K382" s="22" t="s">
        <v>800</v>
      </c>
      <c r="L382" s="22" t="s">
        <v>748</v>
      </c>
      <c r="M382" s="22"/>
      <c r="N382" s="22" t="e">
        <v>#N/A</v>
      </c>
      <c r="O382" s="22" t="e">
        <v>#N/A</v>
      </c>
      <c r="P382" s="22"/>
      <c r="Q382" s="22"/>
      <c r="R382" s="22"/>
      <c r="S382" s="22"/>
      <c r="T382" s="22"/>
      <c r="U382" s="22" t="s">
        <v>559</v>
      </c>
      <c r="V382" s="34" t="str">
        <f t="shared" si="42"/>
        <v/>
      </c>
      <c r="W382" s="34" t="str">
        <f t="shared" si="43"/>
        <v/>
      </c>
      <c r="X382" s="34" t="str">
        <f t="shared" si="44"/>
        <v/>
      </c>
      <c r="Y382" s="34" t="str">
        <f t="shared" si="45"/>
        <v/>
      </c>
      <c r="Z382" s="22" t="s">
        <v>54</v>
      </c>
      <c r="AA382" s="22" t="s">
        <v>54</v>
      </c>
      <c r="AB382" s="40" t="s">
        <v>54</v>
      </c>
      <c r="AC382" s="21"/>
      <c r="AD382" s="21"/>
      <c r="AE382" s="21"/>
    </row>
    <row r="383" spans="1:31" ht="15.75" x14ac:dyDescent="0.25">
      <c r="A383" s="33"/>
      <c r="B383" s="22">
        <v>1107</v>
      </c>
      <c r="C383" s="22" t="s">
        <v>44</v>
      </c>
      <c r="D383" s="22" t="s">
        <v>45</v>
      </c>
      <c r="E383" s="22" t="s">
        <v>141</v>
      </c>
      <c r="F383" s="22" t="s">
        <v>746</v>
      </c>
      <c r="G383" s="22">
        <v>738</v>
      </c>
      <c r="H383" s="22">
        <v>1</v>
      </c>
      <c r="I383" s="22" t="s">
        <v>747</v>
      </c>
      <c r="J383" s="22" t="s">
        <v>49</v>
      </c>
      <c r="K383" s="22" t="s">
        <v>801</v>
      </c>
      <c r="L383" s="22" t="s">
        <v>786</v>
      </c>
      <c r="M383" s="22"/>
      <c r="N383" s="22" t="s">
        <v>280</v>
      </c>
      <c r="O383" s="22" t="s">
        <v>280</v>
      </c>
      <c r="P383" s="22"/>
      <c r="Q383" s="22"/>
      <c r="R383" s="22"/>
      <c r="S383" s="22"/>
      <c r="T383" s="22"/>
      <c r="U383" s="22" t="s">
        <v>559</v>
      </c>
      <c r="V383" s="34" t="str">
        <f t="shared" si="42"/>
        <v/>
      </c>
      <c r="W383" s="34" t="str">
        <f t="shared" si="43"/>
        <v/>
      </c>
      <c r="X383" s="34" t="str">
        <f t="shared" si="44"/>
        <v/>
      </c>
      <c r="Y383" s="34" t="str">
        <f t="shared" si="45"/>
        <v/>
      </c>
      <c r="Z383" s="22" t="s">
        <v>54</v>
      </c>
      <c r="AA383" s="22" t="s">
        <v>54</v>
      </c>
      <c r="AB383" s="40" t="s">
        <v>54</v>
      </c>
      <c r="AC383" s="21"/>
      <c r="AD383" s="21"/>
      <c r="AE383" s="21"/>
    </row>
    <row r="384" spans="1:31" ht="15.75" x14ac:dyDescent="0.25">
      <c r="A384" s="33"/>
      <c r="B384" s="22">
        <v>1108</v>
      </c>
      <c r="C384" s="22" t="s">
        <v>44</v>
      </c>
      <c r="D384" s="22" t="s">
        <v>45</v>
      </c>
      <c r="E384" s="22" t="s">
        <v>141</v>
      </c>
      <c r="F384" s="22" t="s">
        <v>276</v>
      </c>
      <c r="G384" s="22">
        <v>739</v>
      </c>
      <c r="H384" s="22">
        <v>1</v>
      </c>
      <c r="I384" s="22" t="s">
        <v>277</v>
      </c>
      <c r="J384" s="22" t="s">
        <v>49</v>
      </c>
      <c r="K384" s="22" t="s">
        <v>802</v>
      </c>
      <c r="L384" s="22" t="s">
        <v>786</v>
      </c>
      <c r="M384" s="22"/>
      <c r="N384" s="22" t="s">
        <v>280</v>
      </c>
      <c r="O384" s="22" t="s">
        <v>280</v>
      </c>
      <c r="P384" s="22"/>
      <c r="Q384" s="22"/>
      <c r="R384" s="22"/>
      <c r="S384" s="22"/>
      <c r="T384" s="22"/>
      <c r="U384" s="22" t="s">
        <v>559</v>
      </c>
      <c r="V384" s="34" t="str">
        <f t="shared" si="42"/>
        <v/>
      </c>
      <c r="W384" s="34" t="str">
        <f t="shared" si="43"/>
        <v/>
      </c>
      <c r="X384" s="34" t="str">
        <f t="shared" si="44"/>
        <v/>
      </c>
      <c r="Y384" s="34" t="str">
        <f t="shared" si="45"/>
        <v/>
      </c>
      <c r="Z384" s="22" t="s">
        <v>54</v>
      </c>
      <c r="AA384" s="22" t="s">
        <v>54</v>
      </c>
      <c r="AB384" s="40" t="s">
        <v>54</v>
      </c>
      <c r="AC384" s="21"/>
      <c r="AD384" s="21"/>
      <c r="AE384" s="21"/>
    </row>
    <row r="385" spans="1:31" ht="15.75" x14ac:dyDescent="0.25">
      <c r="A385" s="33"/>
      <c r="B385" s="22">
        <v>1109</v>
      </c>
      <c r="C385" s="22" t="s">
        <v>44</v>
      </c>
      <c r="D385" s="22" t="s">
        <v>45</v>
      </c>
      <c r="E385" s="22" t="s">
        <v>141</v>
      </c>
      <c r="F385" s="22" t="s">
        <v>276</v>
      </c>
      <c r="G385" s="22">
        <v>739</v>
      </c>
      <c r="H385" s="22">
        <v>1</v>
      </c>
      <c r="I385" s="22" t="s">
        <v>277</v>
      </c>
      <c r="J385" s="22" t="s">
        <v>49</v>
      </c>
      <c r="K385" s="22" t="s">
        <v>803</v>
      </c>
      <c r="L385" s="22" t="s">
        <v>786</v>
      </c>
      <c r="M385" s="22"/>
      <c r="N385" s="22" t="s">
        <v>280</v>
      </c>
      <c r="O385" s="22" t="s">
        <v>280</v>
      </c>
      <c r="P385" s="22"/>
      <c r="Q385" s="22"/>
      <c r="R385" s="22"/>
      <c r="S385" s="22"/>
      <c r="T385" s="22"/>
      <c r="U385" s="22" t="s">
        <v>559</v>
      </c>
      <c r="V385" s="34" t="str">
        <f t="shared" si="42"/>
        <v/>
      </c>
      <c r="W385" s="34" t="str">
        <f t="shared" si="43"/>
        <v/>
      </c>
      <c r="X385" s="34" t="str">
        <f t="shared" si="44"/>
        <v/>
      </c>
      <c r="Y385" s="34" t="str">
        <f t="shared" si="45"/>
        <v/>
      </c>
      <c r="Z385" s="22" t="s">
        <v>54</v>
      </c>
      <c r="AA385" s="22" t="s">
        <v>54</v>
      </c>
      <c r="AB385" s="40" t="s">
        <v>54</v>
      </c>
      <c r="AC385" s="21"/>
      <c r="AD385" s="21"/>
      <c r="AE385" s="21"/>
    </row>
    <row r="386" spans="1:31" ht="15.75" x14ac:dyDescent="0.25">
      <c r="A386" s="33"/>
      <c r="B386" s="22">
        <v>1117</v>
      </c>
      <c r="C386" s="22" t="s">
        <v>44</v>
      </c>
      <c r="D386" s="22" t="s">
        <v>45</v>
      </c>
      <c r="E386" s="22" t="s">
        <v>141</v>
      </c>
      <c r="F386" s="22" t="s">
        <v>276</v>
      </c>
      <c r="G386" s="22">
        <v>739</v>
      </c>
      <c r="H386" s="22">
        <v>1</v>
      </c>
      <c r="I386" s="22" t="s">
        <v>277</v>
      </c>
      <c r="J386" s="22" t="s">
        <v>49</v>
      </c>
      <c r="K386" s="22" t="s">
        <v>804</v>
      </c>
      <c r="L386" s="22" t="s">
        <v>279</v>
      </c>
      <c r="M386" s="22"/>
      <c r="N386" s="22" t="s">
        <v>280</v>
      </c>
      <c r="O386" s="22" t="s">
        <v>280</v>
      </c>
      <c r="P386" s="22"/>
      <c r="Q386" s="22"/>
      <c r="R386" s="22"/>
      <c r="S386" s="22"/>
      <c r="T386" s="22"/>
      <c r="U386" s="22" t="s">
        <v>559</v>
      </c>
      <c r="V386" s="34" t="str">
        <f t="shared" si="42"/>
        <v/>
      </c>
      <c r="W386" s="34" t="str">
        <f t="shared" si="43"/>
        <v/>
      </c>
      <c r="X386" s="34" t="str">
        <f t="shared" si="44"/>
        <v/>
      </c>
      <c r="Y386" s="34" t="str">
        <f t="shared" si="45"/>
        <v/>
      </c>
      <c r="Z386" s="22" t="s">
        <v>54</v>
      </c>
      <c r="AA386" s="22" t="s">
        <v>54</v>
      </c>
      <c r="AB386" s="40" t="s">
        <v>54</v>
      </c>
      <c r="AC386" s="21"/>
      <c r="AD386" s="21"/>
      <c r="AE386" s="21"/>
    </row>
    <row r="387" spans="1:31" ht="15.75" x14ac:dyDescent="0.25">
      <c r="A387" s="33"/>
      <c r="B387" s="22">
        <v>1119</v>
      </c>
      <c r="C387" s="22" t="s">
        <v>44</v>
      </c>
      <c r="D387" s="22" t="s">
        <v>45</v>
      </c>
      <c r="E387" s="22" t="s">
        <v>141</v>
      </c>
      <c r="F387" s="22" t="s">
        <v>746</v>
      </c>
      <c r="G387" s="22">
        <v>738</v>
      </c>
      <c r="H387" s="22">
        <v>1</v>
      </c>
      <c r="I387" s="22" t="s">
        <v>747</v>
      </c>
      <c r="J387" s="22" t="s">
        <v>49</v>
      </c>
      <c r="K387" s="22" t="s">
        <v>805</v>
      </c>
      <c r="L387" s="22" t="s">
        <v>748</v>
      </c>
      <c r="M387" s="22" t="s">
        <v>559</v>
      </c>
      <c r="N387" s="22" t="s">
        <v>280</v>
      </c>
      <c r="O387" s="22" t="s">
        <v>280</v>
      </c>
      <c r="P387" s="22"/>
      <c r="Q387" s="22"/>
      <c r="R387" s="22"/>
      <c r="S387" s="22"/>
      <c r="T387" s="22"/>
      <c r="U387" s="22" t="s">
        <v>559</v>
      </c>
      <c r="V387" s="34" t="str">
        <f t="shared" si="42"/>
        <v/>
      </c>
      <c r="W387" s="34" t="str">
        <f t="shared" si="43"/>
        <v/>
      </c>
      <c r="X387" s="34" t="str">
        <f t="shared" si="44"/>
        <v/>
      </c>
      <c r="Y387" s="34" t="str">
        <f t="shared" si="45"/>
        <v/>
      </c>
      <c r="Z387" s="22" t="s">
        <v>54</v>
      </c>
      <c r="AA387" s="22" t="s">
        <v>54</v>
      </c>
      <c r="AB387" s="40" t="s">
        <v>54</v>
      </c>
      <c r="AC387" s="21"/>
      <c r="AD387" s="21"/>
      <c r="AE387" s="21"/>
    </row>
    <row r="388" spans="1:31" ht="15.75" x14ac:dyDescent="0.25">
      <c r="A388" s="33"/>
      <c r="B388" s="22">
        <v>1125</v>
      </c>
      <c r="C388" s="22" t="s">
        <v>44</v>
      </c>
      <c r="D388" s="22" t="s">
        <v>45</v>
      </c>
      <c r="E388" s="22" t="s">
        <v>141</v>
      </c>
      <c r="F388" s="22" t="s">
        <v>746</v>
      </c>
      <c r="G388" s="22">
        <v>738</v>
      </c>
      <c r="H388" s="22">
        <v>2</v>
      </c>
      <c r="I388" s="22" t="s">
        <v>747</v>
      </c>
      <c r="J388" s="22" t="s">
        <v>49</v>
      </c>
      <c r="K388" s="22" t="s">
        <v>806</v>
      </c>
      <c r="L388" s="22" t="s">
        <v>279</v>
      </c>
      <c r="M388" s="22"/>
      <c r="N388" s="22" t="s">
        <v>280</v>
      </c>
      <c r="O388" s="22" t="s">
        <v>280</v>
      </c>
      <c r="P388" s="22"/>
      <c r="Q388" s="22"/>
      <c r="R388" s="22"/>
      <c r="S388" s="22"/>
      <c r="T388" s="22"/>
      <c r="U388" s="22" t="s">
        <v>559</v>
      </c>
      <c r="V388" s="34" t="str">
        <f t="shared" ref="V388:V451" si="46">IF(OR(P388="",S388=""),"",P388/S388)</f>
        <v/>
      </c>
      <c r="W388" s="34" t="str">
        <f t="shared" ref="W388:W451" si="47">IF(OR(Q388="",T388=""),"",Q388/T388)</f>
        <v/>
      </c>
      <c r="X388" s="34" t="str">
        <f t="shared" ref="X388:X451" si="48">IF(OR(R388="",U388=""),"",R388/U388)</f>
        <v/>
      </c>
      <c r="Y388" s="34" t="str">
        <f t="shared" ref="Y388:Y451" si="49">IF(OR(V388="",W388="",X388=""),"",AVERAGE(V388,W388,X388))</f>
        <v/>
      </c>
      <c r="Z388" s="22" t="s">
        <v>54</v>
      </c>
      <c r="AA388" s="22" t="s">
        <v>54</v>
      </c>
      <c r="AB388" s="40" t="s">
        <v>54</v>
      </c>
      <c r="AC388" s="21"/>
      <c r="AD388" s="21"/>
      <c r="AE388" s="21"/>
    </row>
    <row r="389" spans="1:31" ht="15.75" x14ac:dyDescent="0.25">
      <c r="A389" s="33"/>
      <c r="B389" s="22">
        <v>1126</v>
      </c>
      <c r="C389" s="22" t="s">
        <v>44</v>
      </c>
      <c r="D389" s="22" t="s">
        <v>45</v>
      </c>
      <c r="E389" s="22" t="s">
        <v>141</v>
      </c>
      <c r="F389" s="22" t="s">
        <v>276</v>
      </c>
      <c r="G389" s="22">
        <v>739</v>
      </c>
      <c r="H389" s="22">
        <v>1</v>
      </c>
      <c r="I389" s="22" t="s">
        <v>277</v>
      </c>
      <c r="J389" s="22" t="s">
        <v>49</v>
      </c>
      <c r="K389" s="22" t="s">
        <v>807</v>
      </c>
      <c r="L389" s="22" t="s">
        <v>786</v>
      </c>
      <c r="M389" s="22"/>
      <c r="N389" s="22" t="s">
        <v>280</v>
      </c>
      <c r="O389" s="22" t="s">
        <v>280</v>
      </c>
      <c r="P389" s="22"/>
      <c r="Q389" s="22"/>
      <c r="R389" s="22"/>
      <c r="S389" s="22"/>
      <c r="T389" s="22"/>
      <c r="U389" s="22" t="s">
        <v>559</v>
      </c>
      <c r="V389" s="34" t="str">
        <f t="shared" si="46"/>
        <v/>
      </c>
      <c r="W389" s="34" t="str">
        <f t="shared" si="47"/>
        <v/>
      </c>
      <c r="X389" s="34" t="str">
        <f t="shared" si="48"/>
        <v/>
      </c>
      <c r="Y389" s="34" t="str">
        <f t="shared" si="49"/>
        <v/>
      </c>
      <c r="Z389" s="22" t="s">
        <v>54</v>
      </c>
      <c r="AA389" s="22" t="s">
        <v>54</v>
      </c>
      <c r="AB389" s="40" t="s">
        <v>54</v>
      </c>
      <c r="AC389" s="21"/>
      <c r="AD389" s="21"/>
      <c r="AE389" s="21"/>
    </row>
    <row r="390" spans="1:31" ht="15.75" x14ac:dyDescent="0.25">
      <c r="A390" s="33"/>
      <c r="B390" s="22">
        <v>1128</v>
      </c>
      <c r="C390" s="22" t="s">
        <v>44</v>
      </c>
      <c r="D390" s="22" t="s">
        <v>45</v>
      </c>
      <c r="E390" s="22" t="s">
        <v>141</v>
      </c>
      <c r="F390" s="22" t="s">
        <v>746</v>
      </c>
      <c r="G390" s="22">
        <v>738</v>
      </c>
      <c r="H390" s="22">
        <v>1</v>
      </c>
      <c r="I390" s="22" t="s">
        <v>747</v>
      </c>
      <c r="J390" s="22" t="s">
        <v>49</v>
      </c>
      <c r="K390" s="22" t="s">
        <v>808</v>
      </c>
      <c r="L390" s="22" t="s">
        <v>144</v>
      </c>
      <c r="M390" s="22">
        <v>22.8</v>
      </c>
      <c r="N390" s="22" t="s">
        <v>280</v>
      </c>
      <c r="O390" s="22" t="s">
        <v>280</v>
      </c>
      <c r="P390" s="22">
        <v>4.6600418399999999</v>
      </c>
      <c r="Q390" s="22">
        <v>4.1810640000000001</v>
      </c>
      <c r="R390" s="22"/>
      <c r="S390" s="22">
        <v>13.427239200000001</v>
      </c>
      <c r="T390" s="22">
        <v>13.410959999999999</v>
      </c>
      <c r="U390" s="22" t="s">
        <v>559</v>
      </c>
      <c r="V390" s="34">
        <f t="shared" si="46"/>
        <v>0.34705882352941175</v>
      </c>
      <c r="W390" s="34">
        <f t="shared" si="47"/>
        <v>0.31176470588235294</v>
      </c>
      <c r="X390" s="34" t="str">
        <f t="shared" si="48"/>
        <v/>
      </c>
      <c r="Y390" s="34" t="str">
        <f t="shared" si="49"/>
        <v/>
      </c>
      <c r="Z390" s="22" t="s">
        <v>54</v>
      </c>
      <c r="AA390" s="22" t="s">
        <v>54</v>
      </c>
      <c r="AB390" s="40" t="s">
        <v>54</v>
      </c>
      <c r="AC390" s="21"/>
      <c r="AD390" s="21"/>
      <c r="AE390" s="21"/>
    </row>
    <row r="391" spans="1:31" ht="15.75" x14ac:dyDescent="0.25">
      <c r="A391" s="33"/>
      <c r="B391" s="22">
        <v>1129</v>
      </c>
      <c r="C391" s="22" t="s">
        <v>44</v>
      </c>
      <c r="D391" s="22" t="s">
        <v>45</v>
      </c>
      <c r="E391" s="22" t="s">
        <v>141</v>
      </c>
      <c r="F391" s="22" t="s">
        <v>746</v>
      </c>
      <c r="G391" s="22">
        <v>738</v>
      </c>
      <c r="H391" s="22">
        <v>1</v>
      </c>
      <c r="I391" s="22" t="s">
        <v>747</v>
      </c>
      <c r="J391" s="22" t="s">
        <v>49</v>
      </c>
      <c r="K391" s="22" t="s">
        <v>809</v>
      </c>
      <c r="L391" s="22" t="s">
        <v>748</v>
      </c>
      <c r="M391" s="22">
        <v>22.8</v>
      </c>
      <c r="N391" s="22" t="s">
        <v>280</v>
      </c>
      <c r="O391" s="22" t="s">
        <v>280</v>
      </c>
      <c r="P391" s="22">
        <v>4.3441067999999996</v>
      </c>
      <c r="Q391" s="22">
        <v>3.076632</v>
      </c>
      <c r="R391" s="22"/>
      <c r="S391" s="22">
        <v>9.0831324000000002</v>
      </c>
      <c r="T391" s="22">
        <v>9.07212</v>
      </c>
      <c r="U391" s="22" t="s">
        <v>559</v>
      </c>
      <c r="V391" s="34">
        <f t="shared" si="46"/>
        <v>0.47826086956521735</v>
      </c>
      <c r="W391" s="34">
        <f t="shared" si="47"/>
        <v>0.33913043478260868</v>
      </c>
      <c r="X391" s="34" t="str">
        <f t="shared" si="48"/>
        <v/>
      </c>
      <c r="Y391" s="34" t="str">
        <f t="shared" si="49"/>
        <v/>
      </c>
      <c r="Z391" s="22" t="s">
        <v>54</v>
      </c>
      <c r="AA391" s="22" t="s">
        <v>54</v>
      </c>
      <c r="AB391" s="40" t="s">
        <v>54</v>
      </c>
      <c r="AC391" s="21"/>
      <c r="AD391" s="21"/>
      <c r="AE391" s="21"/>
    </row>
    <row r="392" spans="1:31" ht="15.75" x14ac:dyDescent="0.25">
      <c r="A392" s="33"/>
      <c r="B392" s="22">
        <v>1130</v>
      </c>
      <c r="C392" s="22" t="s">
        <v>44</v>
      </c>
      <c r="D392" s="22" t="s">
        <v>45</v>
      </c>
      <c r="E392" s="22" t="s">
        <v>141</v>
      </c>
      <c r="F392" s="22" t="s">
        <v>746</v>
      </c>
      <c r="G392" s="22">
        <v>738</v>
      </c>
      <c r="H392" s="22">
        <v>1</v>
      </c>
      <c r="I392" s="22" t="s">
        <v>747</v>
      </c>
      <c r="J392" s="22" t="s">
        <v>49</v>
      </c>
      <c r="K392" s="22" t="s">
        <v>810</v>
      </c>
      <c r="L392" s="22" t="s">
        <v>748</v>
      </c>
      <c r="M392" s="22"/>
      <c r="N392" s="22" t="s">
        <v>280</v>
      </c>
      <c r="O392" s="22" t="s">
        <v>280</v>
      </c>
      <c r="P392" s="22"/>
      <c r="Q392" s="22"/>
      <c r="R392" s="22"/>
      <c r="S392" s="22"/>
      <c r="T392" s="22"/>
      <c r="U392" s="22" t="s">
        <v>559</v>
      </c>
      <c r="V392" s="34" t="str">
        <f t="shared" si="46"/>
        <v/>
      </c>
      <c r="W392" s="34" t="str">
        <f t="shared" si="47"/>
        <v/>
      </c>
      <c r="X392" s="34" t="str">
        <f t="shared" si="48"/>
        <v/>
      </c>
      <c r="Y392" s="34" t="str">
        <f t="shared" si="49"/>
        <v/>
      </c>
      <c r="Z392" s="22" t="s">
        <v>54</v>
      </c>
      <c r="AA392" s="22" t="s">
        <v>54</v>
      </c>
      <c r="AB392" s="40" t="s">
        <v>54</v>
      </c>
      <c r="AC392" s="21"/>
      <c r="AD392" s="21"/>
      <c r="AE392" s="21"/>
    </row>
    <row r="393" spans="1:31" ht="15.75" x14ac:dyDescent="0.25">
      <c r="A393" s="33"/>
      <c r="B393" s="22">
        <v>1133</v>
      </c>
      <c r="C393" s="22" t="s">
        <v>44</v>
      </c>
      <c r="D393" s="22" t="s">
        <v>45</v>
      </c>
      <c r="E393" s="22" t="s">
        <v>141</v>
      </c>
      <c r="F393" s="22" t="s">
        <v>811</v>
      </c>
      <c r="G393" s="22">
        <v>746</v>
      </c>
      <c r="H393" s="22">
        <v>1</v>
      </c>
      <c r="I393" s="22" t="s">
        <v>485</v>
      </c>
      <c r="J393" s="22" t="s">
        <v>49</v>
      </c>
      <c r="K393" s="22" t="s">
        <v>812</v>
      </c>
      <c r="L393" s="22" t="s">
        <v>813</v>
      </c>
      <c r="M393" s="22"/>
      <c r="N393" s="22" t="s">
        <v>62</v>
      </c>
      <c r="O393" s="22" t="s">
        <v>62</v>
      </c>
      <c r="P393" s="22"/>
      <c r="Q393" s="22">
        <v>0.8</v>
      </c>
      <c r="R393" s="22">
        <v>0.72687679999999999</v>
      </c>
      <c r="S393" s="22"/>
      <c r="T393" s="22">
        <v>1.5</v>
      </c>
      <c r="U393" s="22">
        <v>1.511328</v>
      </c>
      <c r="V393" s="34" t="str">
        <f t="shared" si="46"/>
        <v/>
      </c>
      <c r="W393" s="34">
        <f t="shared" si="47"/>
        <v>0.53333333333333333</v>
      </c>
      <c r="X393" s="34">
        <f t="shared" si="48"/>
        <v>0.48095238095238096</v>
      </c>
      <c r="Y393" s="34" t="str">
        <f t="shared" si="49"/>
        <v/>
      </c>
      <c r="Z393" s="22" t="s">
        <v>54</v>
      </c>
      <c r="AA393" s="22" t="s">
        <v>54</v>
      </c>
      <c r="AB393" s="40" t="s">
        <v>54</v>
      </c>
      <c r="AC393" s="21"/>
      <c r="AD393" s="21"/>
      <c r="AE393" s="21"/>
    </row>
    <row r="394" spans="1:31" ht="15.75" x14ac:dyDescent="0.25">
      <c r="A394" s="33"/>
      <c r="B394" s="22">
        <v>1136</v>
      </c>
      <c r="C394" s="22" t="s">
        <v>44</v>
      </c>
      <c r="D394" s="22" t="s">
        <v>45</v>
      </c>
      <c r="E394" s="22" t="s">
        <v>141</v>
      </c>
      <c r="F394" s="22" t="s">
        <v>814</v>
      </c>
      <c r="G394" s="22">
        <v>746</v>
      </c>
      <c r="H394" s="22">
        <v>1</v>
      </c>
      <c r="I394" s="22" t="s">
        <v>485</v>
      </c>
      <c r="J394" s="22" t="s">
        <v>49</v>
      </c>
      <c r="K394" s="22" t="s">
        <v>815</v>
      </c>
      <c r="L394" s="22" t="s">
        <v>813</v>
      </c>
      <c r="M394" s="22" t="s">
        <v>62</v>
      </c>
      <c r="N394" s="22" t="s">
        <v>62</v>
      </c>
      <c r="O394" s="22" t="s">
        <v>62</v>
      </c>
      <c r="P394" s="22">
        <v>0.78540342399999996</v>
      </c>
      <c r="Q394" s="22"/>
      <c r="R394" s="22"/>
      <c r="S394" s="22">
        <v>1.51316256</v>
      </c>
      <c r="T394" s="22"/>
      <c r="U394" s="22" t="s">
        <v>559</v>
      </c>
      <c r="V394" s="34">
        <f t="shared" si="46"/>
        <v>0.51904761904761898</v>
      </c>
      <c r="W394" s="34" t="str">
        <f t="shared" si="47"/>
        <v/>
      </c>
      <c r="X394" s="34" t="str">
        <f t="shared" si="48"/>
        <v/>
      </c>
      <c r="Y394" s="34" t="str">
        <f t="shared" si="49"/>
        <v/>
      </c>
      <c r="Z394" s="22" t="s">
        <v>54</v>
      </c>
      <c r="AA394" s="22" t="s">
        <v>54</v>
      </c>
      <c r="AB394" s="40" t="s">
        <v>54</v>
      </c>
      <c r="AC394" s="21"/>
      <c r="AD394" s="21"/>
      <c r="AE394" s="21"/>
    </row>
    <row r="395" spans="1:31" ht="15.75" x14ac:dyDescent="0.25">
      <c r="A395" s="33"/>
      <c r="B395" s="22">
        <v>1137</v>
      </c>
      <c r="C395" s="22" t="s">
        <v>44</v>
      </c>
      <c r="D395" s="22" t="s">
        <v>45</v>
      </c>
      <c r="E395" s="22" t="s">
        <v>141</v>
      </c>
      <c r="F395" s="22" t="s">
        <v>482</v>
      </c>
      <c r="G395" s="22" t="s">
        <v>482</v>
      </c>
      <c r="H395" s="22" t="s">
        <v>482</v>
      </c>
      <c r="I395" s="22" t="s">
        <v>485</v>
      </c>
      <c r="J395" s="22" t="s">
        <v>49</v>
      </c>
      <c r="K395" s="22" t="s">
        <v>816</v>
      </c>
      <c r="L395" s="22" t="s">
        <v>813</v>
      </c>
      <c r="M395" s="22"/>
      <c r="N395" s="22" t="e">
        <v>#N/A</v>
      </c>
      <c r="O395" s="22" t="e">
        <v>#N/A</v>
      </c>
      <c r="P395" s="22"/>
      <c r="Q395" s="22"/>
      <c r="R395" s="22"/>
      <c r="S395" s="22"/>
      <c r="T395" s="22"/>
      <c r="U395" s="22" t="s">
        <v>559</v>
      </c>
      <c r="V395" s="34" t="str">
        <f t="shared" si="46"/>
        <v/>
      </c>
      <c r="W395" s="34" t="str">
        <f t="shared" si="47"/>
        <v/>
      </c>
      <c r="X395" s="34" t="str">
        <f t="shared" si="48"/>
        <v/>
      </c>
      <c r="Y395" s="34" t="str">
        <f t="shared" si="49"/>
        <v/>
      </c>
      <c r="Z395" s="22" t="s">
        <v>54</v>
      </c>
      <c r="AA395" s="22" t="s">
        <v>54</v>
      </c>
      <c r="AB395" s="40" t="s">
        <v>54</v>
      </c>
      <c r="AC395" s="21"/>
      <c r="AD395" s="21"/>
      <c r="AE395" s="21"/>
    </row>
    <row r="396" spans="1:31" ht="15.75" x14ac:dyDescent="0.25">
      <c r="A396" s="33"/>
      <c r="B396" s="22">
        <v>1139</v>
      </c>
      <c r="C396" s="22" t="s">
        <v>44</v>
      </c>
      <c r="D396" s="22" t="s">
        <v>45</v>
      </c>
      <c r="E396" s="22" t="s">
        <v>141</v>
      </c>
      <c r="F396" s="22" t="s">
        <v>817</v>
      </c>
      <c r="G396" s="22">
        <v>727</v>
      </c>
      <c r="H396" s="22">
        <v>1</v>
      </c>
      <c r="I396" s="22" t="s">
        <v>485</v>
      </c>
      <c r="J396" s="22" t="s">
        <v>49</v>
      </c>
      <c r="K396" s="22" t="s">
        <v>818</v>
      </c>
      <c r="L396" s="22" t="s">
        <v>819</v>
      </c>
      <c r="M396" s="22">
        <v>22.8</v>
      </c>
      <c r="N396" s="22" t="s">
        <v>280</v>
      </c>
      <c r="O396" s="22" t="s">
        <v>280</v>
      </c>
      <c r="P396" s="22">
        <v>3.2778260399999999</v>
      </c>
      <c r="Q396" s="22">
        <v>0</v>
      </c>
      <c r="R396" s="22"/>
      <c r="S396" s="22">
        <v>17.771346000000001</v>
      </c>
      <c r="T396" s="22">
        <v>17.7498</v>
      </c>
      <c r="U396" s="22" t="s">
        <v>559</v>
      </c>
      <c r="V396" s="34">
        <f t="shared" si="46"/>
        <v>0.18444444444444444</v>
      </c>
      <c r="W396" s="34">
        <f t="shared" si="47"/>
        <v>0</v>
      </c>
      <c r="X396" s="34" t="str">
        <f t="shared" si="48"/>
        <v/>
      </c>
      <c r="Y396" s="34" t="str">
        <f t="shared" si="49"/>
        <v/>
      </c>
      <c r="Z396" s="22" t="s">
        <v>54</v>
      </c>
      <c r="AA396" s="22" t="s">
        <v>54</v>
      </c>
      <c r="AB396" s="40" t="s">
        <v>54</v>
      </c>
      <c r="AC396" s="21"/>
      <c r="AD396" s="21"/>
      <c r="AE396" s="21"/>
    </row>
    <row r="397" spans="1:31" ht="15.75" x14ac:dyDescent="0.25">
      <c r="A397" s="33"/>
      <c r="B397" s="22">
        <v>1153</v>
      </c>
      <c r="C397" s="22" t="s">
        <v>44</v>
      </c>
      <c r="D397" s="22" t="s">
        <v>45</v>
      </c>
      <c r="E397" s="22" t="s">
        <v>141</v>
      </c>
      <c r="F397" s="22" t="s">
        <v>820</v>
      </c>
      <c r="G397" s="22">
        <v>714</v>
      </c>
      <c r="H397" s="22">
        <v>2</v>
      </c>
      <c r="I397" s="22" t="s">
        <v>821</v>
      </c>
      <c r="J397" s="22" t="s">
        <v>49</v>
      </c>
      <c r="K397" s="22" t="s">
        <v>822</v>
      </c>
      <c r="L397" s="22" t="s">
        <v>823</v>
      </c>
      <c r="M397" s="22"/>
      <c r="N397" s="22" t="s">
        <v>280</v>
      </c>
      <c r="O397" s="22" t="s">
        <v>280</v>
      </c>
      <c r="P397" s="22"/>
      <c r="Q397" s="22">
        <v>20</v>
      </c>
      <c r="R397" s="22"/>
      <c r="S397" s="22"/>
      <c r="T397" s="22">
        <v>36</v>
      </c>
      <c r="U397" s="22" t="s">
        <v>559</v>
      </c>
      <c r="V397" s="34" t="str">
        <f t="shared" si="46"/>
        <v/>
      </c>
      <c r="W397" s="34">
        <f t="shared" si="47"/>
        <v>0.55555555555555558</v>
      </c>
      <c r="X397" s="34" t="str">
        <f t="shared" si="48"/>
        <v/>
      </c>
      <c r="Y397" s="34" t="str">
        <f t="shared" si="49"/>
        <v/>
      </c>
      <c r="Z397" s="22" t="s">
        <v>54</v>
      </c>
      <c r="AA397" s="22" t="s">
        <v>54</v>
      </c>
      <c r="AB397" s="40" t="s">
        <v>54</v>
      </c>
      <c r="AC397" s="21"/>
      <c r="AD397" s="21"/>
      <c r="AE397" s="21"/>
    </row>
    <row r="398" spans="1:31" ht="15.75" x14ac:dyDescent="0.25">
      <c r="A398" s="33"/>
      <c r="B398" s="22">
        <v>1157</v>
      </c>
      <c r="C398" s="22" t="s">
        <v>44</v>
      </c>
      <c r="D398" s="22" t="s">
        <v>45</v>
      </c>
      <c r="E398" s="22" t="s">
        <v>141</v>
      </c>
      <c r="F398" s="22" t="s">
        <v>824</v>
      </c>
      <c r="G398" s="22">
        <v>714</v>
      </c>
      <c r="H398" s="22">
        <v>1</v>
      </c>
      <c r="I398" s="22" t="s">
        <v>821</v>
      </c>
      <c r="J398" s="22" t="s">
        <v>49</v>
      </c>
      <c r="K398" s="22" t="s">
        <v>825</v>
      </c>
      <c r="L398" s="22" t="s">
        <v>826</v>
      </c>
      <c r="M398" s="22"/>
      <c r="N398" s="22" t="s">
        <v>280</v>
      </c>
      <c r="O398" s="22" t="s">
        <v>280</v>
      </c>
      <c r="P398" s="22"/>
      <c r="Q398" s="22"/>
      <c r="R398" s="22"/>
      <c r="S398" s="22"/>
      <c r="T398" s="22"/>
      <c r="U398" s="22" t="s">
        <v>559</v>
      </c>
      <c r="V398" s="34" t="str">
        <f t="shared" si="46"/>
        <v/>
      </c>
      <c r="W398" s="34" t="str">
        <f t="shared" si="47"/>
        <v/>
      </c>
      <c r="X398" s="34" t="str">
        <f t="shared" si="48"/>
        <v/>
      </c>
      <c r="Y398" s="34" t="str">
        <f t="shared" si="49"/>
        <v/>
      </c>
      <c r="Z398" s="22" t="s">
        <v>54</v>
      </c>
      <c r="AA398" s="22" t="s">
        <v>54</v>
      </c>
      <c r="AB398" s="40" t="s">
        <v>54</v>
      </c>
      <c r="AC398" s="21"/>
      <c r="AD398" s="21"/>
      <c r="AE398" s="21"/>
    </row>
    <row r="399" spans="1:31" ht="15.75" x14ac:dyDescent="0.25">
      <c r="A399" s="33"/>
      <c r="B399" s="22">
        <v>1158</v>
      </c>
      <c r="C399" s="22" t="s">
        <v>44</v>
      </c>
      <c r="D399" s="22" t="s">
        <v>45</v>
      </c>
      <c r="E399" s="22" t="s">
        <v>141</v>
      </c>
      <c r="F399" s="22" t="s">
        <v>824</v>
      </c>
      <c r="G399" s="22">
        <v>714</v>
      </c>
      <c r="H399" s="22">
        <v>1</v>
      </c>
      <c r="I399" s="22" t="s">
        <v>821</v>
      </c>
      <c r="J399" s="22" t="s">
        <v>49</v>
      </c>
      <c r="K399" s="22" t="s">
        <v>827</v>
      </c>
      <c r="L399" s="22" t="s">
        <v>823</v>
      </c>
      <c r="M399" s="22"/>
      <c r="N399" s="22" t="s">
        <v>280</v>
      </c>
      <c r="O399" s="22" t="s">
        <v>280</v>
      </c>
      <c r="P399" s="22"/>
      <c r="Q399" s="22"/>
      <c r="R399" s="22"/>
      <c r="S399" s="22"/>
      <c r="T399" s="22"/>
      <c r="U399" s="22" t="s">
        <v>559</v>
      </c>
      <c r="V399" s="34" t="str">
        <f t="shared" si="46"/>
        <v/>
      </c>
      <c r="W399" s="34" t="str">
        <f t="shared" si="47"/>
        <v/>
      </c>
      <c r="X399" s="34" t="str">
        <f t="shared" si="48"/>
        <v/>
      </c>
      <c r="Y399" s="34" t="str">
        <f t="shared" si="49"/>
        <v/>
      </c>
      <c r="Z399" s="22" t="s">
        <v>54</v>
      </c>
      <c r="AA399" s="22" t="s">
        <v>54</v>
      </c>
      <c r="AB399" s="40" t="s">
        <v>54</v>
      </c>
      <c r="AC399" s="21"/>
      <c r="AD399" s="21"/>
      <c r="AE399" s="21"/>
    </row>
    <row r="400" spans="1:31" ht="15.75" x14ac:dyDescent="0.25">
      <c r="A400" s="33"/>
      <c r="B400" s="22">
        <v>1159</v>
      </c>
      <c r="C400" s="22" t="s">
        <v>44</v>
      </c>
      <c r="D400" s="22" t="s">
        <v>45</v>
      </c>
      <c r="E400" s="22" t="s">
        <v>141</v>
      </c>
      <c r="F400" s="22" t="s">
        <v>828</v>
      </c>
      <c r="G400" s="22">
        <v>753</v>
      </c>
      <c r="H400" s="22"/>
      <c r="I400" s="22" t="s">
        <v>821</v>
      </c>
      <c r="J400" s="22" t="s">
        <v>49</v>
      </c>
      <c r="K400" s="22" t="s">
        <v>829</v>
      </c>
      <c r="L400" s="22" t="s">
        <v>823</v>
      </c>
      <c r="M400" s="22"/>
      <c r="N400" s="22"/>
      <c r="O400" s="22" t="s">
        <v>830</v>
      </c>
      <c r="P400" s="22"/>
      <c r="Q400" s="22"/>
      <c r="R400" s="22"/>
      <c r="S400" s="22"/>
      <c r="T400" s="22"/>
      <c r="U400" s="22" t="s">
        <v>559</v>
      </c>
      <c r="V400" s="34" t="str">
        <f t="shared" si="46"/>
        <v/>
      </c>
      <c r="W400" s="34" t="str">
        <f t="shared" si="47"/>
        <v/>
      </c>
      <c r="X400" s="34" t="str">
        <f t="shared" si="48"/>
        <v/>
      </c>
      <c r="Y400" s="34" t="str">
        <f t="shared" si="49"/>
        <v/>
      </c>
      <c r="Z400" s="22" t="s">
        <v>54</v>
      </c>
      <c r="AA400" s="22" t="s">
        <v>54</v>
      </c>
      <c r="AB400" s="40" t="s">
        <v>54</v>
      </c>
      <c r="AC400" s="21"/>
      <c r="AD400" s="21"/>
      <c r="AE400" s="21"/>
    </row>
    <row r="401" spans="1:31" ht="15.75" x14ac:dyDescent="0.25">
      <c r="A401" s="33"/>
      <c r="B401" s="22">
        <v>1161</v>
      </c>
      <c r="C401" s="22" t="s">
        <v>44</v>
      </c>
      <c r="D401" s="22" t="s">
        <v>45</v>
      </c>
      <c r="E401" s="22" t="s">
        <v>141</v>
      </c>
      <c r="F401" s="22" t="s">
        <v>831</v>
      </c>
      <c r="G401" s="22">
        <v>754</v>
      </c>
      <c r="H401" s="22">
        <v>1</v>
      </c>
      <c r="I401" s="22" t="s">
        <v>821</v>
      </c>
      <c r="J401" s="22" t="s">
        <v>49</v>
      </c>
      <c r="K401" s="22" t="s">
        <v>832</v>
      </c>
      <c r="L401" s="22" t="s">
        <v>823</v>
      </c>
      <c r="M401" s="22"/>
      <c r="N401" s="22" t="s">
        <v>62</v>
      </c>
      <c r="O401" s="22" t="s">
        <v>62</v>
      </c>
      <c r="P401" s="22"/>
      <c r="Q401" s="22"/>
      <c r="R401" s="22"/>
      <c r="S401" s="22"/>
      <c r="T401" s="22"/>
      <c r="U401" s="22" t="s">
        <v>559</v>
      </c>
      <c r="V401" s="34" t="str">
        <f t="shared" si="46"/>
        <v/>
      </c>
      <c r="W401" s="34" t="str">
        <f t="shared" si="47"/>
        <v/>
      </c>
      <c r="X401" s="34" t="str">
        <f t="shared" si="48"/>
        <v/>
      </c>
      <c r="Y401" s="34" t="str">
        <f t="shared" si="49"/>
        <v/>
      </c>
      <c r="Z401" s="22" t="s">
        <v>54</v>
      </c>
      <c r="AA401" s="22" t="s">
        <v>54</v>
      </c>
      <c r="AB401" s="40" t="s">
        <v>54</v>
      </c>
      <c r="AC401" s="21"/>
      <c r="AD401" s="21"/>
      <c r="AE401" s="21"/>
    </row>
    <row r="402" spans="1:31" ht="15.75" x14ac:dyDescent="0.25">
      <c r="A402" s="33"/>
      <c r="B402" s="22">
        <v>1164</v>
      </c>
      <c r="C402" s="22" t="s">
        <v>44</v>
      </c>
      <c r="D402" s="22" t="s">
        <v>45</v>
      </c>
      <c r="E402" s="22" t="s">
        <v>141</v>
      </c>
      <c r="F402" s="22" t="s">
        <v>824</v>
      </c>
      <c r="G402" s="22">
        <v>714</v>
      </c>
      <c r="H402" s="22">
        <v>1</v>
      </c>
      <c r="I402" s="22" t="s">
        <v>821</v>
      </c>
      <c r="J402" s="22" t="s">
        <v>49</v>
      </c>
      <c r="K402" s="22" t="s">
        <v>833</v>
      </c>
      <c r="L402" s="22" t="s">
        <v>823</v>
      </c>
      <c r="M402" s="22" t="s">
        <v>280</v>
      </c>
      <c r="N402" s="22" t="s">
        <v>280</v>
      </c>
      <c r="O402" s="22" t="s">
        <v>280</v>
      </c>
      <c r="P402" s="22">
        <v>0.67136196000000004</v>
      </c>
      <c r="Q402" s="22">
        <v>0.74943599999999988</v>
      </c>
      <c r="R402" s="22"/>
      <c r="S402" s="22">
        <v>12.439942199999999</v>
      </c>
      <c r="T402" s="22">
        <v>12.424860000000001</v>
      </c>
      <c r="U402" s="22" t="s">
        <v>559</v>
      </c>
      <c r="V402" s="34">
        <f t="shared" si="46"/>
        <v>5.3968253968253978E-2</v>
      </c>
      <c r="W402" s="34">
        <f t="shared" si="47"/>
        <v>6.0317460317460304E-2</v>
      </c>
      <c r="X402" s="34" t="str">
        <f t="shared" si="48"/>
        <v/>
      </c>
      <c r="Y402" s="34" t="str">
        <f t="shared" si="49"/>
        <v/>
      </c>
      <c r="Z402" s="22" t="s">
        <v>54</v>
      </c>
      <c r="AA402" s="22" t="s">
        <v>54</v>
      </c>
      <c r="AB402" s="40" t="s">
        <v>54</v>
      </c>
      <c r="AC402" s="21"/>
      <c r="AD402" s="21"/>
      <c r="AE402" s="21"/>
    </row>
    <row r="403" spans="1:31" ht="15.75" x14ac:dyDescent="0.25">
      <c r="A403" s="33"/>
      <c r="B403" s="22">
        <v>1166</v>
      </c>
      <c r="C403" s="22" t="s">
        <v>44</v>
      </c>
      <c r="D403" s="22" t="s">
        <v>45</v>
      </c>
      <c r="E403" s="22" t="s">
        <v>141</v>
      </c>
      <c r="F403" s="22" t="s">
        <v>824</v>
      </c>
      <c r="G403" s="22">
        <v>714</v>
      </c>
      <c r="H403" s="22">
        <v>1</v>
      </c>
      <c r="I403" s="22" t="s">
        <v>821</v>
      </c>
      <c r="J403" s="22" t="s">
        <v>49</v>
      </c>
      <c r="K403" s="22" t="s">
        <v>834</v>
      </c>
      <c r="L403" s="22" t="s">
        <v>823</v>
      </c>
      <c r="M403" s="22" t="s">
        <v>280</v>
      </c>
      <c r="N403" s="22" t="s">
        <v>280</v>
      </c>
      <c r="O403" s="22" t="s">
        <v>280</v>
      </c>
      <c r="P403" s="22">
        <v>8.3327866800000017</v>
      </c>
      <c r="Q403" s="22">
        <v>6.0349319999999995</v>
      </c>
      <c r="R403" s="22"/>
      <c r="S403" s="22">
        <v>12.439942199999999</v>
      </c>
      <c r="T403" s="22">
        <v>12.424860000000001</v>
      </c>
      <c r="U403" s="22" t="s">
        <v>559</v>
      </c>
      <c r="V403" s="34">
        <f t="shared" si="46"/>
        <v>0.66984126984127002</v>
      </c>
      <c r="W403" s="34">
        <f t="shared" si="47"/>
        <v>0.48571428571428565</v>
      </c>
      <c r="X403" s="34" t="str">
        <f t="shared" si="48"/>
        <v/>
      </c>
      <c r="Y403" s="34" t="str">
        <f t="shared" si="49"/>
        <v/>
      </c>
      <c r="Z403" s="22" t="s">
        <v>54</v>
      </c>
      <c r="AA403" s="22" t="s">
        <v>54</v>
      </c>
      <c r="AB403" s="40" t="s">
        <v>54</v>
      </c>
      <c r="AC403" s="21"/>
      <c r="AD403" s="21"/>
      <c r="AE403" s="21"/>
    </row>
    <row r="404" spans="1:31" ht="15.75" x14ac:dyDescent="0.25">
      <c r="A404" s="33"/>
      <c r="B404" s="22">
        <v>1169</v>
      </c>
      <c r="C404" s="22" t="s">
        <v>44</v>
      </c>
      <c r="D404" s="22" t="s">
        <v>45</v>
      </c>
      <c r="E404" s="22" t="s">
        <v>141</v>
      </c>
      <c r="F404" s="22" t="s">
        <v>824</v>
      </c>
      <c r="G404" s="22">
        <v>714</v>
      </c>
      <c r="H404" s="22">
        <v>1</v>
      </c>
      <c r="I404" s="22" t="s">
        <v>821</v>
      </c>
      <c r="J404" s="22" t="s">
        <v>49</v>
      </c>
      <c r="K404" s="22" t="s">
        <v>835</v>
      </c>
      <c r="L404" s="22" t="s">
        <v>836</v>
      </c>
      <c r="M404" s="22" t="s">
        <v>280</v>
      </c>
      <c r="N404" s="22" t="s">
        <v>280</v>
      </c>
      <c r="O404" s="22" t="s">
        <v>280</v>
      </c>
      <c r="P404" s="22">
        <v>1.6586589599999999</v>
      </c>
      <c r="Q404" s="22">
        <v>1.5777600000000001</v>
      </c>
      <c r="R404" s="22"/>
      <c r="S404" s="22">
        <v>9.8729699999999987</v>
      </c>
      <c r="T404" s="22">
        <v>9.8610000000000007</v>
      </c>
      <c r="U404" s="22" t="s">
        <v>559</v>
      </c>
      <c r="V404" s="34">
        <f t="shared" si="46"/>
        <v>0.16800000000000001</v>
      </c>
      <c r="W404" s="34">
        <f t="shared" si="47"/>
        <v>0.16</v>
      </c>
      <c r="X404" s="34" t="str">
        <f t="shared" si="48"/>
        <v/>
      </c>
      <c r="Y404" s="34" t="str">
        <f t="shared" si="49"/>
        <v/>
      </c>
      <c r="Z404" s="22" t="s">
        <v>54</v>
      </c>
      <c r="AA404" s="22" t="s">
        <v>54</v>
      </c>
      <c r="AB404" s="40" t="s">
        <v>54</v>
      </c>
      <c r="AC404" s="21"/>
      <c r="AD404" s="21"/>
      <c r="AE404" s="21"/>
    </row>
    <row r="405" spans="1:31" ht="15.75" x14ac:dyDescent="0.25">
      <c r="A405" s="33"/>
      <c r="B405" s="22">
        <v>1170</v>
      </c>
      <c r="C405" s="22" t="s">
        <v>44</v>
      </c>
      <c r="D405" s="22" t="s">
        <v>45</v>
      </c>
      <c r="E405" s="22" t="s">
        <v>141</v>
      </c>
      <c r="F405" s="22" t="s">
        <v>824</v>
      </c>
      <c r="G405" s="22">
        <v>714</v>
      </c>
      <c r="H405" s="22">
        <v>1</v>
      </c>
      <c r="I405" s="22" t="s">
        <v>821</v>
      </c>
      <c r="J405" s="22" t="s">
        <v>49</v>
      </c>
      <c r="K405" s="22" t="s">
        <v>837</v>
      </c>
      <c r="L405" s="22" t="s">
        <v>823</v>
      </c>
      <c r="M405" s="22" t="s">
        <v>280</v>
      </c>
      <c r="N405" s="22" t="s">
        <v>280</v>
      </c>
      <c r="O405" s="22" t="s">
        <v>280</v>
      </c>
      <c r="P405" s="22">
        <v>2.1720533999999998</v>
      </c>
      <c r="Q405" s="22">
        <v>0.43388399999999999</v>
      </c>
      <c r="R405" s="22"/>
      <c r="S405" s="22">
        <v>17.771346000000001</v>
      </c>
      <c r="T405" s="22">
        <v>17.7498</v>
      </c>
      <c r="U405" s="22" t="s">
        <v>559</v>
      </c>
      <c r="V405" s="34">
        <f t="shared" si="46"/>
        <v>0.1222222222222222</v>
      </c>
      <c r="W405" s="34">
        <f t="shared" si="47"/>
        <v>2.4444444444444442E-2</v>
      </c>
      <c r="X405" s="34" t="str">
        <f t="shared" si="48"/>
        <v/>
      </c>
      <c r="Y405" s="34" t="str">
        <f t="shared" si="49"/>
        <v/>
      </c>
      <c r="Z405" s="22" t="s">
        <v>54</v>
      </c>
      <c r="AA405" s="22" t="s">
        <v>54</v>
      </c>
      <c r="AB405" s="40" t="s">
        <v>54</v>
      </c>
      <c r="AC405" s="21"/>
      <c r="AD405" s="21"/>
      <c r="AE405" s="21"/>
    </row>
    <row r="406" spans="1:31" ht="15.75" x14ac:dyDescent="0.25">
      <c r="A406" s="33"/>
      <c r="B406" s="22">
        <v>1174</v>
      </c>
      <c r="C406" s="22" t="s">
        <v>44</v>
      </c>
      <c r="D406" s="22" t="s">
        <v>45</v>
      </c>
      <c r="E406" s="22" t="s">
        <v>141</v>
      </c>
      <c r="F406" s="22" t="s">
        <v>838</v>
      </c>
      <c r="G406" s="22" t="s">
        <v>838</v>
      </c>
      <c r="H406" s="22" t="s">
        <v>838</v>
      </c>
      <c r="I406" s="22" t="s">
        <v>839</v>
      </c>
      <c r="J406" s="22" t="s">
        <v>49</v>
      </c>
      <c r="K406" s="22" t="s">
        <v>840</v>
      </c>
      <c r="L406" s="22" t="s">
        <v>841</v>
      </c>
      <c r="M406" s="22"/>
      <c r="N406" s="22" t="s">
        <v>280</v>
      </c>
      <c r="O406" s="22" t="s">
        <v>280</v>
      </c>
      <c r="P406" s="22"/>
      <c r="Q406" s="22"/>
      <c r="R406" s="22"/>
      <c r="S406" s="22"/>
      <c r="T406" s="22"/>
      <c r="U406" s="22" t="s">
        <v>559</v>
      </c>
      <c r="V406" s="34" t="str">
        <f t="shared" si="46"/>
        <v/>
      </c>
      <c r="W406" s="34" t="str">
        <f t="shared" si="47"/>
        <v/>
      </c>
      <c r="X406" s="34" t="str">
        <f t="shared" si="48"/>
        <v/>
      </c>
      <c r="Y406" s="34" t="str">
        <f t="shared" si="49"/>
        <v/>
      </c>
      <c r="Z406" s="22" t="s">
        <v>54</v>
      </c>
      <c r="AA406" s="22" t="s">
        <v>54</v>
      </c>
      <c r="AB406" s="40" t="s">
        <v>54</v>
      </c>
      <c r="AC406" s="21"/>
      <c r="AD406" s="21"/>
      <c r="AE406" s="21"/>
    </row>
    <row r="407" spans="1:31" ht="15.75" x14ac:dyDescent="0.25">
      <c r="A407" s="33"/>
      <c r="B407" s="22">
        <v>1175</v>
      </c>
      <c r="C407" s="22" t="s">
        <v>44</v>
      </c>
      <c r="D407" s="22" t="s">
        <v>45</v>
      </c>
      <c r="E407" s="22" t="s">
        <v>141</v>
      </c>
      <c r="F407" s="22" t="s">
        <v>842</v>
      </c>
      <c r="G407" s="22">
        <v>713</v>
      </c>
      <c r="H407" s="22">
        <v>2</v>
      </c>
      <c r="I407" s="22" t="s">
        <v>821</v>
      </c>
      <c r="J407" s="22" t="s">
        <v>49</v>
      </c>
      <c r="K407" s="22" t="s">
        <v>843</v>
      </c>
      <c r="L407" s="22" t="s">
        <v>823</v>
      </c>
      <c r="M407" s="22" t="s">
        <v>280</v>
      </c>
      <c r="N407" s="22" t="s">
        <v>280</v>
      </c>
      <c r="O407" s="22" t="s">
        <v>280</v>
      </c>
      <c r="P407" s="22">
        <v>3.2383341600000004</v>
      </c>
      <c r="Q407" s="22">
        <v>2.4060839999999999</v>
      </c>
      <c r="R407" s="22"/>
      <c r="S407" s="22">
        <v>13.427239200000001</v>
      </c>
      <c r="T407" s="22">
        <v>13.410959999999999</v>
      </c>
      <c r="U407" s="22" t="s">
        <v>559</v>
      </c>
      <c r="V407" s="34">
        <f t="shared" si="46"/>
        <v>0.24117647058823533</v>
      </c>
      <c r="W407" s="34">
        <f t="shared" si="47"/>
        <v>0.17941176470588235</v>
      </c>
      <c r="X407" s="34" t="str">
        <f t="shared" si="48"/>
        <v/>
      </c>
      <c r="Y407" s="34" t="str">
        <f t="shared" si="49"/>
        <v/>
      </c>
      <c r="Z407" s="22" t="s">
        <v>54</v>
      </c>
      <c r="AA407" s="22" t="s">
        <v>54</v>
      </c>
      <c r="AB407" s="40" t="s">
        <v>54</v>
      </c>
      <c r="AC407" s="21"/>
      <c r="AD407" s="21"/>
      <c r="AE407" s="21"/>
    </row>
    <row r="408" spans="1:31" ht="15.75" x14ac:dyDescent="0.25">
      <c r="A408" s="33"/>
      <c r="B408" s="22">
        <v>1178</v>
      </c>
      <c r="C408" s="22" t="s">
        <v>44</v>
      </c>
      <c r="D408" s="22" t="s">
        <v>45</v>
      </c>
      <c r="E408" s="22" t="s">
        <v>141</v>
      </c>
      <c r="F408" s="22" t="s">
        <v>842</v>
      </c>
      <c r="G408" s="22">
        <v>713</v>
      </c>
      <c r="H408" s="22">
        <v>2</v>
      </c>
      <c r="I408" s="22" t="s">
        <v>821</v>
      </c>
      <c r="J408" s="22" t="s">
        <v>49</v>
      </c>
      <c r="K408" s="22" t="s">
        <v>844</v>
      </c>
      <c r="L408" s="22" t="s">
        <v>845</v>
      </c>
      <c r="M408" s="22" t="s">
        <v>280</v>
      </c>
      <c r="N408" s="22" t="s">
        <v>280</v>
      </c>
      <c r="O408" s="22" t="s">
        <v>280</v>
      </c>
      <c r="P408" s="22">
        <v>2.3695127999999999</v>
      </c>
      <c r="Q408" s="22">
        <v>0</v>
      </c>
      <c r="R408" s="22"/>
      <c r="S408" s="22">
        <v>15.599292599999998</v>
      </c>
      <c r="T408" s="22">
        <v>15.58038</v>
      </c>
      <c r="U408" s="22" t="s">
        <v>559</v>
      </c>
      <c r="V408" s="34">
        <f t="shared" si="46"/>
        <v>0.15189873417721519</v>
      </c>
      <c r="W408" s="34">
        <f t="shared" si="47"/>
        <v>0</v>
      </c>
      <c r="X408" s="34" t="str">
        <f t="shared" si="48"/>
        <v/>
      </c>
      <c r="Y408" s="34" t="str">
        <f t="shared" si="49"/>
        <v/>
      </c>
      <c r="Z408" s="22" t="s">
        <v>54</v>
      </c>
      <c r="AA408" s="22" t="s">
        <v>54</v>
      </c>
      <c r="AB408" s="40" t="s">
        <v>54</v>
      </c>
      <c r="AC408" s="21"/>
      <c r="AD408" s="21"/>
      <c r="AE408" s="21"/>
    </row>
    <row r="409" spans="1:31" ht="15.75" x14ac:dyDescent="0.25">
      <c r="A409" s="33"/>
      <c r="B409" s="22">
        <v>1182</v>
      </c>
      <c r="C409" s="22" t="s">
        <v>44</v>
      </c>
      <c r="D409" s="22" t="s">
        <v>45</v>
      </c>
      <c r="E409" s="22" t="s">
        <v>141</v>
      </c>
      <c r="F409" s="22" t="s">
        <v>846</v>
      </c>
      <c r="G409" s="22">
        <v>733</v>
      </c>
      <c r="H409" s="22">
        <v>1</v>
      </c>
      <c r="I409" s="22" t="s">
        <v>141</v>
      </c>
      <c r="J409" s="22" t="s">
        <v>49</v>
      </c>
      <c r="K409" s="22" t="s">
        <v>847</v>
      </c>
      <c r="L409" s="22" t="s">
        <v>836</v>
      </c>
      <c r="M409" s="22"/>
      <c r="N409" s="22" t="s">
        <v>62</v>
      </c>
      <c r="O409" s="22" t="s">
        <v>62</v>
      </c>
      <c r="P409" s="22"/>
      <c r="Q409" s="22"/>
      <c r="R409" s="22"/>
      <c r="S409" s="22"/>
      <c r="T409" s="22"/>
      <c r="U409" s="22" t="s">
        <v>559</v>
      </c>
      <c r="V409" s="34" t="str">
        <f t="shared" si="46"/>
        <v/>
      </c>
      <c r="W409" s="34" t="str">
        <f t="shared" si="47"/>
        <v/>
      </c>
      <c r="X409" s="34" t="str">
        <f t="shared" si="48"/>
        <v/>
      </c>
      <c r="Y409" s="34" t="str">
        <f t="shared" si="49"/>
        <v/>
      </c>
      <c r="Z409" s="22" t="s">
        <v>54</v>
      </c>
      <c r="AA409" s="22" t="s">
        <v>54</v>
      </c>
      <c r="AB409" s="40" t="s">
        <v>54</v>
      </c>
      <c r="AC409" s="21"/>
      <c r="AD409" s="21"/>
      <c r="AE409" s="21"/>
    </row>
    <row r="410" spans="1:31" ht="15.75" x14ac:dyDescent="0.25">
      <c r="A410" s="33"/>
      <c r="B410" s="22">
        <v>1188</v>
      </c>
      <c r="C410" s="22" t="s">
        <v>44</v>
      </c>
      <c r="D410" s="22" t="s">
        <v>45</v>
      </c>
      <c r="E410" s="22" t="s">
        <v>141</v>
      </c>
      <c r="F410" s="22" t="s">
        <v>848</v>
      </c>
      <c r="G410" s="22">
        <v>715</v>
      </c>
      <c r="H410" s="22">
        <v>1</v>
      </c>
      <c r="I410" s="22" t="s">
        <v>141</v>
      </c>
      <c r="J410" s="22" t="s">
        <v>49</v>
      </c>
      <c r="K410" s="22" t="s">
        <v>849</v>
      </c>
      <c r="L410" s="22" t="s">
        <v>778</v>
      </c>
      <c r="M410" s="22"/>
      <c r="N410" s="22" t="s">
        <v>280</v>
      </c>
      <c r="O410" s="22" t="s">
        <v>280</v>
      </c>
      <c r="P410" s="22"/>
      <c r="Q410" s="22"/>
      <c r="R410" s="22"/>
      <c r="S410" s="22"/>
      <c r="T410" s="22"/>
      <c r="U410" s="22" t="s">
        <v>559</v>
      </c>
      <c r="V410" s="34" t="str">
        <f t="shared" si="46"/>
        <v/>
      </c>
      <c r="W410" s="34" t="str">
        <f t="shared" si="47"/>
        <v/>
      </c>
      <c r="X410" s="34" t="str">
        <f t="shared" si="48"/>
        <v/>
      </c>
      <c r="Y410" s="34" t="str">
        <f t="shared" si="49"/>
        <v/>
      </c>
      <c r="Z410" s="22" t="s">
        <v>54</v>
      </c>
      <c r="AA410" s="22" t="s">
        <v>54</v>
      </c>
      <c r="AB410" s="40" t="s">
        <v>54</v>
      </c>
      <c r="AC410" s="21"/>
      <c r="AD410" s="21"/>
      <c r="AE410" s="21"/>
    </row>
    <row r="411" spans="1:31" ht="15.75" x14ac:dyDescent="0.25">
      <c r="A411" s="33"/>
      <c r="B411" s="22">
        <v>1197</v>
      </c>
      <c r="C411" s="22" t="s">
        <v>44</v>
      </c>
      <c r="D411" s="22" t="s">
        <v>45</v>
      </c>
      <c r="E411" s="22" t="s">
        <v>46</v>
      </c>
      <c r="F411" s="22" t="s">
        <v>337</v>
      </c>
      <c r="G411" s="22">
        <v>933</v>
      </c>
      <c r="H411" s="22">
        <v>1</v>
      </c>
      <c r="I411" s="22" t="s">
        <v>338</v>
      </c>
      <c r="J411" s="22" t="s">
        <v>49</v>
      </c>
      <c r="K411" s="22" t="s">
        <v>850</v>
      </c>
      <c r="L411" s="22" t="s">
        <v>851</v>
      </c>
      <c r="M411" s="22" t="s">
        <v>52</v>
      </c>
      <c r="N411" s="22" t="s">
        <v>52</v>
      </c>
      <c r="O411" s="22" t="s">
        <v>52</v>
      </c>
      <c r="P411" s="22">
        <v>1.5879892799999999</v>
      </c>
      <c r="Q411" s="22">
        <v>1.4781119999999999</v>
      </c>
      <c r="R411" s="22"/>
      <c r="S411" s="22">
        <v>4.0738991999999996</v>
      </c>
      <c r="T411" s="22">
        <v>4.0689599999999997</v>
      </c>
      <c r="U411" s="22" t="s">
        <v>559</v>
      </c>
      <c r="V411" s="34">
        <f t="shared" si="46"/>
        <v>0.38979591836734695</v>
      </c>
      <c r="W411" s="34">
        <f t="shared" si="47"/>
        <v>0.36326530612244895</v>
      </c>
      <c r="X411" s="34" t="str">
        <f t="shared" si="48"/>
        <v/>
      </c>
      <c r="Y411" s="34" t="str">
        <f t="shared" si="49"/>
        <v/>
      </c>
      <c r="Z411" s="22" t="s">
        <v>54</v>
      </c>
      <c r="AA411" s="22" t="s">
        <v>54</v>
      </c>
      <c r="AB411" s="40" t="s">
        <v>54</v>
      </c>
      <c r="AC411" s="21"/>
      <c r="AD411" s="21"/>
      <c r="AE411" s="21"/>
    </row>
    <row r="412" spans="1:31" ht="15.75" x14ac:dyDescent="0.25">
      <c r="A412" s="33"/>
      <c r="B412" s="22">
        <v>1198</v>
      </c>
      <c r="C412" s="22" t="s">
        <v>44</v>
      </c>
      <c r="D412" s="22" t="s">
        <v>45</v>
      </c>
      <c r="E412" s="22" t="s">
        <v>46</v>
      </c>
      <c r="F412" s="22" t="s">
        <v>337</v>
      </c>
      <c r="G412" s="22">
        <v>933</v>
      </c>
      <c r="H412" s="22">
        <v>1</v>
      </c>
      <c r="I412" s="22" t="s">
        <v>338</v>
      </c>
      <c r="J412" s="22" t="s">
        <v>49</v>
      </c>
      <c r="K412" s="22" t="s">
        <v>852</v>
      </c>
      <c r="L412" s="22" t="s">
        <v>851</v>
      </c>
      <c r="M412" s="22" t="s">
        <v>52</v>
      </c>
      <c r="N412" s="22" t="s">
        <v>52</v>
      </c>
      <c r="O412" s="22" t="s">
        <v>52</v>
      </c>
      <c r="P412" s="22">
        <v>2.7020759999999999</v>
      </c>
      <c r="Q412" s="22">
        <v>2.748624</v>
      </c>
      <c r="R412" s="22"/>
      <c r="S412" s="22">
        <v>4.0738991999999996</v>
      </c>
      <c r="T412" s="22">
        <v>4.0689599999999997</v>
      </c>
      <c r="U412" s="22" t="s">
        <v>559</v>
      </c>
      <c r="V412" s="34">
        <f t="shared" si="46"/>
        <v>0.66326530612244905</v>
      </c>
      <c r="W412" s="34">
        <f t="shared" si="47"/>
        <v>0.67551020408163265</v>
      </c>
      <c r="X412" s="34" t="str">
        <f t="shared" si="48"/>
        <v/>
      </c>
      <c r="Y412" s="34" t="str">
        <f t="shared" si="49"/>
        <v/>
      </c>
      <c r="Z412" s="22" t="s">
        <v>54</v>
      </c>
      <c r="AA412" s="22" t="s">
        <v>54</v>
      </c>
      <c r="AB412" s="40" t="s">
        <v>54</v>
      </c>
      <c r="AC412" s="21"/>
      <c r="AD412" s="21"/>
      <c r="AE412" s="21"/>
    </row>
    <row r="413" spans="1:31" ht="15.75" x14ac:dyDescent="0.25">
      <c r="A413" s="33"/>
      <c r="B413" s="22">
        <v>1210</v>
      </c>
      <c r="C413" s="22" t="s">
        <v>44</v>
      </c>
      <c r="D413" s="22" t="s">
        <v>45</v>
      </c>
      <c r="E413" s="22" t="s">
        <v>46</v>
      </c>
      <c r="F413" s="22" t="s">
        <v>853</v>
      </c>
      <c r="G413" s="22">
        <v>928</v>
      </c>
      <c r="H413" s="22">
        <v>2</v>
      </c>
      <c r="I413" s="22" t="s">
        <v>854</v>
      </c>
      <c r="J413" s="22" t="s">
        <v>49</v>
      </c>
      <c r="K413" s="22" t="s">
        <v>855</v>
      </c>
      <c r="L413" s="22" t="s">
        <v>856</v>
      </c>
      <c r="M413" s="22"/>
      <c r="N413" s="22" t="s">
        <v>280</v>
      </c>
      <c r="O413" s="22" t="s">
        <v>280</v>
      </c>
      <c r="P413" s="22"/>
      <c r="Q413" s="22">
        <v>12.385415999999999</v>
      </c>
      <c r="R413" s="22">
        <v>12.424860000000001</v>
      </c>
      <c r="S413" s="22"/>
      <c r="T413" s="22">
        <v>15.9</v>
      </c>
      <c r="U413" s="22">
        <v>15.7776</v>
      </c>
      <c r="V413" s="34" t="str">
        <f t="shared" si="46"/>
        <v/>
      </c>
      <c r="W413" s="34">
        <f t="shared" si="47"/>
        <v>0.77895698113207545</v>
      </c>
      <c r="X413" s="34">
        <f t="shared" si="48"/>
        <v>0.78750000000000009</v>
      </c>
      <c r="Y413" s="34" t="str">
        <f t="shared" si="49"/>
        <v/>
      </c>
      <c r="Z413" s="22" t="s">
        <v>54</v>
      </c>
      <c r="AA413" s="22" t="s">
        <v>54</v>
      </c>
      <c r="AB413" s="40" t="s">
        <v>54</v>
      </c>
      <c r="AC413" s="21"/>
      <c r="AD413" s="21"/>
      <c r="AE413" s="21"/>
    </row>
    <row r="414" spans="1:31" ht="15.75" x14ac:dyDescent="0.25">
      <c r="A414" s="33"/>
      <c r="B414" s="22">
        <v>1211</v>
      </c>
      <c r="C414" s="22" t="s">
        <v>44</v>
      </c>
      <c r="D414" s="22" t="s">
        <v>45</v>
      </c>
      <c r="E414" s="22" t="s">
        <v>46</v>
      </c>
      <c r="F414" s="22" t="s">
        <v>857</v>
      </c>
      <c r="G414" s="22">
        <v>981</v>
      </c>
      <c r="H414" s="22">
        <v>1</v>
      </c>
      <c r="I414" s="22" t="s">
        <v>854</v>
      </c>
      <c r="J414" s="22" t="s">
        <v>49</v>
      </c>
      <c r="K414" s="22" t="s">
        <v>858</v>
      </c>
      <c r="L414" s="22" t="s">
        <v>856</v>
      </c>
      <c r="M414" s="22"/>
      <c r="N414" s="22" t="s">
        <v>62</v>
      </c>
      <c r="O414" s="22" t="s">
        <v>62</v>
      </c>
      <c r="P414" s="22"/>
      <c r="Q414" s="22">
        <v>1.9182239999999999</v>
      </c>
      <c r="R414" s="22">
        <v>1.9254899999999999</v>
      </c>
      <c r="S414" s="22"/>
      <c r="T414" s="22">
        <v>4</v>
      </c>
      <c r="U414" s="22">
        <v>4.9045500000000004</v>
      </c>
      <c r="V414" s="34" t="str">
        <f t="shared" si="46"/>
        <v/>
      </c>
      <c r="W414" s="34">
        <f t="shared" si="47"/>
        <v>0.47955599999999998</v>
      </c>
      <c r="X414" s="34">
        <f t="shared" si="48"/>
        <v>0.39259259259259255</v>
      </c>
      <c r="Y414" s="34" t="str">
        <f t="shared" si="49"/>
        <v/>
      </c>
      <c r="Z414" s="22" t="s">
        <v>54</v>
      </c>
      <c r="AA414" s="22" t="s">
        <v>54</v>
      </c>
      <c r="AB414" s="40" t="s">
        <v>54</v>
      </c>
      <c r="AC414" s="21"/>
      <c r="AD414" s="21"/>
      <c r="AE414" s="21"/>
    </row>
    <row r="415" spans="1:31" ht="15.75" x14ac:dyDescent="0.25">
      <c r="A415" s="33"/>
      <c r="B415" s="22">
        <v>1212</v>
      </c>
      <c r="C415" s="22" t="s">
        <v>44</v>
      </c>
      <c r="D415" s="22" t="s">
        <v>45</v>
      </c>
      <c r="E415" s="22" t="s">
        <v>46</v>
      </c>
      <c r="F415" s="22" t="s">
        <v>859</v>
      </c>
      <c r="G415" s="22">
        <v>983</v>
      </c>
      <c r="H415" s="22">
        <v>1</v>
      </c>
      <c r="I415" s="22" t="s">
        <v>854</v>
      </c>
      <c r="J415" s="22" t="s">
        <v>49</v>
      </c>
      <c r="K415" s="22" t="s">
        <v>860</v>
      </c>
      <c r="L415" s="22" t="s">
        <v>856</v>
      </c>
      <c r="M415" s="22"/>
      <c r="N415" s="22" t="s">
        <v>62</v>
      </c>
      <c r="O415" s="22" t="s">
        <v>62</v>
      </c>
      <c r="P415" s="22"/>
      <c r="Q415" s="22">
        <v>2.3105880000000001</v>
      </c>
      <c r="R415" s="22">
        <v>2.0635439999999998</v>
      </c>
      <c r="S415" s="22"/>
      <c r="T415" s="22">
        <v>5</v>
      </c>
      <c r="U415" s="22">
        <v>4.0689599999999997</v>
      </c>
      <c r="V415" s="34" t="str">
        <f t="shared" si="46"/>
        <v/>
      </c>
      <c r="W415" s="34">
        <f t="shared" si="47"/>
        <v>0.46211760000000002</v>
      </c>
      <c r="X415" s="34">
        <f t="shared" si="48"/>
        <v>0.50714285714285712</v>
      </c>
      <c r="Y415" s="34" t="str">
        <f t="shared" si="49"/>
        <v/>
      </c>
      <c r="Z415" s="22" t="s">
        <v>54</v>
      </c>
      <c r="AA415" s="22" t="s">
        <v>54</v>
      </c>
      <c r="AB415" s="40" t="s">
        <v>54</v>
      </c>
      <c r="AC415" s="21"/>
      <c r="AD415" s="21"/>
      <c r="AE415" s="21"/>
    </row>
    <row r="416" spans="1:31" ht="15.75" x14ac:dyDescent="0.25">
      <c r="A416" s="33"/>
      <c r="B416" s="22">
        <v>1216</v>
      </c>
      <c r="C416" s="22" t="s">
        <v>44</v>
      </c>
      <c r="D416" s="22" t="s">
        <v>45</v>
      </c>
      <c r="E416" s="22" t="s">
        <v>46</v>
      </c>
      <c r="F416" s="22" t="s">
        <v>337</v>
      </c>
      <c r="G416" s="22">
        <v>933</v>
      </c>
      <c r="H416" s="22">
        <v>1</v>
      </c>
      <c r="I416" s="22" t="s">
        <v>338</v>
      </c>
      <c r="J416" s="22" t="s">
        <v>49</v>
      </c>
      <c r="K416" s="22" t="s">
        <v>861</v>
      </c>
      <c r="L416" s="22" t="s">
        <v>851</v>
      </c>
      <c r="M416" s="22"/>
      <c r="N416" s="22" t="s">
        <v>280</v>
      </c>
      <c r="O416" s="22" t="s">
        <v>280</v>
      </c>
      <c r="P416" s="22"/>
      <c r="Q416" s="22"/>
      <c r="R416" s="22"/>
      <c r="S416" s="22"/>
      <c r="T416" s="22"/>
      <c r="U416" s="22" t="s">
        <v>559</v>
      </c>
      <c r="V416" s="34" t="str">
        <f t="shared" si="46"/>
        <v/>
      </c>
      <c r="W416" s="34" t="str">
        <f t="shared" si="47"/>
        <v/>
      </c>
      <c r="X416" s="34" t="str">
        <f t="shared" si="48"/>
        <v/>
      </c>
      <c r="Y416" s="34" t="str">
        <f t="shared" si="49"/>
        <v/>
      </c>
      <c r="Z416" s="22" t="s">
        <v>54</v>
      </c>
      <c r="AA416" s="22" t="s">
        <v>54</v>
      </c>
      <c r="AB416" s="40" t="s">
        <v>54</v>
      </c>
      <c r="AC416" s="21"/>
      <c r="AD416" s="21"/>
      <c r="AE416" s="21"/>
    </row>
    <row r="417" spans="1:31" ht="15.75" x14ac:dyDescent="0.25">
      <c r="A417" s="33"/>
      <c r="B417" s="22">
        <v>1220</v>
      </c>
      <c r="C417" s="22" t="s">
        <v>44</v>
      </c>
      <c r="D417" s="22" t="s">
        <v>45</v>
      </c>
      <c r="E417" s="22" t="s">
        <v>46</v>
      </c>
      <c r="F417" s="22" t="s">
        <v>337</v>
      </c>
      <c r="G417" s="22">
        <v>933</v>
      </c>
      <c r="H417" s="22">
        <v>1</v>
      </c>
      <c r="I417" s="22" t="s">
        <v>338</v>
      </c>
      <c r="J417" s="22" t="s">
        <v>49</v>
      </c>
      <c r="K417" s="22" t="s">
        <v>862</v>
      </c>
      <c r="L417" s="22" t="s">
        <v>863</v>
      </c>
      <c r="M417" s="22"/>
      <c r="N417" s="22" t="s">
        <v>280</v>
      </c>
      <c r="O417" s="22" t="s">
        <v>280</v>
      </c>
      <c r="P417" s="22"/>
      <c r="Q417" s="22"/>
      <c r="R417" s="22"/>
      <c r="S417" s="22"/>
      <c r="T417" s="22"/>
      <c r="U417" s="22" t="s">
        <v>559</v>
      </c>
      <c r="V417" s="34" t="str">
        <f t="shared" si="46"/>
        <v/>
      </c>
      <c r="W417" s="34" t="str">
        <f t="shared" si="47"/>
        <v/>
      </c>
      <c r="X417" s="34" t="str">
        <f t="shared" si="48"/>
        <v/>
      </c>
      <c r="Y417" s="34" t="str">
        <f t="shared" si="49"/>
        <v/>
      </c>
      <c r="Z417" s="22" t="s">
        <v>54</v>
      </c>
      <c r="AA417" s="22" t="s">
        <v>54</v>
      </c>
      <c r="AB417" s="40" t="s">
        <v>54</v>
      </c>
      <c r="AC417" s="21"/>
      <c r="AD417" s="21"/>
      <c r="AE417" s="21"/>
    </row>
    <row r="418" spans="1:31" ht="15.75" x14ac:dyDescent="0.25">
      <c r="A418" s="33"/>
      <c r="B418" s="22">
        <v>1227</v>
      </c>
      <c r="C418" s="22" t="s">
        <v>44</v>
      </c>
      <c r="D418" s="22" t="s">
        <v>45</v>
      </c>
      <c r="E418" s="22" t="s">
        <v>46</v>
      </c>
      <c r="F418" s="22" t="s">
        <v>864</v>
      </c>
      <c r="G418" s="22">
        <v>936</v>
      </c>
      <c r="H418" s="22">
        <v>1</v>
      </c>
      <c r="I418" s="22" t="s">
        <v>338</v>
      </c>
      <c r="J418" s="22" t="s">
        <v>49</v>
      </c>
      <c r="K418" s="22" t="s">
        <v>865</v>
      </c>
      <c r="L418" s="22" t="s">
        <v>866</v>
      </c>
      <c r="M418" s="22" t="s">
        <v>559</v>
      </c>
      <c r="N418" s="22" t="e">
        <v>#N/A</v>
      </c>
      <c r="O418" s="22" t="e">
        <v>#N/A</v>
      </c>
      <c r="P418" s="22"/>
      <c r="Q418" s="22"/>
      <c r="R418" s="22"/>
      <c r="S418" s="22"/>
      <c r="T418" s="22"/>
      <c r="U418" s="22" t="s">
        <v>559</v>
      </c>
      <c r="V418" s="34" t="str">
        <f t="shared" si="46"/>
        <v/>
      </c>
      <c r="W418" s="34" t="str">
        <f t="shared" si="47"/>
        <v/>
      </c>
      <c r="X418" s="34" t="str">
        <f t="shared" si="48"/>
        <v/>
      </c>
      <c r="Y418" s="34" t="str">
        <f t="shared" si="49"/>
        <v/>
      </c>
      <c r="Z418" s="22" t="s">
        <v>54</v>
      </c>
      <c r="AA418" s="22" t="s">
        <v>54</v>
      </c>
      <c r="AB418" s="40" t="s">
        <v>54</v>
      </c>
      <c r="AC418" s="21"/>
      <c r="AD418" s="21"/>
      <c r="AE418" s="21"/>
    </row>
    <row r="419" spans="1:31" ht="15.75" x14ac:dyDescent="0.25">
      <c r="A419" s="33"/>
      <c r="B419" s="22">
        <v>1228</v>
      </c>
      <c r="C419" s="22" t="s">
        <v>44</v>
      </c>
      <c r="D419" s="22" t="s">
        <v>45</v>
      </c>
      <c r="E419" s="22" t="s">
        <v>46</v>
      </c>
      <c r="F419" s="22" t="s">
        <v>864</v>
      </c>
      <c r="G419" s="22">
        <v>936</v>
      </c>
      <c r="H419" s="22">
        <v>1</v>
      </c>
      <c r="I419" s="22" t="s">
        <v>338</v>
      </c>
      <c r="J419" s="22" t="s">
        <v>49</v>
      </c>
      <c r="K419" s="22" t="s">
        <v>867</v>
      </c>
      <c r="L419" s="22" t="s">
        <v>866</v>
      </c>
      <c r="M419" s="22" t="s">
        <v>559</v>
      </c>
      <c r="N419" s="22" t="e">
        <v>#N/A</v>
      </c>
      <c r="O419" s="22" t="e">
        <v>#N/A</v>
      </c>
      <c r="P419" s="22"/>
      <c r="Q419" s="22"/>
      <c r="R419" s="22"/>
      <c r="S419" s="22"/>
      <c r="T419" s="22"/>
      <c r="U419" s="22" t="s">
        <v>559</v>
      </c>
      <c r="V419" s="34" t="str">
        <f t="shared" si="46"/>
        <v/>
      </c>
      <c r="W419" s="34" t="str">
        <f t="shared" si="47"/>
        <v/>
      </c>
      <c r="X419" s="34" t="str">
        <f t="shared" si="48"/>
        <v/>
      </c>
      <c r="Y419" s="34" t="str">
        <f t="shared" si="49"/>
        <v/>
      </c>
      <c r="Z419" s="22" t="s">
        <v>54</v>
      </c>
      <c r="AA419" s="22" t="s">
        <v>54</v>
      </c>
      <c r="AB419" s="40" t="s">
        <v>54</v>
      </c>
      <c r="AC419" s="21"/>
      <c r="AD419" s="21"/>
      <c r="AE419" s="21"/>
    </row>
    <row r="420" spans="1:31" ht="15.75" x14ac:dyDescent="0.25">
      <c r="A420" s="33"/>
      <c r="B420" s="22">
        <v>1230</v>
      </c>
      <c r="C420" s="22" t="s">
        <v>44</v>
      </c>
      <c r="D420" s="22" t="s">
        <v>45</v>
      </c>
      <c r="E420" s="22" t="s">
        <v>46</v>
      </c>
      <c r="F420" s="22" t="s">
        <v>356</v>
      </c>
      <c r="G420" s="22">
        <v>946</v>
      </c>
      <c r="H420" s="22">
        <v>1</v>
      </c>
      <c r="I420" s="22" t="s">
        <v>357</v>
      </c>
      <c r="J420" s="22" t="s">
        <v>49</v>
      </c>
      <c r="K420" s="22" t="s">
        <v>868</v>
      </c>
      <c r="L420" s="22" t="s">
        <v>866</v>
      </c>
      <c r="M420" s="22"/>
      <c r="N420" s="22" t="s">
        <v>280</v>
      </c>
      <c r="O420" s="22" t="s">
        <v>280</v>
      </c>
      <c r="P420" s="22"/>
      <c r="Q420" s="22"/>
      <c r="R420" s="22"/>
      <c r="S420" s="22"/>
      <c r="T420" s="22"/>
      <c r="U420" s="22" t="s">
        <v>559</v>
      </c>
      <c r="V420" s="34" t="str">
        <f t="shared" si="46"/>
        <v/>
      </c>
      <c r="W420" s="34" t="str">
        <f t="shared" si="47"/>
        <v/>
      </c>
      <c r="X420" s="34" t="str">
        <f t="shared" si="48"/>
        <v/>
      </c>
      <c r="Y420" s="34" t="str">
        <f t="shared" si="49"/>
        <v/>
      </c>
      <c r="Z420" s="22" t="s">
        <v>54</v>
      </c>
      <c r="AA420" s="22" t="s">
        <v>54</v>
      </c>
      <c r="AB420" s="40" t="s">
        <v>54</v>
      </c>
      <c r="AC420" s="21"/>
      <c r="AD420" s="21"/>
      <c r="AE420" s="21"/>
    </row>
    <row r="421" spans="1:31" ht="15.75" x14ac:dyDescent="0.25">
      <c r="A421" s="33"/>
      <c r="B421" s="22">
        <v>1257</v>
      </c>
      <c r="C421" s="22" t="s">
        <v>44</v>
      </c>
      <c r="D421" s="22" t="s">
        <v>45</v>
      </c>
      <c r="E421" s="22" t="s">
        <v>46</v>
      </c>
      <c r="F421" s="22" t="s">
        <v>869</v>
      </c>
      <c r="G421" s="22">
        <v>920</v>
      </c>
      <c r="H421" s="22">
        <v>1</v>
      </c>
      <c r="I421" s="22" t="s">
        <v>870</v>
      </c>
      <c r="J421" s="22" t="s">
        <v>49</v>
      </c>
      <c r="K421" s="22" t="s">
        <v>871</v>
      </c>
      <c r="L421" s="22" t="s">
        <v>261</v>
      </c>
      <c r="M421" s="22" t="s">
        <v>559</v>
      </c>
      <c r="N421" s="22" t="s">
        <v>280</v>
      </c>
      <c r="O421" s="22" t="s">
        <v>280</v>
      </c>
      <c r="P421" s="22"/>
      <c r="Q421" s="22"/>
      <c r="R421" s="22"/>
      <c r="S421" s="22"/>
      <c r="T421" s="22"/>
      <c r="U421" s="22" t="s">
        <v>559</v>
      </c>
      <c r="V421" s="34" t="str">
        <f t="shared" si="46"/>
        <v/>
      </c>
      <c r="W421" s="34" t="str">
        <f t="shared" si="47"/>
        <v/>
      </c>
      <c r="X421" s="34" t="str">
        <f t="shared" si="48"/>
        <v/>
      </c>
      <c r="Y421" s="34" t="str">
        <f t="shared" si="49"/>
        <v/>
      </c>
      <c r="Z421" s="22" t="s">
        <v>54</v>
      </c>
      <c r="AA421" s="22" t="s">
        <v>54</v>
      </c>
      <c r="AB421" s="40" t="s">
        <v>54</v>
      </c>
      <c r="AC421" s="21"/>
      <c r="AD421" s="21"/>
      <c r="AE421" s="21"/>
    </row>
    <row r="422" spans="1:31" ht="15.75" x14ac:dyDescent="0.25">
      <c r="A422" s="33"/>
      <c r="B422" s="22">
        <v>1258</v>
      </c>
      <c r="C422" s="22" t="s">
        <v>44</v>
      </c>
      <c r="D422" s="22" t="s">
        <v>45</v>
      </c>
      <c r="E422" s="22" t="s">
        <v>46</v>
      </c>
      <c r="F422" s="22" t="s">
        <v>869</v>
      </c>
      <c r="G422" s="22">
        <v>920</v>
      </c>
      <c r="H422" s="22">
        <v>1</v>
      </c>
      <c r="I422" s="22" t="s">
        <v>870</v>
      </c>
      <c r="J422" s="22" t="s">
        <v>49</v>
      </c>
      <c r="K422" s="22" t="s">
        <v>872</v>
      </c>
      <c r="L422" s="22" t="s">
        <v>261</v>
      </c>
      <c r="M422" s="22" t="s">
        <v>559</v>
      </c>
      <c r="N422" s="22" t="s">
        <v>280</v>
      </c>
      <c r="O422" s="22" t="s">
        <v>280</v>
      </c>
      <c r="P422" s="22"/>
      <c r="Q422" s="22"/>
      <c r="R422" s="22"/>
      <c r="S422" s="22"/>
      <c r="T422" s="22"/>
      <c r="U422" s="22" t="s">
        <v>559</v>
      </c>
      <c r="V422" s="34" t="str">
        <f t="shared" si="46"/>
        <v/>
      </c>
      <c r="W422" s="34" t="str">
        <f t="shared" si="47"/>
        <v/>
      </c>
      <c r="X422" s="34" t="str">
        <f t="shared" si="48"/>
        <v/>
      </c>
      <c r="Y422" s="34" t="str">
        <f t="shared" si="49"/>
        <v/>
      </c>
      <c r="Z422" s="22" t="s">
        <v>54</v>
      </c>
      <c r="AA422" s="22" t="s">
        <v>54</v>
      </c>
      <c r="AB422" s="40" t="s">
        <v>54</v>
      </c>
      <c r="AC422" s="21"/>
      <c r="AD422" s="21"/>
      <c r="AE422" s="21"/>
    </row>
    <row r="423" spans="1:31" ht="15.75" x14ac:dyDescent="0.25">
      <c r="A423" s="33"/>
      <c r="B423" s="22">
        <v>1259</v>
      </c>
      <c r="C423" s="22" t="s">
        <v>44</v>
      </c>
      <c r="D423" s="22" t="s">
        <v>45</v>
      </c>
      <c r="E423" s="22" t="s">
        <v>46</v>
      </c>
      <c r="F423" s="22" t="s">
        <v>869</v>
      </c>
      <c r="G423" s="22">
        <v>920</v>
      </c>
      <c r="H423" s="22">
        <v>1</v>
      </c>
      <c r="I423" s="22" t="s">
        <v>870</v>
      </c>
      <c r="J423" s="22" t="s">
        <v>49</v>
      </c>
      <c r="K423" s="22" t="s">
        <v>873</v>
      </c>
      <c r="L423" s="22" t="s">
        <v>261</v>
      </c>
      <c r="M423" s="22" t="s">
        <v>559</v>
      </c>
      <c r="N423" s="22" t="s">
        <v>280</v>
      </c>
      <c r="O423" s="22" t="s">
        <v>280</v>
      </c>
      <c r="P423" s="22"/>
      <c r="Q423" s="22"/>
      <c r="R423" s="22"/>
      <c r="S423" s="22"/>
      <c r="T423" s="22"/>
      <c r="U423" s="22" t="s">
        <v>559</v>
      </c>
      <c r="V423" s="34" t="str">
        <f t="shared" si="46"/>
        <v/>
      </c>
      <c r="W423" s="34" t="str">
        <f t="shared" si="47"/>
        <v/>
      </c>
      <c r="X423" s="34" t="str">
        <f t="shared" si="48"/>
        <v/>
      </c>
      <c r="Y423" s="34" t="str">
        <f t="shared" si="49"/>
        <v/>
      </c>
      <c r="Z423" s="22" t="s">
        <v>54</v>
      </c>
      <c r="AA423" s="22" t="s">
        <v>54</v>
      </c>
      <c r="AB423" s="40" t="s">
        <v>54</v>
      </c>
      <c r="AC423" s="21"/>
      <c r="AD423" s="21"/>
      <c r="AE423" s="21"/>
    </row>
    <row r="424" spans="1:31" ht="15.75" x14ac:dyDescent="0.25">
      <c r="A424" s="33"/>
      <c r="B424" s="22">
        <v>1284</v>
      </c>
      <c r="C424" s="22" t="s">
        <v>44</v>
      </c>
      <c r="D424" s="22" t="s">
        <v>45</v>
      </c>
      <c r="E424" s="22" t="s">
        <v>46</v>
      </c>
      <c r="F424" s="22" t="s">
        <v>356</v>
      </c>
      <c r="G424" s="22">
        <v>946</v>
      </c>
      <c r="H424" s="22">
        <v>1</v>
      </c>
      <c r="I424" s="22" t="s">
        <v>357</v>
      </c>
      <c r="J424" s="22" t="s">
        <v>49</v>
      </c>
      <c r="K424" s="22" t="s">
        <v>874</v>
      </c>
      <c r="L424" s="22" t="s">
        <v>866</v>
      </c>
      <c r="M424" s="22" t="s">
        <v>559</v>
      </c>
      <c r="N424" s="22" t="s">
        <v>280</v>
      </c>
      <c r="O424" s="22" t="s">
        <v>280</v>
      </c>
      <c r="P424" s="22"/>
      <c r="Q424" s="22"/>
      <c r="R424" s="22"/>
      <c r="S424" s="22"/>
      <c r="T424" s="22"/>
      <c r="U424" s="22" t="s">
        <v>559</v>
      </c>
      <c r="V424" s="34" t="str">
        <f t="shared" si="46"/>
        <v/>
      </c>
      <c r="W424" s="34" t="str">
        <f t="shared" si="47"/>
        <v/>
      </c>
      <c r="X424" s="34" t="str">
        <f t="shared" si="48"/>
        <v/>
      </c>
      <c r="Y424" s="34" t="str">
        <f t="shared" si="49"/>
        <v/>
      </c>
      <c r="Z424" s="22" t="s">
        <v>54</v>
      </c>
      <c r="AA424" s="22" t="s">
        <v>54</v>
      </c>
      <c r="AB424" s="40" t="s">
        <v>54</v>
      </c>
      <c r="AC424" s="21"/>
      <c r="AD424" s="21"/>
      <c r="AE424" s="21"/>
    </row>
    <row r="425" spans="1:31" ht="15.75" x14ac:dyDescent="0.25">
      <c r="A425" s="33"/>
      <c r="B425" s="22">
        <v>1285</v>
      </c>
      <c r="C425" s="22" t="s">
        <v>44</v>
      </c>
      <c r="D425" s="22" t="s">
        <v>45</v>
      </c>
      <c r="E425" s="22" t="s">
        <v>46</v>
      </c>
      <c r="F425" s="22" t="s">
        <v>356</v>
      </c>
      <c r="G425" s="22">
        <v>946</v>
      </c>
      <c r="H425" s="22">
        <v>1</v>
      </c>
      <c r="I425" s="22" t="s">
        <v>357</v>
      </c>
      <c r="J425" s="22" t="s">
        <v>49</v>
      </c>
      <c r="K425" s="22" t="s">
        <v>875</v>
      </c>
      <c r="L425" s="22" t="s">
        <v>866</v>
      </c>
      <c r="M425" s="22" t="s">
        <v>559</v>
      </c>
      <c r="N425" s="22" t="e">
        <v>#N/A</v>
      </c>
      <c r="O425" s="22" t="e">
        <v>#N/A</v>
      </c>
      <c r="P425" s="22"/>
      <c r="Q425" s="22"/>
      <c r="R425" s="22"/>
      <c r="S425" s="22"/>
      <c r="T425" s="22"/>
      <c r="U425" s="22" t="s">
        <v>559</v>
      </c>
      <c r="V425" s="34" t="str">
        <f t="shared" si="46"/>
        <v/>
      </c>
      <c r="W425" s="34" t="str">
        <f t="shared" si="47"/>
        <v/>
      </c>
      <c r="X425" s="34" t="str">
        <f t="shared" si="48"/>
        <v/>
      </c>
      <c r="Y425" s="34" t="str">
        <f t="shared" si="49"/>
        <v/>
      </c>
      <c r="Z425" s="22" t="s">
        <v>54</v>
      </c>
      <c r="AA425" s="22" t="s">
        <v>54</v>
      </c>
      <c r="AB425" s="40" t="s">
        <v>54</v>
      </c>
      <c r="AC425" s="21"/>
      <c r="AD425" s="21"/>
      <c r="AE425" s="21"/>
    </row>
    <row r="426" spans="1:31" ht="15.75" x14ac:dyDescent="0.25">
      <c r="A426" s="33"/>
      <c r="B426" s="22">
        <v>1287</v>
      </c>
      <c r="C426" s="22" t="s">
        <v>44</v>
      </c>
      <c r="D426" s="22" t="s">
        <v>45</v>
      </c>
      <c r="E426" s="22" t="s">
        <v>46</v>
      </c>
      <c r="F426" s="22" t="s">
        <v>356</v>
      </c>
      <c r="G426" s="22">
        <v>946</v>
      </c>
      <c r="H426" s="22">
        <v>1</v>
      </c>
      <c r="I426" s="22" t="s">
        <v>357</v>
      </c>
      <c r="J426" s="22" t="s">
        <v>49</v>
      </c>
      <c r="K426" s="22" t="s">
        <v>876</v>
      </c>
      <c r="L426" s="22" t="s">
        <v>866</v>
      </c>
      <c r="M426" s="22" t="s">
        <v>559</v>
      </c>
      <c r="N426" s="22" t="e">
        <v>#N/A</v>
      </c>
      <c r="O426" s="22" t="e">
        <v>#N/A</v>
      </c>
      <c r="P426" s="22"/>
      <c r="Q426" s="22"/>
      <c r="R426" s="22"/>
      <c r="S426" s="22"/>
      <c r="T426" s="22"/>
      <c r="U426" s="22" t="s">
        <v>559</v>
      </c>
      <c r="V426" s="34" t="str">
        <f t="shared" si="46"/>
        <v/>
      </c>
      <c r="W426" s="34" t="str">
        <f t="shared" si="47"/>
        <v/>
      </c>
      <c r="X426" s="34" t="str">
        <f t="shared" si="48"/>
        <v/>
      </c>
      <c r="Y426" s="34" t="str">
        <f t="shared" si="49"/>
        <v/>
      </c>
      <c r="Z426" s="22" t="s">
        <v>54</v>
      </c>
      <c r="AA426" s="22" t="s">
        <v>54</v>
      </c>
      <c r="AB426" s="40" t="s">
        <v>54</v>
      </c>
      <c r="AC426" s="21"/>
      <c r="AD426" s="21"/>
      <c r="AE426" s="21"/>
    </row>
    <row r="427" spans="1:31" ht="15.75" x14ac:dyDescent="0.25">
      <c r="A427" s="33"/>
      <c r="B427" s="22">
        <v>1301</v>
      </c>
      <c r="C427" s="22" t="s">
        <v>44</v>
      </c>
      <c r="D427" s="22" t="s">
        <v>45</v>
      </c>
      <c r="E427" s="22" t="s">
        <v>46</v>
      </c>
      <c r="F427" s="22" t="s">
        <v>47</v>
      </c>
      <c r="G427" s="22">
        <v>975</v>
      </c>
      <c r="H427" s="22">
        <v>2</v>
      </c>
      <c r="I427" s="22" t="s">
        <v>48</v>
      </c>
      <c r="J427" s="22" t="s">
        <v>49</v>
      </c>
      <c r="K427" s="22" t="s">
        <v>877</v>
      </c>
      <c r="L427" s="22" t="s">
        <v>51</v>
      </c>
      <c r="M427" s="22"/>
      <c r="N427" s="22" t="s">
        <v>280</v>
      </c>
      <c r="O427" s="22" t="s">
        <v>280</v>
      </c>
      <c r="P427" s="22"/>
      <c r="Q427" s="22"/>
      <c r="R427" s="22"/>
      <c r="S427" s="22"/>
      <c r="T427" s="22"/>
      <c r="U427" s="22" t="s">
        <v>559</v>
      </c>
      <c r="V427" s="34" t="str">
        <f t="shared" si="46"/>
        <v/>
      </c>
      <c r="W427" s="34" t="str">
        <f t="shared" si="47"/>
        <v/>
      </c>
      <c r="X427" s="34" t="str">
        <f t="shared" si="48"/>
        <v/>
      </c>
      <c r="Y427" s="34" t="str">
        <f t="shared" si="49"/>
        <v/>
      </c>
      <c r="Z427" s="22" t="s">
        <v>54</v>
      </c>
      <c r="AA427" s="22" t="s">
        <v>54</v>
      </c>
      <c r="AB427" s="40" t="s">
        <v>54</v>
      </c>
      <c r="AC427" s="21"/>
      <c r="AD427" s="21"/>
      <c r="AE427" s="21"/>
    </row>
    <row r="428" spans="1:31" ht="15.75" x14ac:dyDescent="0.25">
      <c r="A428" s="33"/>
      <c r="B428" s="22">
        <v>1306</v>
      </c>
      <c r="C428" s="22" t="s">
        <v>44</v>
      </c>
      <c r="D428" s="22" t="s">
        <v>45</v>
      </c>
      <c r="E428" s="22" t="s">
        <v>46</v>
      </c>
      <c r="F428" s="22" t="s">
        <v>878</v>
      </c>
      <c r="G428" s="22">
        <v>961</v>
      </c>
      <c r="H428" s="22">
        <v>1</v>
      </c>
      <c r="I428" s="22" t="s">
        <v>870</v>
      </c>
      <c r="J428" s="22" t="s">
        <v>49</v>
      </c>
      <c r="K428" s="22" t="s">
        <v>879</v>
      </c>
      <c r="L428" s="22" t="s">
        <v>880</v>
      </c>
      <c r="M428" s="22" t="s">
        <v>559</v>
      </c>
      <c r="N428" s="22" t="s">
        <v>280</v>
      </c>
      <c r="O428" s="22" t="s">
        <v>280</v>
      </c>
      <c r="P428" s="22"/>
      <c r="Q428" s="22"/>
      <c r="R428" s="22"/>
      <c r="S428" s="22"/>
      <c r="T428" s="22"/>
      <c r="U428" s="22" t="s">
        <v>559</v>
      </c>
      <c r="V428" s="34" t="str">
        <f t="shared" si="46"/>
        <v/>
      </c>
      <c r="W428" s="34" t="str">
        <f t="shared" si="47"/>
        <v/>
      </c>
      <c r="X428" s="34" t="str">
        <f t="shared" si="48"/>
        <v/>
      </c>
      <c r="Y428" s="34" t="str">
        <f t="shared" si="49"/>
        <v/>
      </c>
      <c r="Z428" s="22" t="s">
        <v>54</v>
      </c>
      <c r="AA428" s="22" t="s">
        <v>54</v>
      </c>
      <c r="AB428" s="40" t="s">
        <v>54</v>
      </c>
      <c r="AC428" s="21"/>
      <c r="AD428" s="21"/>
      <c r="AE428" s="21"/>
    </row>
    <row r="429" spans="1:31" ht="15.75" x14ac:dyDescent="0.25">
      <c r="A429" s="33"/>
      <c r="B429" s="22">
        <v>1309</v>
      </c>
      <c r="C429" s="22" t="s">
        <v>44</v>
      </c>
      <c r="D429" s="22" t="s">
        <v>45</v>
      </c>
      <c r="E429" s="22" t="s">
        <v>46</v>
      </c>
      <c r="F429" s="22" t="s">
        <v>878</v>
      </c>
      <c r="G429" s="22">
        <v>961</v>
      </c>
      <c r="H429" s="22">
        <v>1</v>
      </c>
      <c r="I429" s="22" t="s">
        <v>881</v>
      </c>
      <c r="J429" s="22" t="s">
        <v>49</v>
      </c>
      <c r="K429" s="22" t="s">
        <v>882</v>
      </c>
      <c r="L429" s="22" t="s">
        <v>883</v>
      </c>
      <c r="M429" s="22"/>
      <c r="N429" s="22" t="s">
        <v>884</v>
      </c>
      <c r="O429" s="22" t="s">
        <v>884</v>
      </c>
      <c r="P429" s="22"/>
      <c r="Q429" s="22"/>
      <c r="R429" s="22"/>
      <c r="S429" s="22"/>
      <c r="T429" s="22"/>
      <c r="U429" s="22" t="s">
        <v>559</v>
      </c>
      <c r="V429" s="34" t="str">
        <f t="shared" si="46"/>
        <v/>
      </c>
      <c r="W429" s="34" t="str">
        <f t="shared" si="47"/>
        <v/>
      </c>
      <c r="X429" s="34" t="str">
        <f t="shared" si="48"/>
        <v/>
      </c>
      <c r="Y429" s="34" t="str">
        <f t="shared" si="49"/>
        <v/>
      </c>
      <c r="Z429" s="22" t="s">
        <v>54</v>
      </c>
      <c r="AA429" s="22" t="s">
        <v>54</v>
      </c>
      <c r="AB429" s="40" t="s">
        <v>54</v>
      </c>
      <c r="AC429" s="21"/>
      <c r="AD429" s="21"/>
      <c r="AE429" s="21"/>
    </row>
    <row r="430" spans="1:31" ht="15.75" x14ac:dyDescent="0.25">
      <c r="A430" s="33"/>
      <c r="B430" s="22">
        <v>1312</v>
      </c>
      <c r="C430" s="22" t="s">
        <v>44</v>
      </c>
      <c r="D430" s="22" t="s">
        <v>45</v>
      </c>
      <c r="E430" s="22" t="s">
        <v>46</v>
      </c>
      <c r="F430" s="22" t="s">
        <v>337</v>
      </c>
      <c r="G430" s="22">
        <v>933</v>
      </c>
      <c r="H430" s="22">
        <v>1</v>
      </c>
      <c r="I430" s="22" t="s">
        <v>338</v>
      </c>
      <c r="J430" s="22" t="s">
        <v>49</v>
      </c>
      <c r="K430" s="22" t="s">
        <v>885</v>
      </c>
      <c r="L430" s="22" t="s">
        <v>886</v>
      </c>
      <c r="M430" s="22"/>
      <c r="N430" s="22" t="s">
        <v>884</v>
      </c>
      <c r="O430" s="22" t="s">
        <v>884</v>
      </c>
      <c r="P430" s="22"/>
      <c r="Q430" s="22"/>
      <c r="R430" s="22"/>
      <c r="S430" s="22"/>
      <c r="T430" s="22"/>
      <c r="U430" s="22" t="s">
        <v>559</v>
      </c>
      <c r="V430" s="34" t="str">
        <f t="shared" si="46"/>
        <v/>
      </c>
      <c r="W430" s="34" t="str">
        <f t="shared" si="47"/>
        <v/>
      </c>
      <c r="X430" s="34" t="str">
        <f t="shared" si="48"/>
        <v/>
      </c>
      <c r="Y430" s="34" t="str">
        <f t="shared" si="49"/>
        <v/>
      </c>
      <c r="Z430" s="22" t="s">
        <v>54</v>
      </c>
      <c r="AA430" s="22" t="s">
        <v>54</v>
      </c>
      <c r="AB430" s="40" t="s">
        <v>54</v>
      </c>
      <c r="AC430" s="21"/>
      <c r="AD430" s="21"/>
      <c r="AE430" s="21"/>
    </row>
    <row r="431" spans="1:31" ht="15.75" x14ac:dyDescent="0.25">
      <c r="A431" s="33"/>
      <c r="B431" s="22">
        <v>1313</v>
      </c>
      <c r="C431" s="22" t="s">
        <v>44</v>
      </c>
      <c r="D431" s="22" t="s">
        <v>45</v>
      </c>
      <c r="E431" s="22" t="s">
        <v>46</v>
      </c>
      <c r="F431" s="22" t="s">
        <v>337</v>
      </c>
      <c r="G431" s="22">
        <v>933</v>
      </c>
      <c r="H431" s="22">
        <v>1</v>
      </c>
      <c r="I431" s="22" t="s">
        <v>338</v>
      </c>
      <c r="J431" s="22" t="s">
        <v>49</v>
      </c>
      <c r="K431" s="22" t="s">
        <v>887</v>
      </c>
      <c r="L431" s="22" t="s">
        <v>888</v>
      </c>
      <c r="M431" s="22"/>
      <c r="N431" s="22" t="s">
        <v>280</v>
      </c>
      <c r="O431" s="22" t="s">
        <v>280</v>
      </c>
      <c r="P431" s="22"/>
      <c r="Q431" s="22"/>
      <c r="R431" s="22"/>
      <c r="S431" s="22"/>
      <c r="T431" s="22"/>
      <c r="U431" s="22" t="s">
        <v>559</v>
      </c>
      <c r="V431" s="34" t="str">
        <f t="shared" si="46"/>
        <v/>
      </c>
      <c r="W431" s="34" t="str">
        <f t="shared" si="47"/>
        <v/>
      </c>
      <c r="X431" s="34" t="str">
        <f t="shared" si="48"/>
        <v/>
      </c>
      <c r="Y431" s="34" t="str">
        <f t="shared" si="49"/>
        <v/>
      </c>
      <c r="Z431" s="22" t="s">
        <v>54</v>
      </c>
      <c r="AA431" s="22" t="s">
        <v>54</v>
      </c>
      <c r="AB431" s="40" t="s">
        <v>54</v>
      </c>
      <c r="AC431" s="21"/>
      <c r="AD431" s="21"/>
      <c r="AE431" s="21"/>
    </row>
    <row r="432" spans="1:31" ht="15.75" x14ac:dyDescent="0.25">
      <c r="A432" s="33"/>
      <c r="B432" s="22">
        <v>1314</v>
      </c>
      <c r="C432" s="22" t="s">
        <v>44</v>
      </c>
      <c r="D432" s="22" t="s">
        <v>45</v>
      </c>
      <c r="E432" s="22" t="s">
        <v>46</v>
      </c>
      <c r="F432" s="22" t="s">
        <v>337</v>
      </c>
      <c r="G432" s="22">
        <v>933</v>
      </c>
      <c r="H432" s="22">
        <v>1</v>
      </c>
      <c r="I432" s="22" t="s">
        <v>338</v>
      </c>
      <c r="J432" s="22" t="s">
        <v>49</v>
      </c>
      <c r="K432" s="22" t="s">
        <v>889</v>
      </c>
      <c r="L432" s="22" t="s">
        <v>888</v>
      </c>
      <c r="M432" s="22"/>
      <c r="N432" s="22" t="s">
        <v>280</v>
      </c>
      <c r="O432" s="22" t="s">
        <v>280</v>
      </c>
      <c r="P432" s="22"/>
      <c r="Q432" s="22"/>
      <c r="R432" s="22"/>
      <c r="S432" s="22"/>
      <c r="T432" s="22"/>
      <c r="U432" s="22" t="s">
        <v>559</v>
      </c>
      <c r="V432" s="34" t="str">
        <f t="shared" si="46"/>
        <v/>
      </c>
      <c r="W432" s="34" t="str">
        <f t="shared" si="47"/>
        <v/>
      </c>
      <c r="X432" s="34" t="str">
        <f t="shared" si="48"/>
        <v/>
      </c>
      <c r="Y432" s="34" t="str">
        <f t="shared" si="49"/>
        <v/>
      </c>
      <c r="Z432" s="22" t="s">
        <v>54</v>
      </c>
      <c r="AA432" s="22" t="s">
        <v>54</v>
      </c>
      <c r="AB432" s="40" t="s">
        <v>54</v>
      </c>
      <c r="AC432" s="21"/>
      <c r="AD432" s="21"/>
      <c r="AE432" s="21"/>
    </row>
    <row r="433" spans="1:31" ht="15.75" x14ac:dyDescent="0.25">
      <c r="A433" s="33"/>
      <c r="B433" s="22">
        <v>1315</v>
      </c>
      <c r="C433" s="22" t="s">
        <v>44</v>
      </c>
      <c r="D433" s="22" t="s">
        <v>45</v>
      </c>
      <c r="E433" s="22" t="s">
        <v>46</v>
      </c>
      <c r="F433" s="22" t="s">
        <v>337</v>
      </c>
      <c r="G433" s="22">
        <v>933</v>
      </c>
      <c r="H433" s="22">
        <v>1</v>
      </c>
      <c r="I433" s="22" t="s">
        <v>338</v>
      </c>
      <c r="J433" s="22" t="s">
        <v>49</v>
      </c>
      <c r="K433" s="22" t="s">
        <v>890</v>
      </c>
      <c r="L433" s="22" t="s">
        <v>886</v>
      </c>
      <c r="M433" s="22"/>
      <c r="N433" s="22" t="s">
        <v>280</v>
      </c>
      <c r="O433" s="22" t="s">
        <v>280</v>
      </c>
      <c r="P433" s="22"/>
      <c r="Q433" s="22"/>
      <c r="R433" s="22"/>
      <c r="S433" s="22"/>
      <c r="T433" s="22"/>
      <c r="U433" s="22" t="s">
        <v>559</v>
      </c>
      <c r="V433" s="34" t="str">
        <f t="shared" si="46"/>
        <v/>
      </c>
      <c r="W433" s="34" t="str">
        <f t="shared" si="47"/>
        <v/>
      </c>
      <c r="X433" s="34" t="str">
        <f t="shared" si="48"/>
        <v/>
      </c>
      <c r="Y433" s="34" t="str">
        <f t="shared" si="49"/>
        <v/>
      </c>
      <c r="Z433" s="22" t="s">
        <v>54</v>
      </c>
      <c r="AA433" s="22" t="s">
        <v>54</v>
      </c>
      <c r="AB433" s="40" t="s">
        <v>54</v>
      </c>
      <c r="AC433" s="21"/>
      <c r="AD433" s="21"/>
      <c r="AE433" s="21"/>
    </row>
    <row r="434" spans="1:31" ht="15.75" x14ac:dyDescent="0.25">
      <c r="A434" s="33"/>
      <c r="B434" s="22">
        <v>1320</v>
      </c>
      <c r="C434" s="22" t="s">
        <v>44</v>
      </c>
      <c r="D434" s="22" t="s">
        <v>45</v>
      </c>
      <c r="E434" s="22" t="s">
        <v>46</v>
      </c>
      <c r="F434" s="22" t="s">
        <v>878</v>
      </c>
      <c r="G434" s="22">
        <v>961</v>
      </c>
      <c r="H434" s="22">
        <v>2</v>
      </c>
      <c r="I434" s="22" t="s">
        <v>870</v>
      </c>
      <c r="J434" s="22" t="s">
        <v>49</v>
      </c>
      <c r="K434" s="22" t="s">
        <v>891</v>
      </c>
      <c r="L434" s="22" t="s">
        <v>880</v>
      </c>
      <c r="M434" s="22"/>
      <c r="N434" s="22" t="s">
        <v>280</v>
      </c>
      <c r="O434" s="22" t="s">
        <v>280</v>
      </c>
      <c r="P434" s="22"/>
      <c r="Q434" s="22"/>
      <c r="R434" s="22"/>
      <c r="S434" s="22"/>
      <c r="T434" s="22"/>
      <c r="U434" s="22" t="s">
        <v>559</v>
      </c>
      <c r="V434" s="34" t="str">
        <f t="shared" si="46"/>
        <v/>
      </c>
      <c r="W434" s="34" t="str">
        <f t="shared" si="47"/>
        <v/>
      </c>
      <c r="X434" s="34" t="str">
        <f t="shared" si="48"/>
        <v/>
      </c>
      <c r="Y434" s="34" t="str">
        <f t="shared" si="49"/>
        <v/>
      </c>
      <c r="Z434" s="22" t="s">
        <v>54</v>
      </c>
      <c r="AA434" s="22" t="s">
        <v>54</v>
      </c>
      <c r="AB434" s="40" t="s">
        <v>54</v>
      </c>
      <c r="AC434" s="21"/>
      <c r="AD434" s="21"/>
      <c r="AE434" s="21"/>
    </row>
    <row r="435" spans="1:31" ht="15.75" x14ac:dyDescent="0.25">
      <c r="A435" s="33"/>
      <c r="B435" s="22">
        <v>1322</v>
      </c>
      <c r="C435" s="22" t="s">
        <v>44</v>
      </c>
      <c r="D435" s="22" t="s">
        <v>45</v>
      </c>
      <c r="E435" s="22" t="s">
        <v>46</v>
      </c>
      <c r="F435" s="22" t="s">
        <v>878</v>
      </c>
      <c r="G435" s="22">
        <v>961</v>
      </c>
      <c r="H435" s="22">
        <v>2</v>
      </c>
      <c r="I435" s="22" t="s">
        <v>870</v>
      </c>
      <c r="J435" s="22" t="s">
        <v>49</v>
      </c>
      <c r="K435" s="22" t="s">
        <v>892</v>
      </c>
      <c r="L435" s="22" t="s">
        <v>880</v>
      </c>
      <c r="M435" s="22"/>
      <c r="N435" s="22" t="s">
        <v>280</v>
      </c>
      <c r="O435" s="22" t="s">
        <v>280</v>
      </c>
      <c r="P435" s="22"/>
      <c r="Q435" s="22"/>
      <c r="R435" s="22"/>
      <c r="S435" s="22"/>
      <c r="T435" s="22"/>
      <c r="U435" s="22" t="s">
        <v>559</v>
      </c>
      <c r="V435" s="34" t="str">
        <f t="shared" si="46"/>
        <v/>
      </c>
      <c r="W435" s="34" t="str">
        <f t="shared" si="47"/>
        <v/>
      </c>
      <c r="X435" s="34" t="str">
        <f t="shared" si="48"/>
        <v/>
      </c>
      <c r="Y435" s="34" t="str">
        <f t="shared" si="49"/>
        <v/>
      </c>
      <c r="Z435" s="22" t="s">
        <v>54</v>
      </c>
      <c r="AA435" s="22" t="s">
        <v>54</v>
      </c>
      <c r="AB435" s="40" t="s">
        <v>54</v>
      </c>
      <c r="AC435" s="21"/>
      <c r="AD435" s="21"/>
      <c r="AE435" s="21"/>
    </row>
    <row r="436" spans="1:31" ht="15.75" x14ac:dyDescent="0.25">
      <c r="A436" s="33"/>
      <c r="B436" s="22">
        <v>1323</v>
      </c>
      <c r="C436" s="22" t="s">
        <v>44</v>
      </c>
      <c r="D436" s="22" t="s">
        <v>45</v>
      </c>
      <c r="E436" s="22" t="s">
        <v>46</v>
      </c>
      <c r="F436" s="22" t="s">
        <v>878</v>
      </c>
      <c r="G436" s="22">
        <v>961</v>
      </c>
      <c r="H436" s="22">
        <v>2</v>
      </c>
      <c r="I436" s="22" t="s">
        <v>870</v>
      </c>
      <c r="J436" s="22" t="s">
        <v>49</v>
      </c>
      <c r="K436" s="22" t="s">
        <v>893</v>
      </c>
      <c r="L436" s="22" t="s">
        <v>880</v>
      </c>
      <c r="M436" s="22"/>
      <c r="N436" s="22" t="s">
        <v>280</v>
      </c>
      <c r="O436" s="22" t="s">
        <v>280</v>
      </c>
      <c r="P436" s="22"/>
      <c r="Q436" s="22"/>
      <c r="R436" s="22"/>
      <c r="S436" s="22"/>
      <c r="T436" s="22"/>
      <c r="U436" s="22" t="s">
        <v>559</v>
      </c>
      <c r="V436" s="34" t="str">
        <f t="shared" si="46"/>
        <v/>
      </c>
      <c r="W436" s="34" t="str">
        <f t="shared" si="47"/>
        <v/>
      </c>
      <c r="X436" s="34" t="str">
        <f t="shared" si="48"/>
        <v/>
      </c>
      <c r="Y436" s="34" t="str">
        <f t="shared" si="49"/>
        <v/>
      </c>
      <c r="Z436" s="22" t="s">
        <v>54</v>
      </c>
      <c r="AA436" s="22" t="s">
        <v>54</v>
      </c>
      <c r="AB436" s="40" t="s">
        <v>54</v>
      </c>
      <c r="AC436" s="21"/>
      <c r="AD436" s="21"/>
      <c r="AE436" s="21"/>
    </row>
    <row r="437" spans="1:31" ht="15.75" x14ac:dyDescent="0.25">
      <c r="A437" s="33"/>
      <c r="B437" s="22">
        <v>1332</v>
      </c>
      <c r="C437" s="22" t="s">
        <v>44</v>
      </c>
      <c r="D437" s="22" t="s">
        <v>45</v>
      </c>
      <c r="E437" s="22" t="s">
        <v>46</v>
      </c>
      <c r="F437" s="22" t="s">
        <v>894</v>
      </c>
      <c r="G437" s="22">
        <v>968</v>
      </c>
      <c r="H437" s="22">
        <v>1</v>
      </c>
      <c r="I437" s="22" t="s">
        <v>895</v>
      </c>
      <c r="J437" s="22" t="s">
        <v>49</v>
      </c>
      <c r="K437" s="22" t="s">
        <v>896</v>
      </c>
      <c r="L437" s="22" t="s">
        <v>880</v>
      </c>
      <c r="M437" s="22"/>
      <c r="N437" s="22" t="s">
        <v>280</v>
      </c>
      <c r="O437" s="22" t="s">
        <v>280</v>
      </c>
      <c r="P437" s="22"/>
      <c r="Q437" s="22"/>
      <c r="R437" s="22"/>
      <c r="S437" s="22"/>
      <c r="T437" s="22"/>
      <c r="U437" s="22" t="s">
        <v>559</v>
      </c>
      <c r="V437" s="34" t="str">
        <f t="shared" si="46"/>
        <v/>
      </c>
      <c r="W437" s="34" t="str">
        <f t="shared" si="47"/>
        <v/>
      </c>
      <c r="X437" s="34" t="str">
        <f t="shared" si="48"/>
        <v/>
      </c>
      <c r="Y437" s="34" t="str">
        <f t="shared" si="49"/>
        <v/>
      </c>
      <c r="Z437" s="22" t="s">
        <v>54</v>
      </c>
      <c r="AA437" s="22" t="s">
        <v>54</v>
      </c>
      <c r="AB437" s="40" t="s">
        <v>54</v>
      </c>
      <c r="AC437" s="21"/>
      <c r="AD437" s="21"/>
      <c r="AE437" s="21"/>
    </row>
    <row r="438" spans="1:31" ht="15.75" x14ac:dyDescent="0.25">
      <c r="A438" s="33"/>
      <c r="B438" s="22">
        <v>1333</v>
      </c>
      <c r="C438" s="22" t="s">
        <v>44</v>
      </c>
      <c r="D438" s="22" t="s">
        <v>45</v>
      </c>
      <c r="E438" s="22" t="s">
        <v>46</v>
      </c>
      <c r="F438" s="22" t="s">
        <v>894</v>
      </c>
      <c r="G438" s="22">
        <v>968</v>
      </c>
      <c r="H438" s="22">
        <v>1</v>
      </c>
      <c r="I438" s="22" t="s">
        <v>895</v>
      </c>
      <c r="J438" s="22" t="s">
        <v>49</v>
      </c>
      <c r="K438" s="22" t="s">
        <v>897</v>
      </c>
      <c r="L438" s="22" t="s">
        <v>880</v>
      </c>
      <c r="M438" s="22"/>
      <c r="N438" s="22" t="s">
        <v>280</v>
      </c>
      <c r="O438" s="22" t="s">
        <v>280</v>
      </c>
      <c r="P438" s="22"/>
      <c r="Q438" s="22"/>
      <c r="R438" s="22"/>
      <c r="S438" s="22"/>
      <c r="T438" s="22"/>
      <c r="U438" s="22" t="s">
        <v>559</v>
      </c>
      <c r="V438" s="34" t="str">
        <f t="shared" si="46"/>
        <v/>
      </c>
      <c r="W438" s="34" t="str">
        <f t="shared" si="47"/>
        <v/>
      </c>
      <c r="X438" s="34" t="str">
        <f t="shared" si="48"/>
        <v/>
      </c>
      <c r="Y438" s="34" t="str">
        <f t="shared" si="49"/>
        <v/>
      </c>
      <c r="Z438" s="22" t="s">
        <v>54</v>
      </c>
      <c r="AA438" s="22" t="s">
        <v>54</v>
      </c>
      <c r="AB438" s="40" t="s">
        <v>54</v>
      </c>
      <c r="AC438" s="21"/>
      <c r="AD438" s="21"/>
      <c r="AE438" s="21"/>
    </row>
    <row r="439" spans="1:31" ht="15.75" x14ac:dyDescent="0.25">
      <c r="A439" s="33"/>
      <c r="B439" s="22">
        <v>1334</v>
      </c>
      <c r="C439" s="22" t="s">
        <v>44</v>
      </c>
      <c r="D439" s="22" t="s">
        <v>45</v>
      </c>
      <c r="E439" s="22" t="s">
        <v>46</v>
      </c>
      <c r="F439" s="22" t="s">
        <v>894</v>
      </c>
      <c r="G439" s="22">
        <v>968</v>
      </c>
      <c r="H439" s="22">
        <v>1</v>
      </c>
      <c r="I439" s="22" t="s">
        <v>895</v>
      </c>
      <c r="J439" s="22" t="s">
        <v>49</v>
      </c>
      <c r="K439" s="22" t="s">
        <v>898</v>
      </c>
      <c r="L439" s="22" t="s">
        <v>880</v>
      </c>
      <c r="M439" s="22"/>
      <c r="N439" s="22" t="s">
        <v>280</v>
      </c>
      <c r="O439" s="22" t="s">
        <v>280</v>
      </c>
      <c r="P439" s="22"/>
      <c r="Q439" s="22"/>
      <c r="R439" s="22"/>
      <c r="S439" s="22"/>
      <c r="T439" s="22"/>
      <c r="U439" s="22" t="s">
        <v>559</v>
      </c>
      <c r="V439" s="34" t="str">
        <f t="shared" si="46"/>
        <v/>
      </c>
      <c r="W439" s="34" t="str">
        <f t="shared" si="47"/>
        <v/>
      </c>
      <c r="X439" s="34" t="str">
        <f t="shared" si="48"/>
        <v/>
      </c>
      <c r="Y439" s="34" t="str">
        <f t="shared" si="49"/>
        <v/>
      </c>
      <c r="Z439" s="22" t="s">
        <v>54</v>
      </c>
      <c r="AA439" s="22" t="s">
        <v>54</v>
      </c>
      <c r="AB439" s="40" t="s">
        <v>54</v>
      </c>
      <c r="AC439" s="21"/>
      <c r="AD439" s="21"/>
      <c r="AE439" s="21"/>
    </row>
    <row r="440" spans="1:31" ht="15.75" x14ac:dyDescent="0.25">
      <c r="A440" s="33"/>
      <c r="B440" s="22">
        <v>1335</v>
      </c>
      <c r="C440" s="22" t="s">
        <v>44</v>
      </c>
      <c r="D440" s="22" t="s">
        <v>45</v>
      </c>
      <c r="E440" s="22" t="s">
        <v>46</v>
      </c>
      <c r="F440" s="22" t="s">
        <v>894</v>
      </c>
      <c r="G440" s="22">
        <v>968</v>
      </c>
      <c r="H440" s="22">
        <v>1</v>
      </c>
      <c r="I440" s="22" t="s">
        <v>895</v>
      </c>
      <c r="J440" s="22" t="s">
        <v>49</v>
      </c>
      <c r="K440" s="22" t="s">
        <v>899</v>
      </c>
      <c r="L440" s="22" t="s">
        <v>880</v>
      </c>
      <c r="M440" s="22"/>
      <c r="N440" s="22" t="s">
        <v>280</v>
      </c>
      <c r="O440" s="22" t="s">
        <v>280</v>
      </c>
      <c r="P440" s="22"/>
      <c r="Q440" s="22"/>
      <c r="R440" s="22"/>
      <c r="S440" s="22"/>
      <c r="T440" s="22"/>
      <c r="U440" s="22" t="s">
        <v>559</v>
      </c>
      <c r="V440" s="34" t="str">
        <f t="shared" si="46"/>
        <v/>
      </c>
      <c r="W440" s="34" t="str">
        <f t="shared" si="47"/>
        <v/>
      </c>
      <c r="X440" s="34" t="str">
        <f t="shared" si="48"/>
        <v/>
      </c>
      <c r="Y440" s="34" t="str">
        <f t="shared" si="49"/>
        <v/>
      </c>
      <c r="Z440" s="22" t="s">
        <v>54</v>
      </c>
      <c r="AA440" s="22" t="s">
        <v>54</v>
      </c>
      <c r="AB440" s="40" t="s">
        <v>54</v>
      </c>
      <c r="AC440" s="21"/>
      <c r="AD440" s="21"/>
      <c r="AE440" s="21"/>
    </row>
    <row r="441" spans="1:31" ht="15.75" x14ac:dyDescent="0.25">
      <c r="A441" s="33"/>
      <c r="B441" s="22">
        <v>1341</v>
      </c>
      <c r="C441" s="22" t="s">
        <v>44</v>
      </c>
      <c r="D441" s="22" t="s">
        <v>45</v>
      </c>
      <c r="E441" s="22" t="s">
        <v>46</v>
      </c>
      <c r="F441" s="22" t="s">
        <v>900</v>
      </c>
      <c r="G441" s="22">
        <v>961</v>
      </c>
      <c r="H441" s="22">
        <v>1</v>
      </c>
      <c r="I441" s="22" t="s">
        <v>870</v>
      </c>
      <c r="J441" s="22" t="s">
        <v>49</v>
      </c>
      <c r="K441" s="22" t="s">
        <v>901</v>
      </c>
      <c r="L441" s="22" t="s">
        <v>902</v>
      </c>
      <c r="M441" s="22"/>
      <c r="N441" s="22" t="s">
        <v>280</v>
      </c>
      <c r="O441" s="22" t="s">
        <v>280</v>
      </c>
      <c r="P441" s="22"/>
      <c r="Q441" s="22"/>
      <c r="R441" s="22"/>
      <c r="S441" s="22"/>
      <c r="T441" s="22"/>
      <c r="U441" s="22" t="s">
        <v>559</v>
      </c>
      <c r="V441" s="34" t="str">
        <f t="shared" si="46"/>
        <v/>
      </c>
      <c r="W441" s="34" t="str">
        <f t="shared" si="47"/>
        <v/>
      </c>
      <c r="X441" s="34" t="str">
        <f t="shared" si="48"/>
        <v/>
      </c>
      <c r="Y441" s="34" t="str">
        <f t="shared" si="49"/>
        <v/>
      </c>
      <c r="Z441" s="22" t="s">
        <v>54</v>
      </c>
      <c r="AA441" s="22" t="s">
        <v>54</v>
      </c>
      <c r="AB441" s="40" t="s">
        <v>54</v>
      </c>
      <c r="AC441" s="21"/>
      <c r="AD441" s="21"/>
      <c r="AE441" s="21"/>
    </row>
    <row r="442" spans="1:31" ht="15.75" x14ac:dyDescent="0.25">
      <c r="A442" s="33"/>
      <c r="B442" s="22">
        <v>1342</v>
      </c>
      <c r="C442" s="22" t="s">
        <v>44</v>
      </c>
      <c r="D442" s="22" t="s">
        <v>45</v>
      </c>
      <c r="E442" s="22" t="s">
        <v>46</v>
      </c>
      <c r="F442" s="22" t="s">
        <v>878</v>
      </c>
      <c r="G442" s="22">
        <v>961</v>
      </c>
      <c r="H442" s="22">
        <v>1</v>
      </c>
      <c r="I442" s="22" t="s">
        <v>870</v>
      </c>
      <c r="J442" s="22" t="s">
        <v>49</v>
      </c>
      <c r="K442" s="22" t="s">
        <v>903</v>
      </c>
      <c r="L442" s="22" t="s">
        <v>902</v>
      </c>
      <c r="M442" s="22"/>
      <c r="N442" s="22" t="s">
        <v>280</v>
      </c>
      <c r="O442" s="22" t="s">
        <v>280</v>
      </c>
      <c r="P442" s="22"/>
      <c r="Q442" s="22"/>
      <c r="R442" s="22"/>
      <c r="S442" s="22"/>
      <c r="T442" s="22"/>
      <c r="U442" s="22" t="s">
        <v>559</v>
      </c>
      <c r="V442" s="34" t="str">
        <f t="shared" si="46"/>
        <v/>
      </c>
      <c r="W442" s="34" t="str">
        <f t="shared" si="47"/>
        <v/>
      </c>
      <c r="X442" s="34" t="str">
        <f t="shared" si="48"/>
        <v/>
      </c>
      <c r="Y442" s="34" t="str">
        <f t="shared" si="49"/>
        <v/>
      </c>
      <c r="Z442" s="22" t="s">
        <v>54</v>
      </c>
      <c r="AA442" s="22" t="s">
        <v>54</v>
      </c>
      <c r="AB442" s="40" t="s">
        <v>54</v>
      </c>
      <c r="AC442" s="21"/>
      <c r="AD442" s="21"/>
      <c r="AE442" s="21"/>
    </row>
    <row r="443" spans="1:31" ht="15.75" x14ac:dyDescent="0.25">
      <c r="A443" s="33"/>
      <c r="B443" s="22">
        <v>1343</v>
      </c>
      <c r="C443" s="22" t="s">
        <v>44</v>
      </c>
      <c r="D443" s="22" t="s">
        <v>45</v>
      </c>
      <c r="E443" s="22" t="s">
        <v>46</v>
      </c>
      <c r="F443" s="22" t="s">
        <v>878</v>
      </c>
      <c r="G443" s="22">
        <v>961</v>
      </c>
      <c r="H443" s="22">
        <v>1</v>
      </c>
      <c r="I443" s="22" t="s">
        <v>870</v>
      </c>
      <c r="J443" s="22" t="s">
        <v>49</v>
      </c>
      <c r="K443" s="22" t="s">
        <v>904</v>
      </c>
      <c r="L443" s="22" t="s">
        <v>902</v>
      </c>
      <c r="M443" s="22"/>
      <c r="N443" s="22" t="s">
        <v>280</v>
      </c>
      <c r="O443" s="22" t="s">
        <v>280</v>
      </c>
      <c r="P443" s="22"/>
      <c r="Q443" s="22"/>
      <c r="R443" s="22"/>
      <c r="S443" s="22"/>
      <c r="T443" s="22"/>
      <c r="U443" s="22" t="s">
        <v>559</v>
      </c>
      <c r="V443" s="34" t="str">
        <f t="shared" si="46"/>
        <v/>
      </c>
      <c r="W443" s="34" t="str">
        <f t="shared" si="47"/>
        <v/>
      </c>
      <c r="X443" s="34" t="str">
        <f t="shared" si="48"/>
        <v/>
      </c>
      <c r="Y443" s="34" t="str">
        <f t="shared" si="49"/>
        <v/>
      </c>
      <c r="Z443" s="22" t="s">
        <v>54</v>
      </c>
      <c r="AA443" s="22" t="s">
        <v>54</v>
      </c>
      <c r="AB443" s="40" t="s">
        <v>54</v>
      </c>
      <c r="AC443" s="21"/>
      <c r="AD443" s="21"/>
      <c r="AE443" s="21"/>
    </row>
    <row r="444" spans="1:31" ht="15.75" x14ac:dyDescent="0.25">
      <c r="A444" s="33"/>
      <c r="B444" s="22">
        <v>1344</v>
      </c>
      <c r="C444" s="22" t="s">
        <v>44</v>
      </c>
      <c r="D444" s="22" t="s">
        <v>45</v>
      </c>
      <c r="E444" s="22" t="s">
        <v>46</v>
      </c>
      <c r="F444" s="22" t="s">
        <v>905</v>
      </c>
      <c r="G444" s="22">
        <v>912</v>
      </c>
      <c r="H444" s="22">
        <v>1</v>
      </c>
      <c r="I444" s="22" t="s">
        <v>881</v>
      </c>
      <c r="J444" s="22" t="s">
        <v>49</v>
      </c>
      <c r="K444" s="22" t="s">
        <v>906</v>
      </c>
      <c r="L444" s="22" t="s">
        <v>902</v>
      </c>
      <c r="M444" s="22"/>
      <c r="N444" s="22" t="s">
        <v>62</v>
      </c>
      <c r="O444" s="22" t="s">
        <v>62</v>
      </c>
      <c r="P444" s="22"/>
      <c r="Q444" s="22"/>
      <c r="R444" s="22"/>
      <c r="S444" s="22"/>
      <c r="T444" s="22"/>
      <c r="U444" s="22" t="s">
        <v>559</v>
      </c>
      <c r="V444" s="34" t="str">
        <f t="shared" si="46"/>
        <v/>
      </c>
      <c r="W444" s="34" t="str">
        <f t="shared" si="47"/>
        <v/>
      </c>
      <c r="X444" s="34" t="str">
        <f t="shared" si="48"/>
        <v/>
      </c>
      <c r="Y444" s="34" t="str">
        <f t="shared" si="49"/>
        <v/>
      </c>
      <c r="Z444" s="22" t="s">
        <v>54</v>
      </c>
      <c r="AA444" s="22" t="s">
        <v>54</v>
      </c>
      <c r="AB444" s="40" t="s">
        <v>54</v>
      </c>
      <c r="AC444" s="21"/>
      <c r="AD444" s="21"/>
      <c r="AE444" s="21"/>
    </row>
    <row r="445" spans="1:31" ht="15.75" x14ac:dyDescent="0.25">
      <c r="A445" s="33"/>
      <c r="B445" s="22">
        <v>1345</v>
      </c>
      <c r="C445" s="22" t="s">
        <v>44</v>
      </c>
      <c r="D445" s="22" t="s">
        <v>45</v>
      </c>
      <c r="E445" s="22" t="s">
        <v>46</v>
      </c>
      <c r="F445" s="22" t="s">
        <v>878</v>
      </c>
      <c r="G445" s="22">
        <v>961</v>
      </c>
      <c r="H445" s="22">
        <v>1</v>
      </c>
      <c r="I445" s="22" t="s">
        <v>870</v>
      </c>
      <c r="J445" s="22" t="s">
        <v>49</v>
      </c>
      <c r="K445" s="22" t="s">
        <v>907</v>
      </c>
      <c r="L445" s="22" t="s">
        <v>902</v>
      </c>
      <c r="M445" s="22"/>
      <c r="N445" s="22" t="s">
        <v>280</v>
      </c>
      <c r="O445" s="22" t="s">
        <v>280</v>
      </c>
      <c r="P445" s="22"/>
      <c r="Q445" s="22"/>
      <c r="R445" s="22"/>
      <c r="S445" s="22"/>
      <c r="T445" s="22"/>
      <c r="U445" s="22" t="s">
        <v>559</v>
      </c>
      <c r="V445" s="34" t="str">
        <f t="shared" si="46"/>
        <v/>
      </c>
      <c r="W445" s="34" t="str">
        <f t="shared" si="47"/>
        <v/>
      </c>
      <c r="X445" s="34" t="str">
        <f t="shared" si="48"/>
        <v/>
      </c>
      <c r="Y445" s="34" t="str">
        <f t="shared" si="49"/>
        <v/>
      </c>
      <c r="Z445" s="22" t="s">
        <v>54</v>
      </c>
      <c r="AA445" s="22" t="s">
        <v>54</v>
      </c>
      <c r="AB445" s="40" t="s">
        <v>54</v>
      </c>
      <c r="AC445" s="21"/>
      <c r="AD445" s="21"/>
      <c r="AE445" s="21"/>
    </row>
    <row r="446" spans="1:31" ht="15.75" x14ac:dyDescent="0.25">
      <c r="A446" s="33"/>
      <c r="B446" s="22">
        <v>1348</v>
      </c>
      <c r="C446" s="22" t="s">
        <v>44</v>
      </c>
      <c r="D446" s="22" t="s">
        <v>45</v>
      </c>
      <c r="E446" s="22" t="s">
        <v>46</v>
      </c>
      <c r="F446" s="22" t="s">
        <v>47</v>
      </c>
      <c r="G446" s="22">
        <v>975</v>
      </c>
      <c r="H446" s="22">
        <v>1</v>
      </c>
      <c r="I446" s="22" t="s">
        <v>48</v>
      </c>
      <c r="J446" s="22" t="s">
        <v>49</v>
      </c>
      <c r="K446" s="22" t="s">
        <v>908</v>
      </c>
      <c r="L446" s="22" t="s">
        <v>909</v>
      </c>
      <c r="M446" s="22"/>
      <c r="N446" s="22" t="s">
        <v>280</v>
      </c>
      <c r="O446" s="22" t="s">
        <v>280</v>
      </c>
      <c r="P446" s="22"/>
      <c r="Q446" s="22"/>
      <c r="R446" s="22"/>
      <c r="S446" s="22"/>
      <c r="T446" s="22"/>
      <c r="U446" s="22" t="s">
        <v>559</v>
      </c>
      <c r="V446" s="34" t="str">
        <f t="shared" si="46"/>
        <v/>
      </c>
      <c r="W446" s="34" t="str">
        <f t="shared" si="47"/>
        <v/>
      </c>
      <c r="X446" s="34" t="str">
        <f t="shared" si="48"/>
        <v/>
      </c>
      <c r="Y446" s="34" t="str">
        <f t="shared" si="49"/>
        <v/>
      </c>
      <c r="Z446" s="22" t="s">
        <v>54</v>
      </c>
      <c r="AA446" s="22" t="s">
        <v>54</v>
      </c>
      <c r="AB446" s="40" t="s">
        <v>54</v>
      </c>
      <c r="AC446" s="21"/>
      <c r="AD446" s="21"/>
      <c r="AE446" s="21"/>
    </row>
    <row r="447" spans="1:31" ht="15.75" x14ac:dyDescent="0.25">
      <c r="A447" s="33"/>
      <c r="B447" s="22">
        <v>1362</v>
      </c>
      <c r="C447" s="22" t="s">
        <v>44</v>
      </c>
      <c r="D447" s="22" t="s">
        <v>45</v>
      </c>
      <c r="E447" s="22" t="s">
        <v>46</v>
      </c>
      <c r="F447" s="22" t="s">
        <v>894</v>
      </c>
      <c r="G447" s="22">
        <v>973</v>
      </c>
      <c r="H447" s="22">
        <v>1</v>
      </c>
      <c r="I447" s="22" t="s">
        <v>895</v>
      </c>
      <c r="J447" s="22" t="s">
        <v>49</v>
      </c>
      <c r="K447" s="22" t="s">
        <v>910</v>
      </c>
      <c r="L447" s="22" t="s">
        <v>911</v>
      </c>
      <c r="M447" s="22"/>
      <c r="N447" s="22" t="s">
        <v>62</v>
      </c>
      <c r="O447" s="22" t="s">
        <v>62</v>
      </c>
      <c r="P447" s="22"/>
      <c r="Q447" s="22"/>
      <c r="R447" s="22"/>
      <c r="S447" s="22"/>
      <c r="T447" s="22"/>
      <c r="U447" s="22" t="s">
        <v>559</v>
      </c>
      <c r="V447" s="34" t="str">
        <f t="shared" si="46"/>
        <v/>
      </c>
      <c r="W447" s="34" t="str">
        <f t="shared" si="47"/>
        <v/>
      </c>
      <c r="X447" s="34" t="str">
        <f t="shared" si="48"/>
        <v/>
      </c>
      <c r="Y447" s="34" t="str">
        <f t="shared" si="49"/>
        <v/>
      </c>
      <c r="Z447" s="22" t="s">
        <v>54</v>
      </c>
      <c r="AA447" s="22" t="s">
        <v>54</v>
      </c>
      <c r="AB447" s="40" t="s">
        <v>54</v>
      </c>
      <c r="AC447" s="21"/>
      <c r="AD447" s="21"/>
      <c r="AE447" s="21"/>
    </row>
    <row r="448" spans="1:31" ht="15.75" x14ac:dyDescent="0.25">
      <c r="A448" s="33"/>
      <c r="B448" s="22">
        <v>1364</v>
      </c>
      <c r="C448" s="22" t="s">
        <v>44</v>
      </c>
      <c r="D448" s="22" t="s">
        <v>45</v>
      </c>
      <c r="E448" s="22" t="s">
        <v>46</v>
      </c>
      <c r="F448" s="22" t="s">
        <v>47</v>
      </c>
      <c r="G448" s="22">
        <v>975</v>
      </c>
      <c r="H448" s="22">
        <v>2</v>
      </c>
      <c r="I448" s="22" t="s">
        <v>48</v>
      </c>
      <c r="J448" s="22" t="s">
        <v>49</v>
      </c>
      <c r="K448" s="22" t="s">
        <v>912</v>
      </c>
      <c r="L448" s="22" t="s">
        <v>911</v>
      </c>
      <c r="M448" s="22" t="s">
        <v>559</v>
      </c>
      <c r="N448" s="22" t="s">
        <v>280</v>
      </c>
      <c r="O448" s="22" t="s">
        <v>280</v>
      </c>
      <c r="P448" s="22"/>
      <c r="Q448" s="22"/>
      <c r="R448" s="22"/>
      <c r="S448" s="22"/>
      <c r="T448" s="22"/>
      <c r="U448" s="22" t="s">
        <v>559</v>
      </c>
      <c r="V448" s="34" t="str">
        <f t="shared" si="46"/>
        <v/>
      </c>
      <c r="W448" s="34" t="str">
        <f t="shared" si="47"/>
        <v/>
      </c>
      <c r="X448" s="34" t="str">
        <f t="shared" si="48"/>
        <v/>
      </c>
      <c r="Y448" s="34" t="str">
        <f t="shared" si="49"/>
        <v/>
      </c>
      <c r="Z448" s="22" t="s">
        <v>54</v>
      </c>
      <c r="AA448" s="22" t="s">
        <v>54</v>
      </c>
      <c r="AB448" s="40" t="s">
        <v>54</v>
      </c>
      <c r="AC448" s="21"/>
      <c r="AD448" s="21"/>
      <c r="AE448" s="21"/>
    </row>
    <row r="449" spans="1:31" ht="15.75" x14ac:dyDescent="0.25">
      <c r="A449" s="33"/>
      <c r="B449" s="22">
        <v>1365</v>
      </c>
      <c r="C449" s="22" t="s">
        <v>44</v>
      </c>
      <c r="D449" s="22" t="s">
        <v>45</v>
      </c>
      <c r="E449" s="22" t="s">
        <v>46</v>
      </c>
      <c r="F449" s="22" t="s">
        <v>47</v>
      </c>
      <c r="G449" s="22">
        <v>975</v>
      </c>
      <c r="H449" s="22">
        <v>2</v>
      </c>
      <c r="I449" s="22" t="s">
        <v>48</v>
      </c>
      <c r="J449" s="22" t="s">
        <v>49</v>
      </c>
      <c r="K449" s="22" t="s">
        <v>913</v>
      </c>
      <c r="L449" s="22" t="s">
        <v>126</v>
      </c>
      <c r="M449" s="22"/>
      <c r="N449" s="22" t="s">
        <v>280</v>
      </c>
      <c r="O449" s="22" t="s">
        <v>280</v>
      </c>
      <c r="P449" s="22"/>
      <c r="Q449" s="22"/>
      <c r="R449" s="22"/>
      <c r="S449" s="22"/>
      <c r="T449" s="22"/>
      <c r="U449" s="22" t="s">
        <v>559</v>
      </c>
      <c r="V449" s="34" t="str">
        <f t="shared" si="46"/>
        <v/>
      </c>
      <c r="W449" s="34" t="str">
        <f t="shared" si="47"/>
        <v/>
      </c>
      <c r="X449" s="34" t="str">
        <f t="shared" si="48"/>
        <v/>
      </c>
      <c r="Y449" s="34" t="str">
        <f t="shared" si="49"/>
        <v/>
      </c>
      <c r="Z449" s="22" t="s">
        <v>54</v>
      </c>
      <c r="AA449" s="22" t="s">
        <v>54</v>
      </c>
      <c r="AB449" s="40" t="s">
        <v>54</v>
      </c>
      <c r="AC449" s="21"/>
      <c r="AD449" s="21"/>
      <c r="AE449" s="21"/>
    </row>
    <row r="450" spans="1:31" ht="15.75" x14ac:dyDescent="0.25">
      <c r="A450" s="33"/>
      <c r="B450" s="22">
        <v>1366</v>
      </c>
      <c r="C450" s="22" t="s">
        <v>44</v>
      </c>
      <c r="D450" s="22" t="s">
        <v>45</v>
      </c>
      <c r="E450" s="22" t="s">
        <v>46</v>
      </c>
      <c r="F450" s="22" t="s">
        <v>47</v>
      </c>
      <c r="G450" s="22">
        <v>975</v>
      </c>
      <c r="H450" s="22">
        <v>2</v>
      </c>
      <c r="I450" s="22" t="s">
        <v>48</v>
      </c>
      <c r="J450" s="22" t="s">
        <v>49</v>
      </c>
      <c r="K450" s="22" t="s">
        <v>914</v>
      </c>
      <c r="L450" s="22" t="s">
        <v>126</v>
      </c>
      <c r="M450" s="22"/>
      <c r="N450" s="22" t="s">
        <v>280</v>
      </c>
      <c r="O450" s="22" t="s">
        <v>280</v>
      </c>
      <c r="P450" s="22"/>
      <c r="Q450" s="22"/>
      <c r="R450" s="22"/>
      <c r="S450" s="22"/>
      <c r="T450" s="22"/>
      <c r="U450" s="22" t="s">
        <v>559</v>
      </c>
      <c r="V450" s="34" t="str">
        <f t="shared" si="46"/>
        <v/>
      </c>
      <c r="W450" s="34" t="str">
        <f t="shared" si="47"/>
        <v/>
      </c>
      <c r="X450" s="34" t="str">
        <f t="shared" si="48"/>
        <v/>
      </c>
      <c r="Y450" s="34" t="str">
        <f t="shared" si="49"/>
        <v/>
      </c>
      <c r="Z450" s="22" t="s">
        <v>54</v>
      </c>
      <c r="AA450" s="22" t="s">
        <v>54</v>
      </c>
      <c r="AB450" s="40" t="s">
        <v>54</v>
      </c>
      <c r="AC450" s="21"/>
      <c r="AD450" s="21"/>
      <c r="AE450" s="21"/>
    </row>
    <row r="451" spans="1:31" ht="15.75" x14ac:dyDescent="0.25">
      <c r="A451" s="33"/>
      <c r="B451" s="22">
        <v>1369</v>
      </c>
      <c r="C451" s="22" t="s">
        <v>44</v>
      </c>
      <c r="D451" s="22" t="s">
        <v>45</v>
      </c>
      <c r="E451" s="22" t="s">
        <v>46</v>
      </c>
      <c r="F451" s="22" t="s">
        <v>305</v>
      </c>
      <c r="G451" s="22">
        <v>975</v>
      </c>
      <c r="H451" s="22">
        <v>2</v>
      </c>
      <c r="I451" s="22" t="s">
        <v>48</v>
      </c>
      <c r="J451" s="22" t="s">
        <v>49</v>
      </c>
      <c r="K451" s="22" t="s">
        <v>915</v>
      </c>
      <c r="L451" s="22" t="s">
        <v>51</v>
      </c>
      <c r="M451" s="22" t="s">
        <v>559</v>
      </c>
      <c r="N451" s="22" t="s">
        <v>280</v>
      </c>
      <c r="O451" s="22" t="s">
        <v>280</v>
      </c>
      <c r="P451" s="22"/>
      <c r="Q451" s="22"/>
      <c r="R451" s="22"/>
      <c r="S451" s="22"/>
      <c r="T451" s="22"/>
      <c r="U451" s="22" t="s">
        <v>559</v>
      </c>
      <c r="V451" s="34" t="str">
        <f t="shared" si="46"/>
        <v/>
      </c>
      <c r="W451" s="34" t="str">
        <f t="shared" si="47"/>
        <v/>
      </c>
      <c r="X451" s="34" t="str">
        <f t="shared" si="48"/>
        <v/>
      </c>
      <c r="Y451" s="34" t="str">
        <f t="shared" si="49"/>
        <v/>
      </c>
      <c r="Z451" s="22" t="s">
        <v>54</v>
      </c>
      <c r="AA451" s="22" t="s">
        <v>54</v>
      </c>
      <c r="AB451" s="40" t="s">
        <v>54</v>
      </c>
      <c r="AC451" s="21"/>
      <c r="AD451" s="21"/>
      <c r="AE451" s="21"/>
    </row>
    <row r="452" spans="1:31" ht="15.75" x14ac:dyDescent="0.25">
      <c r="A452" s="33"/>
      <c r="B452" s="22">
        <v>1374</v>
      </c>
      <c r="C452" s="22" t="s">
        <v>44</v>
      </c>
      <c r="D452" s="22" t="s">
        <v>45</v>
      </c>
      <c r="E452" s="22" t="s">
        <v>46</v>
      </c>
      <c r="F452" s="22" t="s">
        <v>916</v>
      </c>
      <c r="G452" s="22">
        <v>976</v>
      </c>
      <c r="H452" s="22">
        <v>2</v>
      </c>
      <c r="I452" s="22" t="s">
        <v>917</v>
      </c>
      <c r="J452" s="22" t="s">
        <v>49</v>
      </c>
      <c r="K452" s="22" t="s">
        <v>918</v>
      </c>
      <c r="L452" s="22" t="s">
        <v>919</v>
      </c>
      <c r="M452" s="22" t="s">
        <v>559</v>
      </c>
      <c r="N452" s="22" t="s">
        <v>280</v>
      </c>
      <c r="O452" s="22" t="s">
        <v>280</v>
      </c>
      <c r="P452" s="22"/>
      <c r="Q452" s="22"/>
      <c r="R452" s="22"/>
      <c r="S452" s="22"/>
      <c r="T452" s="22"/>
      <c r="U452" s="22" t="s">
        <v>559</v>
      </c>
      <c r="V452" s="34" t="str">
        <f t="shared" ref="V452:V515" si="50">IF(OR(P452="",S452=""),"",P452/S452)</f>
        <v/>
      </c>
      <c r="W452" s="34" t="str">
        <f t="shared" ref="W452:W515" si="51">IF(OR(Q452="",T452=""),"",Q452/T452)</f>
        <v/>
      </c>
      <c r="X452" s="34" t="str">
        <f t="shared" ref="X452:X515" si="52">IF(OR(R452="",U452=""),"",R452/U452)</f>
        <v/>
      </c>
      <c r="Y452" s="34" t="str">
        <f t="shared" ref="Y452:Y515" si="53">IF(OR(V452="",W452="",X452=""),"",AVERAGE(V452,W452,X452))</f>
        <v/>
      </c>
      <c r="Z452" s="22" t="s">
        <v>54</v>
      </c>
      <c r="AA452" s="22" t="s">
        <v>54</v>
      </c>
      <c r="AB452" s="40" t="s">
        <v>54</v>
      </c>
      <c r="AC452" s="21"/>
      <c r="AD452" s="21"/>
      <c r="AE452" s="21"/>
    </row>
    <row r="453" spans="1:31" ht="15.75" x14ac:dyDescent="0.25">
      <c r="A453" s="33"/>
      <c r="B453" s="22">
        <v>1376</v>
      </c>
      <c r="C453" s="22" t="s">
        <v>44</v>
      </c>
      <c r="D453" s="22" t="s">
        <v>45</v>
      </c>
      <c r="E453" s="22" t="s">
        <v>46</v>
      </c>
      <c r="F453" s="22" t="s">
        <v>916</v>
      </c>
      <c r="G453" s="22">
        <v>976</v>
      </c>
      <c r="H453" s="22">
        <v>2</v>
      </c>
      <c r="I453" s="22" t="s">
        <v>917</v>
      </c>
      <c r="J453" s="22" t="s">
        <v>49</v>
      </c>
      <c r="K453" s="22" t="s">
        <v>920</v>
      </c>
      <c r="L453" s="22" t="s">
        <v>856</v>
      </c>
      <c r="M453" s="22" t="s">
        <v>559</v>
      </c>
      <c r="N453" s="22" t="s">
        <v>280</v>
      </c>
      <c r="O453" s="22" t="s">
        <v>280</v>
      </c>
      <c r="P453" s="22"/>
      <c r="Q453" s="22"/>
      <c r="R453" s="22"/>
      <c r="S453" s="22"/>
      <c r="T453" s="22"/>
      <c r="U453" s="22" t="s">
        <v>559</v>
      </c>
      <c r="V453" s="34" t="str">
        <f t="shared" si="50"/>
        <v/>
      </c>
      <c r="W453" s="34" t="str">
        <f t="shared" si="51"/>
        <v/>
      </c>
      <c r="X453" s="34" t="str">
        <f t="shared" si="52"/>
        <v/>
      </c>
      <c r="Y453" s="34" t="str">
        <f t="shared" si="53"/>
        <v/>
      </c>
      <c r="Z453" s="22" t="s">
        <v>54</v>
      </c>
      <c r="AA453" s="22" t="s">
        <v>54</v>
      </c>
      <c r="AB453" s="40" t="s">
        <v>54</v>
      </c>
      <c r="AC453" s="21"/>
      <c r="AD453" s="21"/>
      <c r="AE453" s="21"/>
    </row>
    <row r="454" spans="1:31" ht="15.75" x14ac:dyDescent="0.25">
      <c r="A454" s="33"/>
      <c r="B454" s="22">
        <v>1382</v>
      </c>
      <c r="C454" s="22" t="s">
        <v>44</v>
      </c>
      <c r="D454" s="22" t="s">
        <v>45</v>
      </c>
      <c r="E454" s="22" t="s">
        <v>46</v>
      </c>
      <c r="F454" s="22" t="s">
        <v>921</v>
      </c>
      <c r="G454" s="22">
        <v>982</v>
      </c>
      <c r="H454" s="22">
        <v>1</v>
      </c>
      <c r="I454" s="22" t="s">
        <v>922</v>
      </c>
      <c r="J454" s="22" t="s">
        <v>49</v>
      </c>
      <c r="K454" s="22" t="s">
        <v>923</v>
      </c>
      <c r="L454" s="22" t="s">
        <v>340</v>
      </c>
      <c r="M454" s="22"/>
      <c r="N454" s="22" t="s">
        <v>52</v>
      </c>
      <c r="O454" s="22" t="s">
        <v>52</v>
      </c>
      <c r="P454" s="22"/>
      <c r="Q454" s="22"/>
      <c r="R454" s="22"/>
      <c r="S454" s="22"/>
      <c r="T454" s="22"/>
      <c r="U454" s="22" t="s">
        <v>559</v>
      </c>
      <c r="V454" s="34" t="str">
        <f t="shared" si="50"/>
        <v/>
      </c>
      <c r="W454" s="34" t="str">
        <f t="shared" si="51"/>
        <v/>
      </c>
      <c r="X454" s="34" t="str">
        <f t="shared" si="52"/>
        <v/>
      </c>
      <c r="Y454" s="34" t="str">
        <f t="shared" si="53"/>
        <v/>
      </c>
      <c r="Z454" s="22" t="s">
        <v>54</v>
      </c>
      <c r="AA454" s="22" t="s">
        <v>54</v>
      </c>
      <c r="AB454" s="40" t="s">
        <v>54</v>
      </c>
      <c r="AC454" s="21"/>
      <c r="AD454" s="21"/>
      <c r="AE454" s="21"/>
    </row>
    <row r="455" spans="1:31" ht="15.75" x14ac:dyDescent="0.25">
      <c r="A455" s="33"/>
      <c r="B455" s="22">
        <v>1383</v>
      </c>
      <c r="C455" s="22" t="s">
        <v>44</v>
      </c>
      <c r="D455" s="22" t="s">
        <v>45</v>
      </c>
      <c r="E455" s="22" t="s">
        <v>46</v>
      </c>
      <c r="F455" s="22" t="s">
        <v>921</v>
      </c>
      <c r="G455" s="22">
        <v>982</v>
      </c>
      <c r="H455" s="22">
        <v>1</v>
      </c>
      <c r="I455" s="22" t="s">
        <v>922</v>
      </c>
      <c r="J455" s="22" t="s">
        <v>49</v>
      </c>
      <c r="K455" s="22" t="s">
        <v>924</v>
      </c>
      <c r="L455" s="22" t="s">
        <v>340</v>
      </c>
      <c r="M455" s="22"/>
      <c r="N455" s="22" t="s">
        <v>52</v>
      </c>
      <c r="O455" s="22" t="s">
        <v>52</v>
      </c>
      <c r="P455" s="22"/>
      <c r="Q455" s="22"/>
      <c r="R455" s="22"/>
      <c r="S455" s="22"/>
      <c r="T455" s="22"/>
      <c r="U455" s="22" t="s">
        <v>559</v>
      </c>
      <c r="V455" s="34" t="str">
        <f t="shared" si="50"/>
        <v/>
      </c>
      <c r="W455" s="34" t="str">
        <f t="shared" si="51"/>
        <v/>
      </c>
      <c r="X455" s="34" t="str">
        <f t="shared" si="52"/>
        <v/>
      </c>
      <c r="Y455" s="34" t="str">
        <f t="shared" si="53"/>
        <v/>
      </c>
      <c r="Z455" s="22" t="s">
        <v>54</v>
      </c>
      <c r="AA455" s="22" t="s">
        <v>54</v>
      </c>
      <c r="AB455" s="40" t="s">
        <v>54</v>
      </c>
      <c r="AC455" s="21"/>
      <c r="AD455" s="21"/>
      <c r="AE455" s="21"/>
    </row>
    <row r="456" spans="1:31" ht="15.75" x14ac:dyDescent="0.25">
      <c r="A456" s="33"/>
      <c r="B456" s="22">
        <v>1384</v>
      </c>
      <c r="C456" s="22" t="s">
        <v>44</v>
      </c>
      <c r="D456" s="22" t="s">
        <v>45</v>
      </c>
      <c r="E456" s="22" t="s">
        <v>46</v>
      </c>
      <c r="F456" s="22" t="s">
        <v>925</v>
      </c>
      <c r="G456" s="22">
        <v>918</v>
      </c>
      <c r="H456" s="22">
        <v>1</v>
      </c>
      <c r="I456" s="22" t="s">
        <v>926</v>
      </c>
      <c r="J456" s="22" t="s">
        <v>49</v>
      </c>
      <c r="K456" s="22" t="s">
        <v>927</v>
      </c>
      <c r="L456" s="22" t="s">
        <v>928</v>
      </c>
      <c r="M456" s="22"/>
      <c r="N456" s="22" t="s">
        <v>884</v>
      </c>
      <c r="O456" s="22" t="s">
        <v>884</v>
      </c>
      <c r="P456" s="22"/>
      <c r="Q456" s="22"/>
      <c r="R456" s="22"/>
      <c r="S456" s="22"/>
      <c r="T456" s="22"/>
      <c r="U456" s="22" t="s">
        <v>559</v>
      </c>
      <c r="V456" s="34" t="str">
        <f t="shared" si="50"/>
        <v/>
      </c>
      <c r="W456" s="34" t="str">
        <f t="shared" si="51"/>
        <v/>
      </c>
      <c r="X456" s="34" t="str">
        <f t="shared" si="52"/>
        <v/>
      </c>
      <c r="Y456" s="34" t="str">
        <f t="shared" si="53"/>
        <v/>
      </c>
      <c r="Z456" s="22" t="s">
        <v>54</v>
      </c>
      <c r="AA456" s="22" t="s">
        <v>54</v>
      </c>
      <c r="AB456" s="40" t="s">
        <v>54</v>
      </c>
      <c r="AC456" s="21"/>
      <c r="AD456" s="21"/>
      <c r="AE456" s="21"/>
    </row>
    <row r="457" spans="1:31" ht="15.75" x14ac:dyDescent="0.25">
      <c r="A457" s="33"/>
      <c r="B457" s="22">
        <v>1385</v>
      </c>
      <c r="C457" s="22" t="s">
        <v>44</v>
      </c>
      <c r="D457" s="22" t="s">
        <v>45</v>
      </c>
      <c r="E457" s="22" t="s">
        <v>46</v>
      </c>
      <c r="F457" s="22" t="s">
        <v>929</v>
      </c>
      <c r="G457" s="22">
        <v>955</v>
      </c>
      <c r="H457" s="22">
        <v>1</v>
      </c>
      <c r="I457" s="22" t="s">
        <v>929</v>
      </c>
      <c r="J457" s="22" t="s">
        <v>49</v>
      </c>
      <c r="K457" s="22" t="s">
        <v>930</v>
      </c>
      <c r="L457" s="22" t="s">
        <v>931</v>
      </c>
      <c r="M457" s="22" t="s">
        <v>559</v>
      </c>
      <c r="N457" s="22" t="s">
        <v>884</v>
      </c>
      <c r="O457" s="22" t="s">
        <v>884</v>
      </c>
      <c r="P457" s="22"/>
      <c r="Q457" s="22"/>
      <c r="R457" s="22"/>
      <c r="S457" s="22"/>
      <c r="T457" s="22"/>
      <c r="U457" s="22" t="s">
        <v>559</v>
      </c>
      <c r="V457" s="34" t="str">
        <f t="shared" si="50"/>
        <v/>
      </c>
      <c r="W457" s="34" t="str">
        <f t="shared" si="51"/>
        <v/>
      </c>
      <c r="X457" s="34" t="str">
        <f t="shared" si="52"/>
        <v/>
      </c>
      <c r="Y457" s="34" t="str">
        <f t="shared" si="53"/>
        <v/>
      </c>
      <c r="Z457" s="22" t="s">
        <v>54</v>
      </c>
      <c r="AA457" s="22" t="s">
        <v>54</v>
      </c>
      <c r="AB457" s="40" t="s">
        <v>54</v>
      </c>
      <c r="AC457" s="21"/>
      <c r="AD457" s="21"/>
      <c r="AE457" s="21"/>
    </row>
    <row r="458" spans="1:31" ht="15.75" x14ac:dyDescent="0.25">
      <c r="A458" s="33"/>
      <c r="B458" s="22">
        <v>1388</v>
      </c>
      <c r="C458" s="22" t="s">
        <v>44</v>
      </c>
      <c r="D458" s="22" t="s">
        <v>45</v>
      </c>
      <c r="E458" s="22" t="s">
        <v>46</v>
      </c>
      <c r="F458" s="22" t="s">
        <v>337</v>
      </c>
      <c r="G458" s="22">
        <v>933</v>
      </c>
      <c r="H458" s="22">
        <v>1</v>
      </c>
      <c r="I458" s="22" t="s">
        <v>338</v>
      </c>
      <c r="J458" s="22" t="s">
        <v>49</v>
      </c>
      <c r="K458" s="22" t="s">
        <v>932</v>
      </c>
      <c r="L458" s="22" t="s">
        <v>863</v>
      </c>
      <c r="M458" s="22"/>
      <c r="N458" s="22" t="s">
        <v>280</v>
      </c>
      <c r="O458" s="22" t="s">
        <v>280</v>
      </c>
      <c r="P458" s="22"/>
      <c r="Q458" s="22"/>
      <c r="R458" s="22"/>
      <c r="S458" s="22"/>
      <c r="T458" s="22"/>
      <c r="U458" s="22" t="s">
        <v>559</v>
      </c>
      <c r="V458" s="34" t="str">
        <f t="shared" si="50"/>
        <v/>
      </c>
      <c r="W458" s="34" t="str">
        <f t="shared" si="51"/>
        <v/>
      </c>
      <c r="X458" s="34" t="str">
        <f t="shared" si="52"/>
        <v/>
      </c>
      <c r="Y458" s="34" t="str">
        <f t="shared" si="53"/>
        <v/>
      </c>
      <c r="Z458" s="22" t="s">
        <v>54</v>
      </c>
      <c r="AA458" s="22" t="s">
        <v>54</v>
      </c>
      <c r="AB458" s="40" t="s">
        <v>54</v>
      </c>
      <c r="AC458" s="21"/>
      <c r="AD458" s="21"/>
      <c r="AE458" s="21"/>
    </row>
    <row r="459" spans="1:31" ht="15.75" x14ac:dyDescent="0.25">
      <c r="A459" s="33"/>
      <c r="B459" s="22">
        <v>1390</v>
      </c>
      <c r="C459" s="22" t="s">
        <v>44</v>
      </c>
      <c r="D459" s="22" t="s">
        <v>45</v>
      </c>
      <c r="E459" s="22" t="s">
        <v>46</v>
      </c>
      <c r="F459" s="22" t="s">
        <v>337</v>
      </c>
      <c r="G459" s="22">
        <v>933</v>
      </c>
      <c r="H459" s="22">
        <v>1</v>
      </c>
      <c r="I459" s="22" t="s">
        <v>338</v>
      </c>
      <c r="J459" s="22" t="s">
        <v>49</v>
      </c>
      <c r="K459" s="22" t="s">
        <v>933</v>
      </c>
      <c r="L459" s="22" t="s">
        <v>928</v>
      </c>
      <c r="M459" s="22"/>
      <c r="N459" s="22" t="s">
        <v>280</v>
      </c>
      <c r="O459" s="22" t="s">
        <v>280</v>
      </c>
      <c r="P459" s="22"/>
      <c r="Q459" s="22"/>
      <c r="R459" s="22"/>
      <c r="S459" s="22"/>
      <c r="T459" s="22"/>
      <c r="U459" s="22" t="s">
        <v>559</v>
      </c>
      <c r="V459" s="34" t="str">
        <f t="shared" si="50"/>
        <v/>
      </c>
      <c r="W459" s="34" t="str">
        <f t="shared" si="51"/>
        <v/>
      </c>
      <c r="X459" s="34" t="str">
        <f t="shared" si="52"/>
        <v/>
      </c>
      <c r="Y459" s="34" t="str">
        <f t="shared" si="53"/>
        <v/>
      </c>
      <c r="Z459" s="22" t="s">
        <v>54</v>
      </c>
      <c r="AA459" s="22" t="s">
        <v>54</v>
      </c>
      <c r="AB459" s="40" t="s">
        <v>54</v>
      </c>
      <c r="AC459" s="21"/>
      <c r="AD459" s="21"/>
      <c r="AE459" s="21"/>
    </row>
    <row r="460" spans="1:31" ht="15.75" x14ac:dyDescent="0.25">
      <c r="A460" s="33"/>
      <c r="B460" s="22">
        <v>1391</v>
      </c>
      <c r="C460" s="22" t="s">
        <v>44</v>
      </c>
      <c r="D460" s="22" t="s">
        <v>45</v>
      </c>
      <c r="E460" s="22" t="s">
        <v>46</v>
      </c>
      <c r="F460" s="22" t="s">
        <v>337</v>
      </c>
      <c r="G460" s="22">
        <v>933</v>
      </c>
      <c r="H460" s="22">
        <v>1</v>
      </c>
      <c r="I460" s="22" t="s">
        <v>338</v>
      </c>
      <c r="J460" s="22" t="s">
        <v>49</v>
      </c>
      <c r="K460" s="22" t="s">
        <v>934</v>
      </c>
      <c r="L460" s="22" t="s">
        <v>340</v>
      </c>
      <c r="M460" s="22"/>
      <c r="N460" s="22" t="s">
        <v>280</v>
      </c>
      <c r="O460" s="22" t="s">
        <v>280</v>
      </c>
      <c r="P460" s="22"/>
      <c r="Q460" s="22"/>
      <c r="R460" s="22"/>
      <c r="S460" s="22"/>
      <c r="T460" s="22"/>
      <c r="U460" s="22" t="s">
        <v>559</v>
      </c>
      <c r="V460" s="34" t="str">
        <f t="shared" si="50"/>
        <v/>
      </c>
      <c r="W460" s="34" t="str">
        <f t="shared" si="51"/>
        <v/>
      </c>
      <c r="X460" s="34" t="str">
        <f t="shared" si="52"/>
        <v/>
      </c>
      <c r="Y460" s="34" t="str">
        <f t="shared" si="53"/>
        <v/>
      </c>
      <c r="Z460" s="22" t="s">
        <v>54</v>
      </c>
      <c r="AA460" s="22" t="s">
        <v>54</v>
      </c>
      <c r="AB460" s="40" t="s">
        <v>54</v>
      </c>
      <c r="AC460" s="21"/>
      <c r="AD460" s="21"/>
      <c r="AE460" s="21"/>
    </row>
    <row r="461" spans="1:31" ht="15.75" x14ac:dyDescent="0.25">
      <c r="A461" s="33"/>
      <c r="B461" s="22">
        <v>1394</v>
      </c>
      <c r="C461" s="22" t="s">
        <v>44</v>
      </c>
      <c r="D461" s="22" t="s">
        <v>45</v>
      </c>
      <c r="E461" s="22" t="s">
        <v>46</v>
      </c>
      <c r="F461" s="22" t="s">
        <v>864</v>
      </c>
      <c r="G461" s="22">
        <v>936</v>
      </c>
      <c r="H461" s="22">
        <v>1</v>
      </c>
      <c r="I461" s="22" t="s">
        <v>338</v>
      </c>
      <c r="J461" s="22" t="s">
        <v>49</v>
      </c>
      <c r="K461" s="22" t="s">
        <v>935</v>
      </c>
      <c r="L461" s="22" t="s">
        <v>851</v>
      </c>
      <c r="M461" s="22" t="s">
        <v>559</v>
      </c>
      <c r="N461" s="22" t="s">
        <v>280</v>
      </c>
      <c r="O461" s="22" t="s">
        <v>280</v>
      </c>
      <c r="P461" s="22"/>
      <c r="Q461" s="22"/>
      <c r="R461" s="22"/>
      <c r="S461" s="22"/>
      <c r="T461" s="22"/>
      <c r="U461" s="22" t="s">
        <v>559</v>
      </c>
      <c r="V461" s="34" t="str">
        <f t="shared" si="50"/>
        <v/>
      </c>
      <c r="W461" s="34" t="str">
        <f t="shared" si="51"/>
        <v/>
      </c>
      <c r="X461" s="34" t="str">
        <f t="shared" si="52"/>
        <v/>
      </c>
      <c r="Y461" s="34" t="str">
        <f t="shared" si="53"/>
        <v/>
      </c>
      <c r="Z461" s="22" t="s">
        <v>54</v>
      </c>
      <c r="AA461" s="22" t="s">
        <v>54</v>
      </c>
      <c r="AB461" s="40" t="s">
        <v>54</v>
      </c>
      <c r="AC461" s="21"/>
      <c r="AD461" s="21"/>
      <c r="AE461" s="21"/>
    </row>
    <row r="462" spans="1:31" ht="15.75" x14ac:dyDescent="0.25">
      <c r="A462" s="33"/>
      <c r="B462" s="22">
        <v>1396</v>
      </c>
      <c r="C462" s="22" t="s">
        <v>44</v>
      </c>
      <c r="D462" s="22" t="s">
        <v>45</v>
      </c>
      <c r="E462" s="22" t="s">
        <v>46</v>
      </c>
      <c r="F462" s="22" t="s">
        <v>936</v>
      </c>
      <c r="G462" s="22">
        <v>969</v>
      </c>
      <c r="H462" s="22">
        <v>1</v>
      </c>
      <c r="I462" s="22" t="s">
        <v>338</v>
      </c>
      <c r="J462" s="22" t="s">
        <v>49</v>
      </c>
      <c r="K462" s="22" t="s">
        <v>937</v>
      </c>
      <c r="L462" s="22" t="s">
        <v>851</v>
      </c>
      <c r="M462" s="22" t="s">
        <v>52</v>
      </c>
      <c r="N462" s="22" t="s">
        <v>52</v>
      </c>
      <c r="O462" s="22" t="s">
        <v>52</v>
      </c>
      <c r="P462" s="22"/>
      <c r="Q462" s="22"/>
      <c r="R462" s="22"/>
      <c r="S462" s="22"/>
      <c r="T462" s="22"/>
      <c r="U462" s="22" t="s">
        <v>559</v>
      </c>
      <c r="V462" s="34" t="str">
        <f t="shared" si="50"/>
        <v/>
      </c>
      <c r="W462" s="34" t="str">
        <f t="shared" si="51"/>
        <v/>
      </c>
      <c r="X462" s="34" t="str">
        <f t="shared" si="52"/>
        <v/>
      </c>
      <c r="Y462" s="34" t="str">
        <f t="shared" si="53"/>
        <v/>
      </c>
      <c r="Z462" s="22" t="s">
        <v>54</v>
      </c>
      <c r="AA462" s="22" t="s">
        <v>54</v>
      </c>
      <c r="AB462" s="40" t="s">
        <v>54</v>
      </c>
      <c r="AC462" s="21"/>
      <c r="AD462" s="21"/>
      <c r="AE462" s="21"/>
    </row>
    <row r="463" spans="1:31" ht="15.75" x14ac:dyDescent="0.25">
      <c r="A463" s="33"/>
      <c r="B463" s="22">
        <v>1404</v>
      </c>
      <c r="C463" s="22" t="s">
        <v>44</v>
      </c>
      <c r="D463" s="22" t="s">
        <v>45</v>
      </c>
      <c r="E463" s="22" t="s">
        <v>46</v>
      </c>
      <c r="F463" s="22" t="s">
        <v>337</v>
      </c>
      <c r="G463" s="22">
        <v>933</v>
      </c>
      <c r="H463" s="22">
        <v>3</v>
      </c>
      <c r="I463" s="22" t="s">
        <v>338</v>
      </c>
      <c r="J463" s="22" t="s">
        <v>49</v>
      </c>
      <c r="K463" s="22" t="s">
        <v>938</v>
      </c>
      <c r="L463" s="22" t="s">
        <v>928</v>
      </c>
      <c r="M463" s="22"/>
      <c r="N463" s="22" t="s">
        <v>280</v>
      </c>
      <c r="O463" s="22" t="s">
        <v>280</v>
      </c>
      <c r="P463" s="22"/>
      <c r="Q463" s="22"/>
      <c r="R463" s="22"/>
      <c r="S463" s="22"/>
      <c r="T463" s="22"/>
      <c r="U463" s="22" t="s">
        <v>559</v>
      </c>
      <c r="V463" s="34" t="str">
        <f t="shared" si="50"/>
        <v/>
      </c>
      <c r="W463" s="34" t="str">
        <f t="shared" si="51"/>
        <v/>
      </c>
      <c r="X463" s="34" t="str">
        <f t="shared" si="52"/>
        <v/>
      </c>
      <c r="Y463" s="34" t="str">
        <f t="shared" si="53"/>
        <v/>
      </c>
      <c r="Z463" s="22" t="s">
        <v>54</v>
      </c>
      <c r="AA463" s="22" t="s">
        <v>54</v>
      </c>
      <c r="AB463" s="40" t="s">
        <v>54</v>
      </c>
      <c r="AC463" s="21"/>
      <c r="AD463" s="21"/>
      <c r="AE463" s="21"/>
    </row>
    <row r="464" spans="1:31" ht="15.75" x14ac:dyDescent="0.25">
      <c r="A464" s="33"/>
      <c r="B464" s="22">
        <v>1473</v>
      </c>
      <c r="C464" s="22" t="s">
        <v>44</v>
      </c>
      <c r="D464" s="22" t="s">
        <v>70</v>
      </c>
      <c r="E464" s="22" t="s">
        <v>71</v>
      </c>
      <c r="F464" s="22" t="s">
        <v>303</v>
      </c>
      <c r="G464" s="22">
        <v>34</v>
      </c>
      <c r="H464" s="22" t="s">
        <v>58</v>
      </c>
      <c r="I464" s="22" t="s">
        <v>108</v>
      </c>
      <c r="J464" s="22" t="s">
        <v>49</v>
      </c>
      <c r="K464" s="22">
        <v>3403</v>
      </c>
      <c r="L464" s="22" t="s">
        <v>304</v>
      </c>
      <c r="M464" s="22"/>
      <c r="N464" s="22" t="s">
        <v>62</v>
      </c>
      <c r="O464" s="22" t="s">
        <v>62</v>
      </c>
      <c r="P464" s="22"/>
      <c r="Q464" s="22"/>
      <c r="R464" s="22"/>
      <c r="S464" s="22"/>
      <c r="T464" s="22"/>
      <c r="U464" s="22" t="s">
        <v>559</v>
      </c>
      <c r="V464" s="34" t="str">
        <f t="shared" si="50"/>
        <v/>
      </c>
      <c r="W464" s="34" t="str">
        <f t="shared" si="51"/>
        <v/>
      </c>
      <c r="X464" s="34" t="str">
        <f t="shared" si="52"/>
        <v/>
      </c>
      <c r="Y464" s="34" t="str">
        <f t="shared" si="53"/>
        <v/>
      </c>
      <c r="Z464" s="22" t="s">
        <v>54</v>
      </c>
      <c r="AA464" s="22" t="s">
        <v>54</v>
      </c>
      <c r="AB464" s="40" t="s">
        <v>54</v>
      </c>
      <c r="AC464" s="21"/>
      <c r="AD464" s="21"/>
      <c r="AE464" s="21"/>
    </row>
    <row r="465" spans="1:31" ht="15.75" x14ac:dyDescent="0.25">
      <c r="A465" s="33"/>
      <c r="B465" s="22">
        <v>1487</v>
      </c>
      <c r="C465" s="22" t="s">
        <v>44</v>
      </c>
      <c r="D465" s="22" t="s">
        <v>70</v>
      </c>
      <c r="E465" s="22" t="s">
        <v>88</v>
      </c>
      <c r="F465" s="22" t="s">
        <v>506</v>
      </c>
      <c r="G465" s="22">
        <v>126</v>
      </c>
      <c r="H465" s="22" t="s">
        <v>482</v>
      </c>
      <c r="I465" s="22" t="s">
        <v>178</v>
      </c>
      <c r="J465" s="22" t="s">
        <v>49</v>
      </c>
      <c r="K465" s="22" t="s">
        <v>939</v>
      </c>
      <c r="L465" s="22" t="s">
        <v>180</v>
      </c>
      <c r="M465" s="22"/>
      <c r="N465" s="22" t="e">
        <v>#N/A</v>
      </c>
      <c r="O465" s="22" t="e">
        <v>#N/A</v>
      </c>
      <c r="P465" s="22"/>
      <c r="Q465" s="22"/>
      <c r="R465" s="22"/>
      <c r="S465" s="22"/>
      <c r="T465" s="22"/>
      <c r="U465" s="22" t="s">
        <v>559</v>
      </c>
      <c r="V465" s="34" t="str">
        <f t="shared" si="50"/>
        <v/>
      </c>
      <c r="W465" s="34" t="str">
        <f t="shared" si="51"/>
        <v/>
      </c>
      <c r="X465" s="34" t="str">
        <f t="shared" si="52"/>
        <v/>
      </c>
      <c r="Y465" s="34" t="str">
        <f t="shared" si="53"/>
        <v/>
      </c>
      <c r="Z465" s="22" t="s">
        <v>54</v>
      </c>
      <c r="AA465" s="22" t="s">
        <v>54</v>
      </c>
      <c r="AB465" s="40" t="s">
        <v>54</v>
      </c>
      <c r="AC465" s="21"/>
      <c r="AD465" s="21"/>
      <c r="AE465" s="21"/>
    </row>
    <row r="466" spans="1:31" ht="15.75" x14ac:dyDescent="0.25">
      <c r="A466" s="33"/>
      <c r="B466" s="22">
        <v>1524</v>
      </c>
      <c r="C466" s="22" t="s">
        <v>44</v>
      </c>
      <c r="D466" s="22" t="s">
        <v>70</v>
      </c>
      <c r="E466" s="22" t="s">
        <v>88</v>
      </c>
      <c r="F466" s="22" t="s">
        <v>132</v>
      </c>
      <c r="G466" s="22">
        <v>433</v>
      </c>
      <c r="H466" s="22" t="s">
        <v>93</v>
      </c>
      <c r="I466" s="22" t="s">
        <v>133</v>
      </c>
      <c r="J466" s="22" t="s">
        <v>49</v>
      </c>
      <c r="K466" s="22" t="s">
        <v>940</v>
      </c>
      <c r="L466" s="22" t="s">
        <v>200</v>
      </c>
      <c r="M466" s="22" t="s">
        <v>76</v>
      </c>
      <c r="N466" s="22" t="s">
        <v>76</v>
      </c>
      <c r="O466" s="22" t="s">
        <v>76</v>
      </c>
      <c r="P466" s="22">
        <v>0.28683576000000005</v>
      </c>
      <c r="Q466" s="22">
        <v>0.23874000000000001</v>
      </c>
      <c r="R466" s="22"/>
      <c r="S466" s="22">
        <v>3.3464171999999999</v>
      </c>
      <c r="T466" s="22">
        <v>3.3423600000000002</v>
      </c>
      <c r="U466" s="22">
        <v>3.3423600000000002</v>
      </c>
      <c r="V466" s="34">
        <f t="shared" si="50"/>
        <v>8.5714285714285729E-2</v>
      </c>
      <c r="W466" s="34">
        <f t="shared" si="51"/>
        <v>7.1428571428571425E-2</v>
      </c>
      <c r="X466" s="34" t="str">
        <f t="shared" si="52"/>
        <v/>
      </c>
      <c r="Y466" s="34" t="str">
        <f t="shared" si="53"/>
        <v/>
      </c>
      <c r="Z466" s="22" t="s">
        <v>54</v>
      </c>
      <c r="AA466" s="22" t="s">
        <v>54</v>
      </c>
      <c r="AB466" s="40" t="s">
        <v>54</v>
      </c>
      <c r="AC466" s="21"/>
      <c r="AD466" s="21"/>
      <c r="AE466" s="21"/>
    </row>
    <row r="467" spans="1:31" ht="15.75" x14ac:dyDescent="0.25">
      <c r="A467" s="33"/>
      <c r="B467" s="22">
        <v>1525</v>
      </c>
      <c r="C467" s="22" t="s">
        <v>44</v>
      </c>
      <c r="D467" s="22" t="s">
        <v>70</v>
      </c>
      <c r="E467" s="22" t="s">
        <v>88</v>
      </c>
      <c r="F467" s="22" t="s">
        <v>132</v>
      </c>
      <c r="G467" s="22">
        <v>433</v>
      </c>
      <c r="H467" s="22" t="s">
        <v>93</v>
      </c>
      <c r="I467" s="22" t="s">
        <v>133</v>
      </c>
      <c r="J467" s="22" t="s">
        <v>49</v>
      </c>
      <c r="K467" s="22" t="s">
        <v>941</v>
      </c>
      <c r="L467" s="22" t="s">
        <v>200</v>
      </c>
      <c r="M467" s="22" t="s">
        <v>76</v>
      </c>
      <c r="N467" s="22" t="s">
        <v>76</v>
      </c>
      <c r="O467" s="22" t="s">
        <v>76</v>
      </c>
      <c r="P467" s="22">
        <v>0.11951489999999999</v>
      </c>
      <c r="Q467" s="22">
        <v>9.5496000000000011E-2</v>
      </c>
      <c r="R467" s="22"/>
      <c r="S467" s="22">
        <v>3.3464171999999999</v>
      </c>
      <c r="T467" s="22">
        <v>3.3423600000000002</v>
      </c>
      <c r="U467" s="22">
        <v>3.3423600000000002</v>
      </c>
      <c r="V467" s="34">
        <f t="shared" si="50"/>
        <v>3.5714285714285712E-2</v>
      </c>
      <c r="W467" s="34">
        <f t="shared" si="51"/>
        <v>2.8571428571428574E-2</v>
      </c>
      <c r="X467" s="34" t="str">
        <f t="shared" si="52"/>
        <v/>
      </c>
      <c r="Y467" s="34" t="str">
        <f t="shared" si="53"/>
        <v/>
      </c>
      <c r="Z467" s="22" t="s">
        <v>54</v>
      </c>
      <c r="AA467" s="22" t="s">
        <v>54</v>
      </c>
      <c r="AB467" s="40" t="s">
        <v>54</v>
      </c>
      <c r="AC467" s="21"/>
      <c r="AD467" s="21"/>
      <c r="AE467" s="21"/>
    </row>
    <row r="468" spans="1:31" ht="15.75" x14ac:dyDescent="0.25">
      <c r="A468" s="33"/>
      <c r="B468" s="22">
        <v>1526</v>
      </c>
      <c r="C468" s="22" t="s">
        <v>44</v>
      </c>
      <c r="D468" s="22" t="s">
        <v>70</v>
      </c>
      <c r="E468" s="22" t="s">
        <v>88</v>
      </c>
      <c r="F468" s="22" t="s">
        <v>132</v>
      </c>
      <c r="G468" s="22">
        <v>433</v>
      </c>
      <c r="H468" s="22" t="s">
        <v>93</v>
      </c>
      <c r="I468" s="22" t="s">
        <v>133</v>
      </c>
      <c r="J468" s="22" t="s">
        <v>49</v>
      </c>
      <c r="K468" s="22" t="s">
        <v>942</v>
      </c>
      <c r="L468" s="22" t="s">
        <v>200</v>
      </c>
      <c r="M468" s="22" t="s">
        <v>76</v>
      </c>
      <c r="N468" s="22" t="s">
        <v>76</v>
      </c>
      <c r="O468" s="22" t="s">
        <v>76</v>
      </c>
      <c r="P468" s="22">
        <v>0.28683576000000005</v>
      </c>
      <c r="Q468" s="22">
        <v>0.23874000000000001</v>
      </c>
      <c r="R468" s="22"/>
      <c r="S468" s="22">
        <v>3.3464171999999999</v>
      </c>
      <c r="T468" s="22">
        <v>3.3423600000000002</v>
      </c>
      <c r="U468" s="22">
        <v>3.3423600000000002</v>
      </c>
      <c r="V468" s="34">
        <f t="shared" si="50"/>
        <v>8.5714285714285729E-2</v>
      </c>
      <c r="W468" s="34">
        <f t="shared" si="51"/>
        <v>7.1428571428571425E-2</v>
      </c>
      <c r="X468" s="34" t="str">
        <f t="shared" si="52"/>
        <v/>
      </c>
      <c r="Y468" s="34" t="str">
        <f t="shared" si="53"/>
        <v/>
      </c>
      <c r="Z468" s="22" t="s">
        <v>54</v>
      </c>
      <c r="AA468" s="22" t="s">
        <v>54</v>
      </c>
      <c r="AB468" s="40" t="s">
        <v>54</v>
      </c>
      <c r="AC468" s="21"/>
      <c r="AD468" s="21"/>
      <c r="AE468" s="21"/>
    </row>
    <row r="469" spans="1:31" ht="15.75" x14ac:dyDescent="0.25">
      <c r="A469" s="33"/>
      <c r="B469" s="22">
        <v>1527</v>
      </c>
      <c r="C469" s="22" t="s">
        <v>44</v>
      </c>
      <c r="D469" s="22" t="s">
        <v>70</v>
      </c>
      <c r="E469" s="22" t="s">
        <v>88</v>
      </c>
      <c r="F469" s="22" t="s">
        <v>132</v>
      </c>
      <c r="G469" s="22">
        <v>433</v>
      </c>
      <c r="H469" s="22" t="s">
        <v>93</v>
      </c>
      <c r="I469" s="22" t="s">
        <v>133</v>
      </c>
      <c r="J469" s="22" t="s">
        <v>49</v>
      </c>
      <c r="K469" s="22" t="s">
        <v>943</v>
      </c>
      <c r="L469" s="22" t="s">
        <v>200</v>
      </c>
      <c r="M469" s="22" t="s">
        <v>76</v>
      </c>
      <c r="N469" s="22" t="s">
        <v>76</v>
      </c>
      <c r="O469" s="22" t="s">
        <v>76</v>
      </c>
      <c r="P469" s="22">
        <v>0.40635066000000003</v>
      </c>
      <c r="Q469" s="22">
        <v>0.35811000000000004</v>
      </c>
      <c r="R469" s="22"/>
      <c r="S469" s="22">
        <v>3.3464171999999999</v>
      </c>
      <c r="T469" s="22">
        <v>3.3423600000000002</v>
      </c>
      <c r="U469" s="22">
        <v>3.3423600000000002</v>
      </c>
      <c r="V469" s="34">
        <f t="shared" si="50"/>
        <v>0.12142857142857144</v>
      </c>
      <c r="W469" s="34">
        <f t="shared" si="51"/>
        <v>0.10714285714285715</v>
      </c>
      <c r="X469" s="34" t="str">
        <f t="shared" si="52"/>
        <v/>
      </c>
      <c r="Y469" s="34" t="str">
        <f t="shared" si="53"/>
        <v/>
      </c>
      <c r="Z469" s="22" t="s">
        <v>54</v>
      </c>
      <c r="AA469" s="22" t="s">
        <v>54</v>
      </c>
      <c r="AB469" s="40" t="s">
        <v>54</v>
      </c>
      <c r="AC469" s="21"/>
      <c r="AD469" s="21"/>
      <c r="AE469" s="21"/>
    </row>
    <row r="470" spans="1:31" ht="15.75" x14ac:dyDescent="0.25">
      <c r="A470" s="33"/>
      <c r="B470" s="22">
        <v>1548</v>
      </c>
      <c r="C470" s="22" t="s">
        <v>44</v>
      </c>
      <c r="D470" s="22" t="s">
        <v>70</v>
      </c>
      <c r="E470" s="22" t="s">
        <v>71</v>
      </c>
      <c r="F470" s="22" t="s">
        <v>944</v>
      </c>
      <c r="G470" s="22">
        <v>450</v>
      </c>
      <c r="H470" s="22" t="s">
        <v>85</v>
      </c>
      <c r="I470" s="22" t="s">
        <v>71</v>
      </c>
      <c r="J470" s="22" t="s">
        <v>49</v>
      </c>
      <c r="K470" s="22" t="s">
        <v>945</v>
      </c>
      <c r="L470" s="22" t="s">
        <v>75</v>
      </c>
      <c r="M470" s="22" t="s">
        <v>76</v>
      </c>
      <c r="N470" s="22" t="s">
        <v>76</v>
      </c>
      <c r="O470" s="22" t="s">
        <v>76</v>
      </c>
      <c r="P470" s="22">
        <v>1.5</v>
      </c>
      <c r="Q470" s="22"/>
      <c r="R470" s="22"/>
      <c r="S470" s="22">
        <v>11.4</v>
      </c>
      <c r="T470" s="22"/>
      <c r="U470" s="22" t="s">
        <v>559</v>
      </c>
      <c r="V470" s="34">
        <f t="shared" si="50"/>
        <v>0.13157894736842105</v>
      </c>
      <c r="W470" s="34" t="str">
        <f t="shared" si="51"/>
        <v/>
      </c>
      <c r="X470" s="34" t="str">
        <f t="shared" si="52"/>
        <v/>
      </c>
      <c r="Y470" s="34" t="str">
        <f t="shared" si="53"/>
        <v/>
      </c>
      <c r="Z470" s="22" t="s">
        <v>54</v>
      </c>
      <c r="AA470" s="22" t="s">
        <v>54</v>
      </c>
      <c r="AB470" s="40" t="s">
        <v>54</v>
      </c>
      <c r="AC470" s="21"/>
      <c r="AD470" s="21"/>
      <c r="AE470" s="21"/>
    </row>
    <row r="471" spans="1:31" ht="15.75" x14ac:dyDescent="0.25">
      <c r="A471" s="33"/>
      <c r="B471" s="22">
        <v>1559</v>
      </c>
      <c r="C471" s="22" t="s">
        <v>44</v>
      </c>
      <c r="D471" s="22" t="s">
        <v>70</v>
      </c>
      <c r="E471" s="22" t="s">
        <v>88</v>
      </c>
      <c r="F471" s="22" t="s">
        <v>946</v>
      </c>
      <c r="G471" s="22">
        <v>274</v>
      </c>
      <c r="H471" s="22" t="s">
        <v>85</v>
      </c>
      <c r="I471" s="22" t="s">
        <v>947</v>
      </c>
      <c r="J471" s="22" t="s">
        <v>49</v>
      </c>
      <c r="K471" s="22" t="s">
        <v>948</v>
      </c>
      <c r="L471" s="22" t="s">
        <v>949</v>
      </c>
      <c r="M471" s="22"/>
      <c r="N471" s="22" t="s">
        <v>76</v>
      </c>
      <c r="O471" s="22" t="s">
        <v>76</v>
      </c>
      <c r="P471" s="22"/>
      <c r="Q471" s="22">
        <v>5.2284060000000006</v>
      </c>
      <c r="R471" s="22">
        <v>5.2522799999999998</v>
      </c>
      <c r="S471" s="22"/>
      <c r="T471" s="22">
        <v>11.7</v>
      </c>
      <c r="U471" s="22">
        <v>11.698259999999999</v>
      </c>
      <c r="V471" s="34" t="str">
        <f t="shared" si="50"/>
        <v/>
      </c>
      <c r="W471" s="34">
        <f t="shared" si="51"/>
        <v>0.44687230769230779</v>
      </c>
      <c r="X471" s="34">
        <f t="shared" si="52"/>
        <v>0.44897959183673469</v>
      </c>
      <c r="Y471" s="34" t="str">
        <f t="shared" si="53"/>
        <v/>
      </c>
      <c r="Z471" s="22" t="s">
        <v>54</v>
      </c>
      <c r="AA471" s="22" t="s">
        <v>54</v>
      </c>
      <c r="AB471" s="40" t="s">
        <v>54</v>
      </c>
      <c r="AC471" s="21"/>
      <c r="AD471" s="21"/>
      <c r="AE471" s="21"/>
    </row>
    <row r="472" spans="1:31" ht="15.75" x14ac:dyDescent="0.25">
      <c r="A472" s="33"/>
      <c r="B472" s="22">
        <v>1579</v>
      </c>
      <c r="C472" s="22" t="s">
        <v>44</v>
      </c>
      <c r="D472" s="22" t="s">
        <v>70</v>
      </c>
      <c r="E472" s="22" t="s">
        <v>71</v>
      </c>
      <c r="F472" s="22" t="s">
        <v>71</v>
      </c>
      <c r="G472" s="22">
        <v>292</v>
      </c>
      <c r="H472" s="22" t="s">
        <v>104</v>
      </c>
      <c r="I472" s="22" t="s">
        <v>158</v>
      </c>
      <c r="J472" s="22" t="s">
        <v>49</v>
      </c>
      <c r="K472" s="22" t="s">
        <v>950</v>
      </c>
      <c r="L472" s="22" t="s">
        <v>95</v>
      </c>
      <c r="M472" s="22"/>
      <c r="N472" s="22" t="s">
        <v>76</v>
      </c>
      <c r="O472" s="22" t="s">
        <v>76</v>
      </c>
      <c r="P472" s="22"/>
      <c r="Q472" s="22"/>
      <c r="R472" s="22"/>
      <c r="S472" s="22"/>
      <c r="T472" s="22"/>
      <c r="U472" s="22" t="s">
        <v>559</v>
      </c>
      <c r="V472" s="34" t="str">
        <f t="shared" si="50"/>
        <v/>
      </c>
      <c r="W472" s="34" t="str">
        <f t="shared" si="51"/>
        <v/>
      </c>
      <c r="X472" s="34" t="str">
        <f t="shared" si="52"/>
        <v/>
      </c>
      <c r="Y472" s="34" t="str">
        <f t="shared" si="53"/>
        <v/>
      </c>
      <c r="Z472" s="22" t="s">
        <v>54</v>
      </c>
      <c r="AA472" s="22" t="s">
        <v>54</v>
      </c>
      <c r="AB472" s="40" t="s">
        <v>54</v>
      </c>
      <c r="AC472" s="21"/>
      <c r="AD472" s="21"/>
      <c r="AE472" s="21"/>
    </row>
    <row r="473" spans="1:31" ht="15.75" x14ac:dyDescent="0.25">
      <c r="A473" s="33"/>
      <c r="B473" s="22">
        <v>1580</v>
      </c>
      <c r="C473" s="22" t="s">
        <v>44</v>
      </c>
      <c r="D473" s="22" t="s">
        <v>70</v>
      </c>
      <c r="E473" s="22" t="s">
        <v>71</v>
      </c>
      <c r="F473" s="22" t="s">
        <v>71</v>
      </c>
      <c r="G473" s="22">
        <v>292</v>
      </c>
      <c r="H473" s="22" t="s">
        <v>104</v>
      </c>
      <c r="I473" s="22" t="s">
        <v>158</v>
      </c>
      <c r="J473" s="22" t="s">
        <v>49</v>
      </c>
      <c r="K473" s="22" t="s">
        <v>951</v>
      </c>
      <c r="L473" s="22" t="s">
        <v>95</v>
      </c>
      <c r="M473" s="22"/>
      <c r="N473" s="22" t="s">
        <v>76</v>
      </c>
      <c r="O473" s="22" t="s">
        <v>76</v>
      </c>
      <c r="P473" s="22"/>
      <c r="Q473" s="22"/>
      <c r="R473" s="22"/>
      <c r="S473" s="22"/>
      <c r="T473" s="22"/>
      <c r="U473" s="22" t="s">
        <v>559</v>
      </c>
      <c r="V473" s="34" t="str">
        <f t="shared" si="50"/>
        <v/>
      </c>
      <c r="W473" s="34" t="str">
        <f t="shared" si="51"/>
        <v/>
      </c>
      <c r="X473" s="34" t="str">
        <f t="shared" si="52"/>
        <v/>
      </c>
      <c r="Y473" s="34" t="str">
        <f t="shared" si="53"/>
        <v/>
      </c>
      <c r="Z473" s="22" t="s">
        <v>54</v>
      </c>
      <c r="AA473" s="22" t="s">
        <v>54</v>
      </c>
      <c r="AB473" s="40" t="s">
        <v>54</v>
      </c>
      <c r="AC473" s="21"/>
      <c r="AD473" s="21"/>
      <c r="AE473" s="21"/>
    </row>
    <row r="474" spans="1:31" ht="15.75" x14ac:dyDescent="0.25">
      <c r="A474" s="33"/>
      <c r="B474" s="22">
        <v>1588</v>
      </c>
      <c r="C474" s="22" t="s">
        <v>44</v>
      </c>
      <c r="D474" s="22" t="s">
        <v>70</v>
      </c>
      <c r="E474" s="22" t="s">
        <v>71</v>
      </c>
      <c r="F474" s="22" t="s">
        <v>165</v>
      </c>
      <c r="G474" s="22">
        <v>292</v>
      </c>
      <c r="H474" s="22" t="s">
        <v>93</v>
      </c>
      <c r="I474" s="22" t="s">
        <v>158</v>
      </c>
      <c r="J474" s="22" t="s">
        <v>49</v>
      </c>
      <c r="K474" s="22" t="s">
        <v>952</v>
      </c>
      <c r="L474" s="22" t="s">
        <v>160</v>
      </c>
      <c r="M474" s="22"/>
      <c r="N474" s="22"/>
      <c r="O474" s="22" t="s">
        <v>76</v>
      </c>
      <c r="P474" s="22"/>
      <c r="Q474" s="22"/>
      <c r="R474" s="22">
        <v>100</v>
      </c>
      <c r="S474" s="22"/>
      <c r="T474" s="22"/>
      <c r="U474" s="22">
        <v>11.5</v>
      </c>
      <c r="V474" s="34" t="str">
        <f t="shared" si="50"/>
        <v/>
      </c>
      <c r="W474" s="34" t="str">
        <f t="shared" si="51"/>
        <v/>
      </c>
      <c r="X474" s="34">
        <f t="shared" si="52"/>
        <v>8.695652173913043</v>
      </c>
      <c r="Y474" s="34" t="str">
        <f t="shared" si="53"/>
        <v/>
      </c>
      <c r="Z474" s="22" t="s">
        <v>54</v>
      </c>
      <c r="AA474" s="22" t="s">
        <v>54</v>
      </c>
      <c r="AB474" s="40" t="s">
        <v>54</v>
      </c>
      <c r="AC474" s="21"/>
      <c r="AD474" s="21"/>
      <c r="AE474" s="21"/>
    </row>
    <row r="475" spans="1:31" ht="15.75" x14ac:dyDescent="0.25">
      <c r="A475" s="33"/>
      <c r="B475" s="22">
        <v>1589</v>
      </c>
      <c r="C475" s="22" t="s">
        <v>44</v>
      </c>
      <c r="D475" s="22" t="s">
        <v>70</v>
      </c>
      <c r="E475" s="22" t="s">
        <v>71</v>
      </c>
      <c r="F475" s="22" t="s">
        <v>953</v>
      </c>
      <c r="G475" s="22">
        <v>292</v>
      </c>
      <c r="H475" s="22" t="s">
        <v>104</v>
      </c>
      <c r="I475" s="22" t="s">
        <v>158</v>
      </c>
      <c r="J475" s="22" t="s">
        <v>49</v>
      </c>
      <c r="K475" s="22" t="s">
        <v>954</v>
      </c>
      <c r="L475" s="22" t="s">
        <v>160</v>
      </c>
      <c r="M475" s="22"/>
      <c r="N475" s="22" t="s">
        <v>76</v>
      </c>
      <c r="O475" s="22" t="s">
        <v>76</v>
      </c>
      <c r="P475" s="22"/>
      <c r="Q475" s="22"/>
      <c r="R475" s="22"/>
      <c r="S475" s="22"/>
      <c r="T475" s="22"/>
      <c r="U475" s="22" t="s">
        <v>559</v>
      </c>
      <c r="V475" s="34" t="str">
        <f t="shared" si="50"/>
        <v/>
      </c>
      <c r="W475" s="34" t="str">
        <f t="shared" si="51"/>
        <v/>
      </c>
      <c r="X475" s="34" t="str">
        <f t="shared" si="52"/>
        <v/>
      </c>
      <c r="Y475" s="34" t="str">
        <f t="shared" si="53"/>
        <v/>
      </c>
      <c r="Z475" s="22" t="s">
        <v>54</v>
      </c>
      <c r="AA475" s="22" t="s">
        <v>54</v>
      </c>
      <c r="AB475" s="40" t="s">
        <v>54</v>
      </c>
      <c r="AC475" s="21"/>
      <c r="AD475" s="21"/>
      <c r="AE475" s="21"/>
    </row>
    <row r="476" spans="1:31" ht="15.75" x14ac:dyDescent="0.25">
      <c r="A476" s="33"/>
      <c r="B476" s="22">
        <v>1598</v>
      </c>
      <c r="C476" s="22" t="s">
        <v>44</v>
      </c>
      <c r="D476" s="22" t="s">
        <v>70</v>
      </c>
      <c r="E476" s="22" t="s">
        <v>83</v>
      </c>
      <c r="F476" s="22" t="s">
        <v>955</v>
      </c>
      <c r="G476" s="22">
        <v>312</v>
      </c>
      <c r="H476" s="22" t="s">
        <v>79</v>
      </c>
      <c r="I476" s="22" t="s">
        <v>955</v>
      </c>
      <c r="J476" s="22" t="s">
        <v>49</v>
      </c>
      <c r="K476" s="22" t="s">
        <v>956</v>
      </c>
      <c r="L476" s="22" t="s">
        <v>957</v>
      </c>
      <c r="M476" s="22" t="s">
        <v>62</v>
      </c>
      <c r="N476" s="22" t="s">
        <v>62</v>
      </c>
      <c r="O476" s="22" t="s">
        <v>62</v>
      </c>
      <c r="P476" s="22"/>
      <c r="Q476" s="22"/>
      <c r="R476" s="22"/>
      <c r="S476" s="22"/>
      <c r="T476" s="22"/>
      <c r="U476" s="22" t="s">
        <v>559</v>
      </c>
      <c r="V476" s="34" t="str">
        <f t="shared" si="50"/>
        <v/>
      </c>
      <c r="W476" s="34" t="str">
        <f t="shared" si="51"/>
        <v/>
      </c>
      <c r="X476" s="34" t="str">
        <f t="shared" si="52"/>
        <v/>
      </c>
      <c r="Y476" s="34" t="str">
        <f t="shared" si="53"/>
        <v/>
      </c>
      <c r="Z476" s="22" t="s">
        <v>54</v>
      </c>
      <c r="AA476" s="22" t="s">
        <v>54</v>
      </c>
      <c r="AB476" s="40" t="s">
        <v>54</v>
      </c>
      <c r="AC476" s="21"/>
      <c r="AD476" s="21"/>
      <c r="AE476" s="21"/>
    </row>
    <row r="477" spans="1:31" ht="15.75" x14ac:dyDescent="0.25">
      <c r="A477" s="33"/>
      <c r="B477" s="22">
        <v>1607</v>
      </c>
      <c r="C477" s="22" t="s">
        <v>44</v>
      </c>
      <c r="D477" s="22" t="s">
        <v>70</v>
      </c>
      <c r="E477" s="22" t="s">
        <v>71</v>
      </c>
      <c r="F477" s="22" t="s">
        <v>207</v>
      </c>
      <c r="G477" s="22">
        <v>320</v>
      </c>
      <c r="H477" s="22" t="s">
        <v>73</v>
      </c>
      <c r="I477" s="22" t="s">
        <v>108</v>
      </c>
      <c r="J477" s="22" t="s">
        <v>49</v>
      </c>
      <c r="K477" s="22" t="s">
        <v>958</v>
      </c>
      <c r="L477" s="22" t="s">
        <v>959</v>
      </c>
      <c r="M477" s="22"/>
      <c r="N477" s="22" t="s">
        <v>76</v>
      </c>
      <c r="O477" s="22" t="s">
        <v>76</v>
      </c>
      <c r="P477" s="22"/>
      <c r="Q477" s="22"/>
      <c r="R477" s="22"/>
      <c r="S477" s="22"/>
      <c r="T477" s="22"/>
      <c r="U477" s="22" t="s">
        <v>559</v>
      </c>
      <c r="V477" s="34" t="str">
        <f t="shared" si="50"/>
        <v/>
      </c>
      <c r="W477" s="34" t="str">
        <f t="shared" si="51"/>
        <v/>
      </c>
      <c r="X477" s="34" t="str">
        <f t="shared" si="52"/>
        <v/>
      </c>
      <c r="Y477" s="34" t="str">
        <f t="shared" si="53"/>
        <v/>
      </c>
      <c r="Z477" s="22" t="s">
        <v>54</v>
      </c>
      <c r="AA477" s="22" t="s">
        <v>54</v>
      </c>
      <c r="AB477" s="40" t="s">
        <v>54</v>
      </c>
      <c r="AC477" s="21"/>
      <c r="AD477" s="21"/>
      <c r="AE477" s="21"/>
    </row>
    <row r="478" spans="1:31" ht="15.75" x14ac:dyDescent="0.25">
      <c r="A478" s="33"/>
      <c r="B478" s="22">
        <v>1614</v>
      </c>
      <c r="C478" s="22" t="s">
        <v>44</v>
      </c>
      <c r="D478" s="22" t="s">
        <v>70</v>
      </c>
      <c r="E478" s="22" t="s">
        <v>71</v>
      </c>
      <c r="F478" s="22" t="s">
        <v>960</v>
      </c>
      <c r="G478" s="22">
        <v>320</v>
      </c>
      <c r="H478" s="22" t="s">
        <v>85</v>
      </c>
      <c r="I478" s="22" t="s">
        <v>108</v>
      </c>
      <c r="J478" s="22" t="s">
        <v>49</v>
      </c>
      <c r="K478" s="22" t="s">
        <v>961</v>
      </c>
      <c r="L478" s="22" t="s">
        <v>304</v>
      </c>
      <c r="M478" s="22"/>
      <c r="N478" s="22"/>
      <c r="O478" s="22" t="s">
        <v>76</v>
      </c>
      <c r="P478" s="22"/>
      <c r="Q478" s="22"/>
      <c r="R478" s="22">
        <v>0.2</v>
      </c>
      <c r="S478" s="22"/>
      <c r="T478" s="22"/>
      <c r="U478" s="22">
        <v>2</v>
      </c>
      <c r="V478" s="34" t="str">
        <f t="shared" si="50"/>
        <v/>
      </c>
      <c r="W478" s="34" t="str">
        <f t="shared" si="51"/>
        <v/>
      </c>
      <c r="X478" s="34">
        <f t="shared" si="52"/>
        <v>0.1</v>
      </c>
      <c r="Y478" s="34" t="str">
        <f t="shared" si="53"/>
        <v/>
      </c>
      <c r="Z478" s="22" t="s">
        <v>54</v>
      </c>
      <c r="AA478" s="22" t="s">
        <v>54</v>
      </c>
      <c r="AB478" s="40" t="s">
        <v>54</v>
      </c>
      <c r="AC478" s="21"/>
      <c r="AD478" s="21"/>
      <c r="AE478" s="21"/>
    </row>
    <row r="479" spans="1:31" ht="15.75" x14ac:dyDescent="0.25">
      <c r="A479" s="33"/>
      <c r="B479" s="22">
        <v>1619</v>
      </c>
      <c r="C479" s="22" t="s">
        <v>44</v>
      </c>
      <c r="D479" s="22" t="s">
        <v>70</v>
      </c>
      <c r="E479" s="22" t="s">
        <v>83</v>
      </c>
      <c r="F479" s="22" t="s">
        <v>295</v>
      </c>
      <c r="G479" s="22">
        <v>20</v>
      </c>
      <c r="H479" s="22" t="s">
        <v>370</v>
      </c>
      <c r="I479" s="22" t="s">
        <v>295</v>
      </c>
      <c r="J479" s="22" t="s">
        <v>49</v>
      </c>
      <c r="K479" s="22" t="s">
        <v>962</v>
      </c>
      <c r="L479" s="22" t="s">
        <v>297</v>
      </c>
      <c r="M479" s="22"/>
      <c r="N479" s="22" t="s">
        <v>76</v>
      </c>
      <c r="O479" s="22" t="s">
        <v>76</v>
      </c>
      <c r="P479" s="22"/>
      <c r="Q479" s="22"/>
      <c r="R479" s="22"/>
      <c r="S479" s="22"/>
      <c r="T479" s="22"/>
      <c r="U479" s="22" t="s">
        <v>559</v>
      </c>
      <c r="V479" s="34" t="str">
        <f t="shared" si="50"/>
        <v/>
      </c>
      <c r="W479" s="34" t="str">
        <f t="shared" si="51"/>
        <v/>
      </c>
      <c r="X479" s="34" t="str">
        <f t="shared" si="52"/>
        <v/>
      </c>
      <c r="Y479" s="34" t="str">
        <f t="shared" si="53"/>
        <v/>
      </c>
      <c r="Z479" s="22" t="s">
        <v>54</v>
      </c>
      <c r="AA479" s="22" t="s">
        <v>54</v>
      </c>
      <c r="AB479" s="40" t="s">
        <v>54</v>
      </c>
      <c r="AC479" s="21"/>
      <c r="AD479" s="21"/>
      <c r="AE479" s="21"/>
    </row>
    <row r="480" spans="1:31" ht="15.75" x14ac:dyDescent="0.25">
      <c r="A480" s="33"/>
      <c r="B480" s="22">
        <v>1646</v>
      </c>
      <c r="C480" s="22" t="s">
        <v>44</v>
      </c>
      <c r="D480" s="22" t="s">
        <v>70</v>
      </c>
      <c r="E480" s="22" t="s">
        <v>71</v>
      </c>
      <c r="F480" s="22" t="s">
        <v>72</v>
      </c>
      <c r="G480" s="22">
        <v>450</v>
      </c>
      <c r="H480" s="22" t="s">
        <v>85</v>
      </c>
      <c r="I480" s="22" t="s">
        <v>71</v>
      </c>
      <c r="J480" s="22" t="s">
        <v>49</v>
      </c>
      <c r="K480" s="22" t="s">
        <v>963</v>
      </c>
      <c r="L480" s="22" t="s">
        <v>75</v>
      </c>
      <c r="M480" s="22"/>
      <c r="N480" s="22" t="s">
        <v>76</v>
      </c>
      <c r="O480" s="22" t="s">
        <v>76</v>
      </c>
      <c r="P480" s="22"/>
      <c r="Q480" s="22"/>
      <c r="R480" s="22"/>
      <c r="S480" s="22"/>
      <c r="T480" s="22"/>
      <c r="U480" s="22" t="s">
        <v>559</v>
      </c>
      <c r="V480" s="34" t="str">
        <f t="shared" si="50"/>
        <v/>
      </c>
      <c r="W480" s="34" t="str">
        <f t="shared" si="51"/>
        <v/>
      </c>
      <c r="X480" s="34" t="str">
        <f t="shared" si="52"/>
        <v/>
      </c>
      <c r="Y480" s="34" t="str">
        <f t="shared" si="53"/>
        <v/>
      </c>
      <c r="Z480" s="22" t="s">
        <v>54</v>
      </c>
      <c r="AA480" s="22" t="s">
        <v>54</v>
      </c>
      <c r="AB480" s="40" t="s">
        <v>54</v>
      </c>
      <c r="AC480" s="21"/>
      <c r="AD480" s="21"/>
      <c r="AE480" s="21"/>
    </row>
    <row r="481" spans="1:31" ht="15.75" x14ac:dyDescent="0.25">
      <c r="A481" s="33"/>
      <c r="B481" s="22">
        <v>1654</v>
      </c>
      <c r="C481" s="22" t="s">
        <v>44</v>
      </c>
      <c r="D481" s="22" t="s">
        <v>70</v>
      </c>
      <c r="E481" s="22" t="s">
        <v>71</v>
      </c>
      <c r="F481" s="22" t="s">
        <v>72</v>
      </c>
      <c r="G481" s="22">
        <v>450</v>
      </c>
      <c r="H481" s="22" t="s">
        <v>85</v>
      </c>
      <c r="I481" s="22" t="s">
        <v>71</v>
      </c>
      <c r="J481" s="22" t="s">
        <v>49</v>
      </c>
      <c r="K481" s="22" t="s">
        <v>964</v>
      </c>
      <c r="L481" s="22" t="s">
        <v>75</v>
      </c>
      <c r="M481" s="22"/>
      <c r="N481" s="22" t="s">
        <v>76</v>
      </c>
      <c r="O481" s="22" t="s">
        <v>76</v>
      </c>
      <c r="P481" s="22"/>
      <c r="Q481" s="22"/>
      <c r="R481" s="22"/>
      <c r="S481" s="22"/>
      <c r="T481" s="22"/>
      <c r="U481" s="22" t="s">
        <v>559</v>
      </c>
      <c r="V481" s="34" t="str">
        <f t="shared" si="50"/>
        <v/>
      </c>
      <c r="W481" s="34" t="str">
        <f t="shared" si="51"/>
        <v/>
      </c>
      <c r="X481" s="34" t="str">
        <f t="shared" si="52"/>
        <v/>
      </c>
      <c r="Y481" s="34" t="str">
        <f t="shared" si="53"/>
        <v/>
      </c>
      <c r="Z481" s="22" t="s">
        <v>54</v>
      </c>
      <c r="AA481" s="22" t="s">
        <v>54</v>
      </c>
      <c r="AB481" s="40" t="s">
        <v>54</v>
      </c>
      <c r="AC481" s="21"/>
      <c r="AD481" s="21"/>
      <c r="AE481" s="21"/>
    </row>
    <row r="482" spans="1:31" ht="15.75" x14ac:dyDescent="0.25">
      <c r="A482" s="33"/>
      <c r="B482" s="22">
        <v>1655</v>
      </c>
      <c r="C482" s="22" t="s">
        <v>44</v>
      </c>
      <c r="D482" s="22" t="s">
        <v>70</v>
      </c>
      <c r="E482" s="22" t="s">
        <v>71</v>
      </c>
      <c r="F482" s="22" t="s">
        <v>72</v>
      </c>
      <c r="G482" s="22">
        <v>450</v>
      </c>
      <c r="H482" s="22" t="s">
        <v>85</v>
      </c>
      <c r="I482" s="22" t="s">
        <v>71</v>
      </c>
      <c r="J482" s="22" t="s">
        <v>49</v>
      </c>
      <c r="K482" s="22" t="s">
        <v>965</v>
      </c>
      <c r="L482" s="22" t="s">
        <v>75</v>
      </c>
      <c r="M482" s="22"/>
      <c r="N482" s="22" t="s">
        <v>76</v>
      </c>
      <c r="O482" s="22" t="s">
        <v>76</v>
      </c>
      <c r="P482" s="22"/>
      <c r="Q482" s="22"/>
      <c r="R482" s="22"/>
      <c r="S482" s="22"/>
      <c r="T482" s="22"/>
      <c r="U482" s="22" t="s">
        <v>559</v>
      </c>
      <c r="V482" s="34" t="str">
        <f t="shared" si="50"/>
        <v/>
      </c>
      <c r="W482" s="34" t="str">
        <f t="shared" si="51"/>
        <v/>
      </c>
      <c r="X482" s="34" t="str">
        <f t="shared" si="52"/>
        <v/>
      </c>
      <c r="Y482" s="34" t="str">
        <f t="shared" si="53"/>
        <v/>
      </c>
      <c r="Z482" s="22" t="s">
        <v>54</v>
      </c>
      <c r="AA482" s="22" t="s">
        <v>54</v>
      </c>
      <c r="AB482" s="40" t="s">
        <v>54</v>
      </c>
      <c r="AC482" s="21"/>
      <c r="AD482" s="21"/>
      <c r="AE482" s="21"/>
    </row>
    <row r="483" spans="1:31" ht="15.75" x14ac:dyDescent="0.25">
      <c r="A483" s="33"/>
      <c r="B483" s="22">
        <v>1656</v>
      </c>
      <c r="C483" s="22" t="s">
        <v>44</v>
      </c>
      <c r="D483" s="22" t="s">
        <v>70</v>
      </c>
      <c r="E483" s="22" t="s">
        <v>71</v>
      </c>
      <c r="F483" s="22" t="s">
        <v>72</v>
      </c>
      <c r="G483" s="22">
        <v>450</v>
      </c>
      <c r="H483" s="22" t="s">
        <v>85</v>
      </c>
      <c r="I483" s="22" t="s">
        <v>71</v>
      </c>
      <c r="J483" s="22" t="s">
        <v>49</v>
      </c>
      <c r="K483" s="22" t="s">
        <v>966</v>
      </c>
      <c r="L483" s="22" t="s">
        <v>75</v>
      </c>
      <c r="M483" s="22"/>
      <c r="N483" s="22" t="s">
        <v>76</v>
      </c>
      <c r="O483" s="22" t="s">
        <v>76</v>
      </c>
      <c r="P483" s="22"/>
      <c r="Q483" s="22"/>
      <c r="R483" s="22"/>
      <c r="S483" s="22"/>
      <c r="T483" s="22"/>
      <c r="U483" s="22" t="s">
        <v>559</v>
      </c>
      <c r="V483" s="34" t="str">
        <f t="shared" si="50"/>
        <v/>
      </c>
      <c r="W483" s="34" t="str">
        <f t="shared" si="51"/>
        <v/>
      </c>
      <c r="X483" s="34" t="str">
        <f t="shared" si="52"/>
        <v/>
      </c>
      <c r="Y483" s="34" t="str">
        <f t="shared" si="53"/>
        <v/>
      </c>
      <c r="Z483" s="22" t="s">
        <v>54</v>
      </c>
      <c r="AA483" s="22" t="s">
        <v>54</v>
      </c>
      <c r="AB483" s="40" t="s">
        <v>54</v>
      </c>
      <c r="AC483" s="21"/>
      <c r="AD483" s="21"/>
      <c r="AE483" s="21"/>
    </row>
    <row r="484" spans="1:31" ht="15.75" x14ac:dyDescent="0.25">
      <c r="A484" s="33"/>
      <c r="B484" s="22">
        <v>1657</v>
      </c>
      <c r="C484" s="22" t="s">
        <v>44</v>
      </c>
      <c r="D484" s="22" t="s">
        <v>70</v>
      </c>
      <c r="E484" s="22" t="s">
        <v>71</v>
      </c>
      <c r="F484" s="22" t="s">
        <v>967</v>
      </c>
      <c r="G484" s="22">
        <v>148</v>
      </c>
      <c r="H484" s="22" t="s">
        <v>85</v>
      </c>
      <c r="I484" s="22" t="s">
        <v>92</v>
      </c>
      <c r="J484" s="22" t="s">
        <v>49</v>
      </c>
      <c r="K484" s="22" t="s">
        <v>968</v>
      </c>
      <c r="L484" s="22" t="s">
        <v>95</v>
      </c>
      <c r="M484" s="22" t="s">
        <v>76</v>
      </c>
      <c r="N484" s="22" t="s">
        <v>76</v>
      </c>
      <c r="O484" s="22" t="s">
        <v>76</v>
      </c>
      <c r="P484" s="22">
        <v>0</v>
      </c>
      <c r="Q484" s="22"/>
      <c r="R484" s="22"/>
      <c r="S484" s="22">
        <v>11</v>
      </c>
      <c r="T484" s="22"/>
      <c r="U484" s="22" t="s">
        <v>559</v>
      </c>
      <c r="V484" s="34">
        <f t="shared" si="50"/>
        <v>0</v>
      </c>
      <c r="W484" s="34" t="str">
        <f t="shared" si="51"/>
        <v/>
      </c>
      <c r="X484" s="34" t="str">
        <f t="shared" si="52"/>
        <v/>
      </c>
      <c r="Y484" s="34" t="str">
        <f t="shared" si="53"/>
        <v/>
      </c>
      <c r="Z484" s="22" t="s">
        <v>54</v>
      </c>
      <c r="AA484" s="22" t="s">
        <v>54</v>
      </c>
      <c r="AB484" s="40" t="s">
        <v>54</v>
      </c>
      <c r="AC484" s="21"/>
      <c r="AD484" s="21"/>
      <c r="AE484" s="21"/>
    </row>
    <row r="485" spans="1:31" ht="15.75" x14ac:dyDescent="0.25">
      <c r="A485" s="33"/>
      <c r="B485" s="22">
        <v>1658</v>
      </c>
      <c r="C485" s="22" t="s">
        <v>44</v>
      </c>
      <c r="D485" s="22" t="s">
        <v>70</v>
      </c>
      <c r="E485" s="22" t="s">
        <v>71</v>
      </c>
      <c r="F485" s="22" t="s">
        <v>967</v>
      </c>
      <c r="G485" s="22">
        <v>381</v>
      </c>
      <c r="H485" s="22" t="s">
        <v>58</v>
      </c>
      <c r="I485" s="22" t="s">
        <v>92</v>
      </c>
      <c r="J485" s="22" t="s">
        <v>49</v>
      </c>
      <c r="K485" s="22" t="s">
        <v>969</v>
      </c>
      <c r="L485" s="22" t="s">
        <v>95</v>
      </c>
      <c r="M485" s="22"/>
      <c r="N485" s="22" t="s">
        <v>62</v>
      </c>
      <c r="O485" s="22" t="s">
        <v>62</v>
      </c>
      <c r="P485" s="22"/>
      <c r="Q485" s="22"/>
      <c r="R485" s="22"/>
      <c r="S485" s="22"/>
      <c r="T485" s="22"/>
      <c r="U485" s="22" t="s">
        <v>559</v>
      </c>
      <c r="V485" s="34" t="str">
        <f t="shared" si="50"/>
        <v/>
      </c>
      <c r="W485" s="34" t="str">
        <f t="shared" si="51"/>
        <v/>
      </c>
      <c r="X485" s="34" t="str">
        <f t="shared" si="52"/>
        <v/>
      </c>
      <c r="Y485" s="34" t="str">
        <f t="shared" si="53"/>
        <v/>
      </c>
      <c r="Z485" s="22" t="s">
        <v>54</v>
      </c>
      <c r="AA485" s="22" t="s">
        <v>54</v>
      </c>
      <c r="AB485" s="40" t="s">
        <v>54</v>
      </c>
      <c r="AC485" s="21"/>
      <c r="AD485" s="21"/>
      <c r="AE485" s="21"/>
    </row>
    <row r="486" spans="1:31" ht="15.75" x14ac:dyDescent="0.25">
      <c r="A486" s="33"/>
      <c r="B486" s="22">
        <v>1659</v>
      </c>
      <c r="C486" s="22" t="s">
        <v>44</v>
      </c>
      <c r="D486" s="22" t="s">
        <v>70</v>
      </c>
      <c r="E486" s="22" t="s">
        <v>71</v>
      </c>
      <c r="F486" s="22" t="s">
        <v>967</v>
      </c>
      <c r="G486" s="22">
        <v>381</v>
      </c>
      <c r="H486" s="22" t="s">
        <v>58</v>
      </c>
      <c r="I486" s="22" t="s">
        <v>92</v>
      </c>
      <c r="J486" s="22" t="s">
        <v>49</v>
      </c>
      <c r="K486" s="22" t="s">
        <v>970</v>
      </c>
      <c r="L486" s="22" t="s">
        <v>95</v>
      </c>
      <c r="M486" s="22"/>
      <c r="N486" s="22" t="s">
        <v>62</v>
      </c>
      <c r="O486" s="22" t="s">
        <v>62</v>
      </c>
      <c r="P486" s="22"/>
      <c r="Q486" s="22"/>
      <c r="R486" s="22"/>
      <c r="S486" s="22"/>
      <c r="T486" s="22"/>
      <c r="U486" s="22" t="s">
        <v>559</v>
      </c>
      <c r="V486" s="34" t="str">
        <f t="shared" si="50"/>
        <v/>
      </c>
      <c r="W486" s="34" t="str">
        <f t="shared" si="51"/>
        <v/>
      </c>
      <c r="X486" s="34" t="str">
        <f t="shared" si="52"/>
        <v/>
      </c>
      <c r="Y486" s="34" t="str">
        <f t="shared" si="53"/>
        <v/>
      </c>
      <c r="Z486" s="22" t="s">
        <v>54</v>
      </c>
      <c r="AA486" s="22" t="s">
        <v>54</v>
      </c>
      <c r="AB486" s="40" t="s">
        <v>54</v>
      </c>
      <c r="AC486" s="21"/>
      <c r="AD486" s="21"/>
      <c r="AE486" s="21"/>
    </row>
    <row r="487" spans="1:31" ht="15.75" x14ac:dyDescent="0.25">
      <c r="A487" s="33"/>
      <c r="B487" s="22">
        <v>1660</v>
      </c>
      <c r="C487" s="22" t="s">
        <v>44</v>
      </c>
      <c r="D487" s="22" t="s">
        <v>70</v>
      </c>
      <c r="E487" s="22" t="s">
        <v>71</v>
      </c>
      <c r="F487" s="22" t="s">
        <v>967</v>
      </c>
      <c r="G487" s="22">
        <v>381</v>
      </c>
      <c r="H487" s="22" t="s">
        <v>58</v>
      </c>
      <c r="I487" s="22" t="s">
        <v>92</v>
      </c>
      <c r="J487" s="22" t="s">
        <v>49</v>
      </c>
      <c r="K487" s="22" t="s">
        <v>971</v>
      </c>
      <c r="L487" s="22" t="s">
        <v>95</v>
      </c>
      <c r="M487" s="22"/>
      <c r="N487" s="22" t="s">
        <v>62</v>
      </c>
      <c r="O487" s="22" t="s">
        <v>62</v>
      </c>
      <c r="P487" s="22"/>
      <c r="Q487" s="22"/>
      <c r="R487" s="22"/>
      <c r="S487" s="22"/>
      <c r="T487" s="22"/>
      <c r="U487" s="22" t="s">
        <v>559</v>
      </c>
      <c r="V487" s="34" t="str">
        <f t="shared" si="50"/>
        <v/>
      </c>
      <c r="W487" s="34" t="str">
        <f t="shared" si="51"/>
        <v/>
      </c>
      <c r="X487" s="34" t="str">
        <f t="shared" si="52"/>
        <v/>
      </c>
      <c r="Y487" s="34" t="str">
        <f t="shared" si="53"/>
        <v/>
      </c>
      <c r="Z487" s="22" t="s">
        <v>54</v>
      </c>
      <c r="AA487" s="22" t="s">
        <v>54</v>
      </c>
      <c r="AB487" s="40" t="s">
        <v>54</v>
      </c>
      <c r="AC487" s="21"/>
      <c r="AD487" s="21"/>
      <c r="AE487" s="21"/>
    </row>
    <row r="488" spans="1:31" ht="15.75" x14ac:dyDescent="0.25">
      <c r="A488" s="33"/>
      <c r="B488" s="22">
        <v>1677</v>
      </c>
      <c r="C488" s="22" t="s">
        <v>44</v>
      </c>
      <c r="D488" s="22" t="s">
        <v>70</v>
      </c>
      <c r="E488" s="22" t="s">
        <v>88</v>
      </c>
      <c r="F488" s="22" t="s">
        <v>132</v>
      </c>
      <c r="G488" s="22">
        <v>433</v>
      </c>
      <c r="H488" s="22" t="s">
        <v>93</v>
      </c>
      <c r="I488" s="22" t="s">
        <v>133</v>
      </c>
      <c r="J488" s="22" t="s">
        <v>49</v>
      </c>
      <c r="K488" s="22" t="s">
        <v>972</v>
      </c>
      <c r="L488" s="22" t="s">
        <v>973</v>
      </c>
      <c r="M488" s="22"/>
      <c r="N488" s="22" t="s">
        <v>76</v>
      </c>
      <c r="O488" s="22" t="s">
        <v>76</v>
      </c>
      <c r="P488" s="22"/>
      <c r="Q488" s="22"/>
      <c r="R488" s="22"/>
      <c r="S488" s="22"/>
      <c r="T488" s="22"/>
      <c r="U488" s="22" t="s">
        <v>559</v>
      </c>
      <c r="V488" s="34" t="str">
        <f t="shared" si="50"/>
        <v/>
      </c>
      <c r="W488" s="34" t="str">
        <f t="shared" si="51"/>
        <v/>
      </c>
      <c r="X488" s="34" t="str">
        <f t="shared" si="52"/>
        <v/>
      </c>
      <c r="Y488" s="34" t="str">
        <f t="shared" si="53"/>
        <v/>
      </c>
      <c r="Z488" s="22" t="s">
        <v>54</v>
      </c>
      <c r="AA488" s="22" t="s">
        <v>54</v>
      </c>
      <c r="AB488" s="40" t="s">
        <v>54</v>
      </c>
      <c r="AC488" s="21"/>
      <c r="AD488" s="21"/>
      <c r="AE488" s="21"/>
    </row>
    <row r="489" spans="1:31" ht="15.75" x14ac:dyDescent="0.25">
      <c r="A489" s="33"/>
      <c r="B489" s="22">
        <v>1782</v>
      </c>
      <c r="C489" s="22" t="s">
        <v>44</v>
      </c>
      <c r="D489" s="22" t="s">
        <v>70</v>
      </c>
      <c r="E489" s="22" t="s">
        <v>88</v>
      </c>
      <c r="F489" s="22" t="s">
        <v>974</v>
      </c>
      <c r="G489" s="22">
        <v>274</v>
      </c>
      <c r="H489" s="22" t="s">
        <v>73</v>
      </c>
      <c r="I489" s="22" t="s">
        <v>974</v>
      </c>
      <c r="J489" s="22" t="s">
        <v>49</v>
      </c>
      <c r="K489" s="22" t="s">
        <v>975</v>
      </c>
      <c r="L489" s="22" t="s">
        <v>976</v>
      </c>
      <c r="M489" s="22"/>
      <c r="N489" s="22" t="s">
        <v>76</v>
      </c>
      <c r="O489" s="22" t="s">
        <v>76</v>
      </c>
      <c r="P489" s="22"/>
      <c r="Q489" s="22"/>
      <c r="R489" s="22"/>
      <c r="S489" s="22"/>
      <c r="T489" s="22"/>
      <c r="U489" s="22" t="s">
        <v>559</v>
      </c>
      <c r="V489" s="34" t="str">
        <f t="shared" si="50"/>
        <v/>
      </c>
      <c r="W489" s="34" t="str">
        <f t="shared" si="51"/>
        <v/>
      </c>
      <c r="X489" s="34" t="str">
        <f t="shared" si="52"/>
        <v/>
      </c>
      <c r="Y489" s="34" t="str">
        <f t="shared" si="53"/>
        <v/>
      </c>
      <c r="Z489" s="22" t="s">
        <v>54</v>
      </c>
      <c r="AA489" s="22" t="s">
        <v>54</v>
      </c>
      <c r="AB489" s="40" t="s">
        <v>54</v>
      </c>
      <c r="AC489" s="21"/>
      <c r="AD489" s="21"/>
      <c r="AE489" s="21"/>
    </row>
    <row r="490" spans="1:31" ht="15.75" x14ac:dyDescent="0.25">
      <c r="A490" s="33"/>
      <c r="B490" s="22">
        <v>1783</v>
      </c>
      <c r="C490" s="22" t="s">
        <v>44</v>
      </c>
      <c r="D490" s="22" t="s">
        <v>70</v>
      </c>
      <c r="E490" s="22" t="s">
        <v>88</v>
      </c>
      <c r="F490" s="22" t="s">
        <v>89</v>
      </c>
      <c r="G490" s="22">
        <v>65</v>
      </c>
      <c r="H490" s="22" t="s">
        <v>85</v>
      </c>
      <c r="I490" s="22" t="s">
        <v>89</v>
      </c>
      <c r="J490" s="22" t="s">
        <v>49</v>
      </c>
      <c r="K490" s="22" t="s">
        <v>977</v>
      </c>
      <c r="L490" s="22" t="s">
        <v>180</v>
      </c>
      <c r="M490" s="22"/>
      <c r="N490" s="22" t="s">
        <v>76</v>
      </c>
      <c r="O490" s="22" t="s">
        <v>76</v>
      </c>
      <c r="P490" s="22"/>
      <c r="Q490" s="22"/>
      <c r="R490" s="22"/>
      <c r="S490" s="22"/>
      <c r="T490" s="22"/>
      <c r="U490" s="22" t="s">
        <v>559</v>
      </c>
      <c r="V490" s="34" t="str">
        <f t="shared" si="50"/>
        <v/>
      </c>
      <c r="W490" s="34" t="str">
        <f t="shared" si="51"/>
        <v/>
      </c>
      <c r="X490" s="34" t="str">
        <f t="shared" si="52"/>
        <v/>
      </c>
      <c r="Y490" s="34" t="str">
        <f t="shared" si="53"/>
        <v/>
      </c>
      <c r="Z490" s="22" t="s">
        <v>54</v>
      </c>
      <c r="AA490" s="22" t="s">
        <v>54</v>
      </c>
      <c r="AB490" s="40" t="s">
        <v>54</v>
      </c>
      <c r="AC490" s="21"/>
      <c r="AD490" s="21"/>
      <c r="AE490" s="21"/>
    </row>
    <row r="491" spans="1:31" ht="15.75" x14ac:dyDescent="0.25">
      <c r="A491" s="33"/>
      <c r="B491" s="22">
        <v>1784</v>
      </c>
      <c r="C491" s="22" t="s">
        <v>44</v>
      </c>
      <c r="D491" s="22" t="s">
        <v>70</v>
      </c>
      <c r="E491" s="22" t="s">
        <v>88</v>
      </c>
      <c r="F491" s="22" t="s">
        <v>974</v>
      </c>
      <c r="G491" s="22">
        <v>274</v>
      </c>
      <c r="H491" s="22" t="s">
        <v>73</v>
      </c>
      <c r="I491" s="22" t="s">
        <v>974</v>
      </c>
      <c r="J491" s="22" t="s">
        <v>49</v>
      </c>
      <c r="K491" s="22" t="s">
        <v>978</v>
      </c>
      <c r="L491" s="22" t="s">
        <v>979</v>
      </c>
      <c r="M491" s="22"/>
      <c r="N491" s="22" t="s">
        <v>76</v>
      </c>
      <c r="O491" s="22" t="s">
        <v>76</v>
      </c>
      <c r="P491" s="22"/>
      <c r="Q491" s="22"/>
      <c r="R491" s="22"/>
      <c r="S491" s="22"/>
      <c r="T491" s="22"/>
      <c r="U491" s="22" t="s">
        <v>559</v>
      </c>
      <c r="V491" s="34" t="str">
        <f t="shared" si="50"/>
        <v/>
      </c>
      <c r="W491" s="34" t="str">
        <f t="shared" si="51"/>
        <v/>
      </c>
      <c r="X491" s="34" t="str">
        <f t="shared" si="52"/>
        <v/>
      </c>
      <c r="Y491" s="34" t="str">
        <f t="shared" si="53"/>
        <v/>
      </c>
      <c r="Z491" s="22" t="s">
        <v>54</v>
      </c>
      <c r="AA491" s="22" t="s">
        <v>54</v>
      </c>
      <c r="AB491" s="40" t="s">
        <v>54</v>
      </c>
      <c r="AC491" s="21"/>
      <c r="AD491" s="21"/>
      <c r="AE491" s="21"/>
    </row>
    <row r="492" spans="1:31" ht="15.75" x14ac:dyDescent="0.25">
      <c r="A492" s="33"/>
      <c r="B492" s="22" t="s">
        <v>980</v>
      </c>
      <c r="C492" s="22" t="s">
        <v>188</v>
      </c>
      <c r="D492" s="22" t="s">
        <v>318</v>
      </c>
      <c r="E492" s="22" t="s">
        <v>319</v>
      </c>
      <c r="F492" s="22" t="s">
        <v>320</v>
      </c>
      <c r="G492" s="22" t="s">
        <v>321</v>
      </c>
      <c r="H492" s="22" t="s">
        <v>322</v>
      </c>
      <c r="I492" s="22" t="s">
        <v>323</v>
      </c>
      <c r="J492" s="22" t="s">
        <v>49</v>
      </c>
      <c r="K492" s="22" t="s">
        <v>981</v>
      </c>
      <c r="L492" s="22" t="s">
        <v>323</v>
      </c>
      <c r="M492" s="22" t="s">
        <v>325</v>
      </c>
      <c r="N492" s="22" t="s">
        <v>325</v>
      </c>
      <c r="O492" s="22">
        <v>23</v>
      </c>
      <c r="P492" s="22">
        <v>3.9</v>
      </c>
      <c r="Q492" s="22">
        <v>0</v>
      </c>
      <c r="R492" s="22"/>
      <c r="S492" s="22">
        <v>21.5</v>
      </c>
      <c r="T492" s="22">
        <v>21.5</v>
      </c>
      <c r="U492" s="22">
        <v>21.5</v>
      </c>
      <c r="V492" s="34">
        <f t="shared" si="50"/>
        <v>0.18139534883720929</v>
      </c>
      <c r="W492" s="34">
        <f t="shared" si="51"/>
        <v>0</v>
      </c>
      <c r="X492" s="34" t="str">
        <f t="shared" si="52"/>
        <v/>
      </c>
      <c r="Y492" s="34" t="str">
        <f t="shared" si="53"/>
        <v/>
      </c>
      <c r="Z492" s="22" t="s">
        <v>54</v>
      </c>
      <c r="AA492" s="22" t="s">
        <v>54</v>
      </c>
      <c r="AB492" s="40" t="s">
        <v>54</v>
      </c>
      <c r="AC492" s="21"/>
      <c r="AD492" s="21"/>
      <c r="AE492" s="21"/>
    </row>
    <row r="493" spans="1:31" ht="15.75" x14ac:dyDescent="0.25">
      <c r="A493" s="33"/>
      <c r="B493" s="22" t="s">
        <v>982</v>
      </c>
      <c r="C493" s="22" t="s">
        <v>188</v>
      </c>
      <c r="D493" s="22" t="s">
        <v>318</v>
      </c>
      <c r="E493" s="22" t="s">
        <v>534</v>
      </c>
      <c r="F493" s="22" t="s">
        <v>983</v>
      </c>
      <c r="G493" s="22" t="s">
        <v>984</v>
      </c>
      <c r="H493" s="22" t="s">
        <v>985</v>
      </c>
      <c r="I493" s="22" t="s">
        <v>986</v>
      </c>
      <c r="J493" s="22" t="s">
        <v>49</v>
      </c>
      <c r="K493" s="22" t="s">
        <v>987</v>
      </c>
      <c r="L493" s="22" t="s">
        <v>986</v>
      </c>
      <c r="M493" s="22">
        <v>4.8</v>
      </c>
      <c r="N493" s="22">
        <v>4.8</v>
      </c>
      <c r="O493" s="22">
        <v>4.8</v>
      </c>
      <c r="P493" s="22"/>
      <c r="Q493" s="22"/>
      <c r="R493" s="22"/>
      <c r="S493" s="22"/>
      <c r="T493" s="22"/>
      <c r="U493" s="22"/>
      <c r="V493" s="34" t="str">
        <f t="shared" si="50"/>
        <v/>
      </c>
      <c r="W493" s="34" t="str">
        <f t="shared" si="51"/>
        <v/>
      </c>
      <c r="X493" s="34" t="str">
        <f t="shared" si="52"/>
        <v/>
      </c>
      <c r="Y493" s="34" t="str">
        <f t="shared" si="53"/>
        <v/>
      </c>
      <c r="Z493" s="22" t="s">
        <v>54</v>
      </c>
      <c r="AA493" s="22" t="s">
        <v>54</v>
      </c>
      <c r="AB493" s="40" t="s">
        <v>54</v>
      </c>
      <c r="AC493" s="21"/>
      <c r="AD493" s="21"/>
      <c r="AE493" s="21"/>
    </row>
    <row r="494" spans="1:31" ht="15.75" x14ac:dyDescent="0.25">
      <c r="A494" s="33"/>
      <c r="B494" s="22" t="s">
        <v>988</v>
      </c>
      <c r="C494" s="22" t="s">
        <v>188</v>
      </c>
      <c r="D494" s="22" t="s">
        <v>318</v>
      </c>
      <c r="E494" s="22" t="s">
        <v>534</v>
      </c>
      <c r="F494" s="22" t="s">
        <v>983</v>
      </c>
      <c r="G494" s="22" t="s">
        <v>984</v>
      </c>
      <c r="H494" s="22" t="s">
        <v>985</v>
      </c>
      <c r="I494" s="22" t="s">
        <v>986</v>
      </c>
      <c r="J494" s="22" t="s">
        <v>49</v>
      </c>
      <c r="K494" s="22" t="s">
        <v>989</v>
      </c>
      <c r="L494" s="22" t="s">
        <v>986</v>
      </c>
      <c r="M494" s="22">
        <v>4.8</v>
      </c>
      <c r="N494" s="22">
        <v>4.8</v>
      </c>
      <c r="O494" s="22">
        <v>4.8</v>
      </c>
      <c r="P494" s="22">
        <v>5.7</v>
      </c>
      <c r="Q494" s="22"/>
      <c r="R494" s="22"/>
      <c r="S494" s="22"/>
      <c r="T494" s="22"/>
      <c r="U494" s="22"/>
      <c r="V494" s="34" t="str">
        <f t="shared" si="50"/>
        <v/>
      </c>
      <c r="W494" s="34" t="str">
        <f t="shared" si="51"/>
        <v/>
      </c>
      <c r="X494" s="34" t="str">
        <f t="shared" si="52"/>
        <v/>
      </c>
      <c r="Y494" s="34" t="str">
        <f t="shared" si="53"/>
        <v/>
      </c>
      <c r="Z494" s="22" t="s">
        <v>54</v>
      </c>
      <c r="AA494" s="22" t="s">
        <v>54</v>
      </c>
      <c r="AB494" s="40" t="s">
        <v>54</v>
      </c>
      <c r="AC494" s="21"/>
      <c r="AD494" s="21"/>
      <c r="AE494" s="21"/>
    </row>
    <row r="495" spans="1:31" ht="15.75" x14ac:dyDescent="0.25">
      <c r="A495" s="33"/>
      <c r="B495" s="22" t="s">
        <v>990</v>
      </c>
      <c r="C495" s="22" t="s">
        <v>188</v>
      </c>
      <c r="D495" s="22" t="s">
        <v>318</v>
      </c>
      <c r="E495" s="22" t="s">
        <v>319</v>
      </c>
      <c r="F495" s="22" t="s">
        <v>991</v>
      </c>
      <c r="G495" s="22" t="s">
        <v>992</v>
      </c>
      <c r="H495" s="22" t="s">
        <v>993</v>
      </c>
      <c r="I495" s="22" t="s">
        <v>994</v>
      </c>
      <c r="J495" s="22" t="s">
        <v>49</v>
      </c>
      <c r="K495" s="22" t="s">
        <v>995</v>
      </c>
      <c r="L495" s="22" t="s">
        <v>994</v>
      </c>
      <c r="M495" s="22" t="s">
        <v>996</v>
      </c>
      <c r="N495" s="22" t="s">
        <v>996</v>
      </c>
      <c r="O495" s="22" t="s">
        <v>996</v>
      </c>
      <c r="P495" s="22"/>
      <c r="Q495" s="22"/>
      <c r="R495" s="22"/>
      <c r="S495" s="22"/>
      <c r="T495" s="22"/>
      <c r="U495" s="22"/>
      <c r="V495" s="34" t="str">
        <f t="shared" si="50"/>
        <v/>
      </c>
      <c r="W495" s="34" t="str">
        <f t="shared" si="51"/>
        <v/>
      </c>
      <c r="X495" s="34" t="str">
        <f t="shared" si="52"/>
        <v/>
      </c>
      <c r="Y495" s="34" t="str">
        <f t="shared" si="53"/>
        <v/>
      </c>
      <c r="Z495" s="22" t="s">
        <v>54</v>
      </c>
      <c r="AA495" s="22" t="s">
        <v>54</v>
      </c>
      <c r="AB495" s="40" t="s">
        <v>54</v>
      </c>
      <c r="AC495" s="21"/>
      <c r="AD495" s="21"/>
      <c r="AE495" s="21"/>
    </row>
    <row r="496" spans="1:31" ht="15.75" x14ac:dyDescent="0.25">
      <c r="A496" s="33"/>
      <c r="B496" s="22" t="s">
        <v>997</v>
      </c>
      <c r="C496" s="22" t="s">
        <v>188</v>
      </c>
      <c r="D496" s="22" t="s">
        <v>318</v>
      </c>
      <c r="E496" s="22" t="s">
        <v>319</v>
      </c>
      <c r="F496" s="22" t="s">
        <v>991</v>
      </c>
      <c r="G496" s="22" t="s">
        <v>992</v>
      </c>
      <c r="H496" s="22" t="s">
        <v>996</v>
      </c>
      <c r="I496" s="22" t="s">
        <v>994</v>
      </c>
      <c r="J496" s="22" t="s">
        <v>49</v>
      </c>
      <c r="K496" s="22" t="s">
        <v>998</v>
      </c>
      <c r="L496" s="22" t="s">
        <v>994</v>
      </c>
      <c r="M496" s="22" t="s">
        <v>325</v>
      </c>
      <c r="N496" s="22" t="s">
        <v>325</v>
      </c>
      <c r="O496" s="22">
        <v>23</v>
      </c>
      <c r="P496" s="22"/>
      <c r="Q496" s="22"/>
      <c r="R496" s="22"/>
      <c r="S496" s="22"/>
      <c r="T496" s="22"/>
      <c r="U496" s="22"/>
      <c r="V496" s="34" t="str">
        <f t="shared" si="50"/>
        <v/>
      </c>
      <c r="W496" s="34" t="str">
        <f t="shared" si="51"/>
        <v/>
      </c>
      <c r="X496" s="34" t="str">
        <f t="shared" si="52"/>
        <v/>
      </c>
      <c r="Y496" s="34" t="str">
        <f t="shared" si="53"/>
        <v/>
      </c>
      <c r="Z496" s="22" t="s">
        <v>54</v>
      </c>
      <c r="AA496" s="22" t="s">
        <v>54</v>
      </c>
      <c r="AB496" s="40" t="s">
        <v>54</v>
      </c>
      <c r="AC496" s="21"/>
      <c r="AD496" s="21"/>
      <c r="AE496" s="21"/>
    </row>
    <row r="497" spans="1:31" ht="15.75" x14ac:dyDescent="0.25">
      <c r="A497" s="33"/>
      <c r="B497" s="22" t="s">
        <v>999</v>
      </c>
      <c r="C497" s="22" t="s">
        <v>188</v>
      </c>
      <c r="D497" s="22" t="s">
        <v>318</v>
      </c>
      <c r="E497" s="22" t="s">
        <v>319</v>
      </c>
      <c r="F497" s="22" t="s">
        <v>991</v>
      </c>
      <c r="G497" s="22" t="s">
        <v>992</v>
      </c>
      <c r="H497" s="22" t="s">
        <v>993</v>
      </c>
      <c r="I497" s="22" t="s">
        <v>994</v>
      </c>
      <c r="J497" s="22" t="s">
        <v>49</v>
      </c>
      <c r="K497" s="22" t="s">
        <v>1000</v>
      </c>
      <c r="L497" s="22" t="s">
        <v>994</v>
      </c>
      <c r="M497" s="22" t="s">
        <v>996</v>
      </c>
      <c r="N497" s="22" t="s">
        <v>996</v>
      </c>
      <c r="O497" s="22" t="s">
        <v>996</v>
      </c>
      <c r="P497" s="22"/>
      <c r="Q497" s="22"/>
      <c r="R497" s="22"/>
      <c r="S497" s="22"/>
      <c r="T497" s="22"/>
      <c r="U497" s="22"/>
      <c r="V497" s="34" t="str">
        <f t="shared" si="50"/>
        <v/>
      </c>
      <c r="W497" s="34" t="str">
        <f t="shared" si="51"/>
        <v/>
      </c>
      <c r="X497" s="34" t="str">
        <f t="shared" si="52"/>
        <v/>
      </c>
      <c r="Y497" s="34" t="str">
        <f t="shared" si="53"/>
        <v/>
      </c>
      <c r="Z497" s="22" t="s">
        <v>54</v>
      </c>
      <c r="AA497" s="22" t="s">
        <v>54</v>
      </c>
      <c r="AB497" s="40" t="s">
        <v>54</v>
      </c>
      <c r="AC497" s="21"/>
      <c r="AD497" s="21"/>
      <c r="AE497" s="21"/>
    </row>
    <row r="498" spans="1:31" ht="15.75" x14ac:dyDescent="0.25">
      <c r="A498" s="33"/>
      <c r="B498" s="22" t="s">
        <v>1001</v>
      </c>
      <c r="C498" s="22" t="s">
        <v>188</v>
      </c>
      <c r="D498" s="22" t="s">
        <v>318</v>
      </c>
      <c r="E498" s="22" t="s">
        <v>319</v>
      </c>
      <c r="F498" s="22" t="s">
        <v>1002</v>
      </c>
      <c r="G498" s="22" t="s">
        <v>1003</v>
      </c>
      <c r="H498" s="22" t="s">
        <v>1004</v>
      </c>
      <c r="I498" s="22" t="s">
        <v>319</v>
      </c>
      <c r="J498" s="22" t="s">
        <v>49</v>
      </c>
      <c r="K498" s="22" t="s">
        <v>1005</v>
      </c>
      <c r="L498" s="22" t="s">
        <v>319</v>
      </c>
      <c r="M498" s="22" t="s">
        <v>996</v>
      </c>
      <c r="N498" s="22" t="s">
        <v>996</v>
      </c>
      <c r="O498" s="22" t="s">
        <v>996</v>
      </c>
      <c r="P498" s="22"/>
      <c r="Q498" s="22"/>
      <c r="R498" s="22"/>
      <c r="S498" s="22"/>
      <c r="T498" s="22"/>
      <c r="U498" s="22"/>
      <c r="V498" s="34" t="str">
        <f t="shared" si="50"/>
        <v/>
      </c>
      <c r="W498" s="34" t="str">
        <f t="shared" si="51"/>
        <v/>
      </c>
      <c r="X498" s="34" t="str">
        <f t="shared" si="52"/>
        <v/>
      </c>
      <c r="Y498" s="34" t="str">
        <f t="shared" si="53"/>
        <v/>
      </c>
      <c r="Z498" s="22" t="s">
        <v>54</v>
      </c>
      <c r="AA498" s="22" t="s">
        <v>54</v>
      </c>
      <c r="AB498" s="40" t="s">
        <v>54</v>
      </c>
      <c r="AC498" s="21"/>
      <c r="AD498" s="21"/>
      <c r="AE498" s="21"/>
    </row>
    <row r="499" spans="1:31" ht="15.75" x14ac:dyDescent="0.25">
      <c r="A499" s="33"/>
      <c r="B499" s="22" t="s">
        <v>1006</v>
      </c>
      <c r="C499" s="22" t="s">
        <v>188</v>
      </c>
      <c r="D499" s="22" t="s">
        <v>318</v>
      </c>
      <c r="E499" s="22" t="s">
        <v>534</v>
      </c>
      <c r="F499" s="22" t="s">
        <v>1007</v>
      </c>
      <c r="G499" s="22" t="s">
        <v>1008</v>
      </c>
      <c r="H499" s="22" t="s">
        <v>1009</v>
      </c>
      <c r="I499" s="22" t="s">
        <v>1010</v>
      </c>
      <c r="J499" s="22" t="s">
        <v>49</v>
      </c>
      <c r="K499" s="22" t="s">
        <v>1011</v>
      </c>
      <c r="L499" s="22" t="s">
        <v>1010</v>
      </c>
      <c r="M499" s="22" t="s">
        <v>996</v>
      </c>
      <c r="N499" s="22" t="s">
        <v>996</v>
      </c>
      <c r="O499" s="22" t="s">
        <v>996</v>
      </c>
      <c r="P499" s="22">
        <v>7</v>
      </c>
      <c r="Q499" s="22"/>
      <c r="R499" s="22"/>
      <c r="S499" s="22"/>
      <c r="T499" s="22"/>
      <c r="U499" s="22"/>
      <c r="V499" s="34" t="str">
        <f t="shared" si="50"/>
        <v/>
      </c>
      <c r="W499" s="34" t="str">
        <f t="shared" si="51"/>
        <v/>
      </c>
      <c r="X499" s="34" t="str">
        <f t="shared" si="52"/>
        <v/>
      </c>
      <c r="Y499" s="34" t="str">
        <f t="shared" si="53"/>
        <v/>
      </c>
      <c r="Z499" s="22" t="s">
        <v>54</v>
      </c>
      <c r="AA499" s="22" t="s">
        <v>54</v>
      </c>
      <c r="AB499" s="40" t="s">
        <v>54</v>
      </c>
      <c r="AC499" s="21"/>
      <c r="AD499" s="21"/>
      <c r="AE499" s="21"/>
    </row>
    <row r="500" spans="1:31" ht="15.75" x14ac:dyDescent="0.25">
      <c r="A500" s="33"/>
      <c r="B500" s="22" t="s">
        <v>1012</v>
      </c>
      <c r="C500" s="22" t="s">
        <v>188</v>
      </c>
      <c r="D500" s="22" t="s">
        <v>318</v>
      </c>
      <c r="E500" s="22" t="s">
        <v>534</v>
      </c>
      <c r="F500" s="22" t="s">
        <v>1013</v>
      </c>
      <c r="G500" s="22" t="s">
        <v>1014</v>
      </c>
      <c r="H500" s="22" t="s">
        <v>1015</v>
      </c>
      <c r="I500" s="22" t="s">
        <v>548</v>
      </c>
      <c r="J500" s="22" t="s">
        <v>49</v>
      </c>
      <c r="K500" s="22" t="s">
        <v>1016</v>
      </c>
      <c r="L500" s="22" t="s">
        <v>548</v>
      </c>
      <c r="M500" s="22" t="s">
        <v>325</v>
      </c>
      <c r="N500" s="22" t="s">
        <v>325</v>
      </c>
      <c r="O500" s="22">
        <v>23</v>
      </c>
      <c r="P500" s="22"/>
      <c r="Q500" s="22">
        <v>6.91</v>
      </c>
      <c r="R500" s="22">
        <v>1.9</v>
      </c>
      <c r="S500" s="22">
        <v>12</v>
      </c>
      <c r="T500" s="22">
        <v>12</v>
      </c>
      <c r="U500" s="22">
        <v>12</v>
      </c>
      <c r="V500" s="34" t="str">
        <f t="shared" si="50"/>
        <v/>
      </c>
      <c r="W500" s="34">
        <f t="shared" si="51"/>
        <v>0.57583333333333331</v>
      </c>
      <c r="X500" s="34">
        <f t="shared" si="52"/>
        <v>0.15833333333333333</v>
      </c>
      <c r="Y500" s="34" t="str">
        <f t="shared" si="53"/>
        <v/>
      </c>
      <c r="Z500" s="22" t="s">
        <v>54</v>
      </c>
      <c r="AA500" s="22" t="s">
        <v>54</v>
      </c>
      <c r="AB500" s="40" t="s">
        <v>54</v>
      </c>
      <c r="AC500" s="21"/>
      <c r="AD500" s="21"/>
      <c r="AE500" s="21"/>
    </row>
    <row r="501" spans="1:31" ht="15.75" x14ac:dyDescent="0.25">
      <c r="A501" s="33"/>
      <c r="B501" s="22" t="s">
        <v>1017</v>
      </c>
      <c r="C501" s="22" t="s">
        <v>188</v>
      </c>
      <c r="D501" s="22" t="s">
        <v>318</v>
      </c>
      <c r="E501" s="22" t="s">
        <v>319</v>
      </c>
      <c r="F501" s="22" t="s">
        <v>1018</v>
      </c>
      <c r="G501" s="22" t="s">
        <v>1019</v>
      </c>
      <c r="H501" s="22" t="s">
        <v>1020</v>
      </c>
      <c r="I501" s="22" t="s">
        <v>319</v>
      </c>
      <c r="J501" s="22" t="s">
        <v>49</v>
      </c>
      <c r="K501" s="22" t="s">
        <v>1021</v>
      </c>
      <c r="L501" s="22" t="s">
        <v>319</v>
      </c>
      <c r="M501" s="22" t="s">
        <v>996</v>
      </c>
      <c r="N501" s="22" t="s">
        <v>996</v>
      </c>
      <c r="O501" s="22" t="s">
        <v>996</v>
      </c>
      <c r="P501" s="22"/>
      <c r="Q501" s="22"/>
      <c r="R501" s="22"/>
      <c r="S501" s="22"/>
      <c r="T501" s="22"/>
      <c r="U501" s="22"/>
      <c r="V501" s="34" t="str">
        <f t="shared" si="50"/>
        <v/>
      </c>
      <c r="W501" s="34" t="str">
        <f t="shared" si="51"/>
        <v/>
      </c>
      <c r="X501" s="34" t="str">
        <f t="shared" si="52"/>
        <v/>
      </c>
      <c r="Y501" s="34" t="str">
        <f t="shared" si="53"/>
        <v/>
      </c>
      <c r="Z501" s="22" t="s">
        <v>54</v>
      </c>
      <c r="AA501" s="22" t="s">
        <v>54</v>
      </c>
      <c r="AB501" s="40" t="s">
        <v>54</v>
      </c>
      <c r="AC501" s="21"/>
      <c r="AD501" s="21"/>
      <c r="AE501" s="21"/>
    </row>
    <row r="502" spans="1:31" ht="15.75" x14ac:dyDescent="0.25">
      <c r="A502" s="33"/>
      <c r="B502" s="22" t="s">
        <v>1022</v>
      </c>
      <c r="C502" s="22" t="s">
        <v>188</v>
      </c>
      <c r="D502" s="22" t="s">
        <v>318</v>
      </c>
      <c r="E502" s="22" t="s">
        <v>319</v>
      </c>
      <c r="F502" s="22" t="s">
        <v>1018</v>
      </c>
      <c r="G502" s="22" t="s">
        <v>1019</v>
      </c>
      <c r="H502" s="22" t="s">
        <v>1020</v>
      </c>
      <c r="I502" s="22" t="s">
        <v>319</v>
      </c>
      <c r="J502" s="22" t="s">
        <v>49</v>
      </c>
      <c r="K502" s="22" t="s">
        <v>1023</v>
      </c>
      <c r="L502" s="22" t="s">
        <v>319</v>
      </c>
      <c r="M502" s="22" t="s">
        <v>62</v>
      </c>
      <c r="N502" s="22" t="s">
        <v>62</v>
      </c>
      <c r="O502" s="22" t="s">
        <v>996</v>
      </c>
      <c r="P502" s="22">
        <v>6.5</v>
      </c>
      <c r="Q502" s="22"/>
      <c r="R502" s="22"/>
      <c r="S502" s="22"/>
      <c r="T502" s="22"/>
      <c r="U502" s="22"/>
      <c r="V502" s="34" t="str">
        <f t="shared" si="50"/>
        <v/>
      </c>
      <c r="W502" s="34" t="str">
        <f t="shared" si="51"/>
        <v/>
      </c>
      <c r="X502" s="34" t="str">
        <f t="shared" si="52"/>
        <v/>
      </c>
      <c r="Y502" s="34" t="str">
        <f t="shared" si="53"/>
        <v/>
      </c>
      <c r="Z502" s="22" t="s">
        <v>54</v>
      </c>
      <c r="AA502" s="22" t="s">
        <v>54</v>
      </c>
      <c r="AB502" s="40" t="s">
        <v>54</v>
      </c>
      <c r="AC502" s="21"/>
      <c r="AD502" s="21"/>
      <c r="AE502" s="21"/>
    </row>
    <row r="503" spans="1:31" ht="15.75" x14ac:dyDescent="0.25">
      <c r="A503" s="33"/>
      <c r="B503" s="22" t="s">
        <v>1024</v>
      </c>
      <c r="C503" s="22" t="s">
        <v>188</v>
      </c>
      <c r="D503" s="22" t="s">
        <v>318</v>
      </c>
      <c r="E503" s="22" t="s">
        <v>319</v>
      </c>
      <c r="F503" s="22" t="s">
        <v>1025</v>
      </c>
      <c r="G503" s="22" t="s">
        <v>1026</v>
      </c>
      <c r="H503" s="22" t="s">
        <v>1027</v>
      </c>
      <c r="I503" s="22" t="s">
        <v>319</v>
      </c>
      <c r="J503" s="22" t="s">
        <v>49</v>
      </c>
      <c r="K503" s="22" t="s">
        <v>1028</v>
      </c>
      <c r="L503" s="22" t="s">
        <v>319</v>
      </c>
      <c r="M503" s="22" t="s">
        <v>996</v>
      </c>
      <c r="N503" s="22" t="s">
        <v>996</v>
      </c>
      <c r="O503" s="22" t="s">
        <v>996</v>
      </c>
      <c r="P503" s="22"/>
      <c r="Q503" s="22"/>
      <c r="R503" s="22"/>
      <c r="S503" s="22"/>
      <c r="T503" s="22"/>
      <c r="U503" s="22"/>
      <c r="V503" s="34" t="str">
        <f t="shared" si="50"/>
        <v/>
      </c>
      <c r="W503" s="34" t="str">
        <f t="shared" si="51"/>
        <v/>
      </c>
      <c r="X503" s="34" t="str">
        <f t="shared" si="52"/>
        <v/>
      </c>
      <c r="Y503" s="34" t="str">
        <f t="shared" si="53"/>
        <v/>
      </c>
      <c r="Z503" s="22" t="s">
        <v>54</v>
      </c>
      <c r="AA503" s="22" t="s">
        <v>54</v>
      </c>
      <c r="AB503" s="40" t="s">
        <v>54</v>
      </c>
      <c r="AC503" s="21"/>
      <c r="AD503" s="21"/>
      <c r="AE503" s="21"/>
    </row>
    <row r="504" spans="1:31" ht="15.75" x14ac:dyDescent="0.25">
      <c r="A504" s="33"/>
      <c r="B504" s="22" t="s">
        <v>1029</v>
      </c>
      <c r="C504" s="22" t="s">
        <v>188</v>
      </c>
      <c r="D504" s="22" t="s">
        <v>318</v>
      </c>
      <c r="E504" s="22" t="s">
        <v>319</v>
      </c>
      <c r="F504" s="22" t="s">
        <v>1025</v>
      </c>
      <c r="G504" s="22" t="s">
        <v>1026</v>
      </c>
      <c r="H504" s="22" t="s">
        <v>1027</v>
      </c>
      <c r="I504" s="22" t="s">
        <v>319</v>
      </c>
      <c r="J504" s="22" t="s">
        <v>49</v>
      </c>
      <c r="K504" s="22" t="s">
        <v>1030</v>
      </c>
      <c r="L504" s="22" t="s">
        <v>319</v>
      </c>
      <c r="M504" s="22" t="s">
        <v>62</v>
      </c>
      <c r="N504" s="22" t="s">
        <v>62</v>
      </c>
      <c r="O504" s="22" t="s">
        <v>996</v>
      </c>
      <c r="P504" s="22"/>
      <c r="Q504" s="22"/>
      <c r="R504" s="22"/>
      <c r="S504" s="22"/>
      <c r="T504" s="22"/>
      <c r="U504" s="22"/>
      <c r="V504" s="34" t="str">
        <f t="shared" si="50"/>
        <v/>
      </c>
      <c r="W504" s="34" t="str">
        <f t="shared" si="51"/>
        <v/>
      </c>
      <c r="X504" s="34" t="str">
        <f t="shared" si="52"/>
        <v/>
      </c>
      <c r="Y504" s="34" t="str">
        <f t="shared" si="53"/>
        <v/>
      </c>
      <c r="Z504" s="22" t="s">
        <v>54</v>
      </c>
      <c r="AA504" s="22" t="s">
        <v>54</v>
      </c>
      <c r="AB504" s="40" t="s">
        <v>54</v>
      </c>
      <c r="AC504" s="21"/>
      <c r="AD504" s="21"/>
      <c r="AE504" s="21"/>
    </row>
    <row r="505" spans="1:31" ht="15.75" x14ac:dyDescent="0.25">
      <c r="A505" s="33"/>
      <c r="B505" s="22" t="s">
        <v>1031</v>
      </c>
      <c r="C505" s="22" t="s">
        <v>188</v>
      </c>
      <c r="D505" s="22" t="s">
        <v>318</v>
      </c>
      <c r="E505" s="22" t="s">
        <v>319</v>
      </c>
      <c r="F505" s="22" t="s">
        <v>1025</v>
      </c>
      <c r="G505" s="22" t="s">
        <v>1026</v>
      </c>
      <c r="H505" s="22" t="s">
        <v>1027</v>
      </c>
      <c r="I505" s="22" t="s">
        <v>319</v>
      </c>
      <c r="J505" s="22" t="s">
        <v>49</v>
      </c>
      <c r="K505" s="22" t="s">
        <v>1032</v>
      </c>
      <c r="L505" s="22" t="s">
        <v>319</v>
      </c>
      <c r="M505" s="22" t="s">
        <v>996</v>
      </c>
      <c r="N505" s="22" t="s">
        <v>996</v>
      </c>
      <c r="O505" s="22" t="s">
        <v>996</v>
      </c>
      <c r="P505" s="22"/>
      <c r="Q505" s="22"/>
      <c r="R505" s="22"/>
      <c r="S505" s="22"/>
      <c r="T505" s="22"/>
      <c r="U505" s="22"/>
      <c r="V505" s="34" t="str">
        <f t="shared" si="50"/>
        <v/>
      </c>
      <c r="W505" s="34" t="str">
        <f t="shared" si="51"/>
        <v/>
      </c>
      <c r="X505" s="34" t="str">
        <f t="shared" si="52"/>
        <v/>
      </c>
      <c r="Y505" s="34" t="str">
        <f t="shared" si="53"/>
        <v/>
      </c>
      <c r="Z505" s="22" t="s">
        <v>54</v>
      </c>
      <c r="AA505" s="22" t="s">
        <v>54</v>
      </c>
      <c r="AB505" s="40" t="s">
        <v>54</v>
      </c>
      <c r="AC505" s="21"/>
      <c r="AD505" s="21"/>
      <c r="AE505" s="21"/>
    </row>
    <row r="506" spans="1:31" ht="15.75" x14ac:dyDescent="0.25">
      <c r="A506" s="33"/>
      <c r="B506" s="22" t="s">
        <v>1033</v>
      </c>
      <c r="C506" s="22" t="s">
        <v>188</v>
      </c>
      <c r="D506" s="22" t="s">
        <v>318</v>
      </c>
      <c r="E506" s="22" t="s">
        <v>319</v>
      </c>
      <c r="F506" s="22" t="s">
        <v>1025</v>
      </c>
      <c r="G506" s="22" t="s">
        <v>1026</v>
      </c>
      <c r="H506" s="22" t="s">
        <v>1027</v>
      </c>
      <c r="I506" s="22" t="s">
        <v>319</v>
      </c>
      <c r="J506" s="22" t="s">
        <v>49</v>
      </c>
      <c r="K506" s="22" t="s">
        <v>1034</v>
      </c>
      <c r="L506" s="22" t="s">
        <v>319</v>
      </c>
      <c r="M506" s="22" t="s">
        <v>62</v>
      </c>
      <c r="N506" s="22" t="s">
        <v>62</v>
      </c>
      <c r="O506" s="22" t="s">
        <v>996</v>
      </c>
      <c r="P506" s="22"/>
      <c r="Q506" s="22"/>
      <c r="R506" s="22"/>
      <c r="S506" s="22"/>
      <c r="T506" s="22"/>
      <c r="U506" s="22"/>
      <c r="V506" s="34" t="str">
        <f t="shared" si="50"/>
        <v/>
      </c>
      <c r="W506" s="34" t="str">
        <f t="shared" si="51"/>
        <v/>
      </c>
      <c r="X506" s="34" t="str">
        <f t="shared" si="52"/>
        <v/>
      </c>
      <c r="Y506" s="34" t="str">
        <f t="shared" si="53"/>
        <v/>
      </c>
      <c r="Z506" s="22" t="s">
        <v>54</v>
      </c>
      <c r="AA506" s="22" t="s">
        <v>54</v>
      </c>
      <c r="AB506" s="40" t="s">
        <v>54</v>
      </c>
      <c r="AC506" s="21"/>
      <c r="AD506" s="21"/>
      <c r="AE506" s="21"/>
    </row>
    <row r="507" spans="1:31" ht="15.75" x14ac:dyDescent="0.25">
      <c r="A507" s="33"/>
      <c r="B507" s="22" t="s">
        <v>1035</v>
      </c>
      <c r="C507" s="22" t="s">
        <v>188</v>
      </c>
      <c r="D507" s="22" t="s">
        <v>318</v>
      </c>
      <c r="E507" s="22" t="s">
        <v>319</v>
      </c>
      <c r="F507" s="22" t="s">
        <v>1025</v>
      </c>
      <c r="G507" s="22" t="s">
        <v>1026</v>
      </c>
      <c r="H507" s="22" t="s">
        <v>1027</v>
      </c>
      <c r="I507" s="22" t="s">
        <v>319</v>
      </c>
      <c r="J507" s="22" t="s">
        <v>49</v>
      </c>
      <c r="K507" s="22" t="s">
        <v>1036</v>
      </c>
      <c r="L507" s="22" t="s">
        <v>319</v>
      </c>
      <c r="M507" s="22" t="s">
        <v>996</v>
      </c>
      <c r="N507" s="22" t="s">
        <v>996</v>
      </c>
      <c r="O507" s="22" t="s">
        <v>996</v>
      </c>
      <c r="P507" s="22">
        <v>4.5999999999999996</v>
      </c>
      <c r="Q507" s="22"/>
      <c r="R507" s="22"/>
      <c r="S507" s="22"/>
      <c r="T507" s="22"/>
      <c r="U507" s="22"/>
      <c r="V507" s="34" t="str">
        <f t="shared" si="50"/>
        <v/>
      </c>
      <c r="W507" s="34" t="str">
        <f t="shared" si="51"/>
        <v/>
      </c>
      <c r="X507" s="34" t="str">
        <f t="shared" si="52"/>
        <v/>
      </c>
      <c r="Y507" s="34" t="str">
        <f t="shared" si="53"/>
        <v/>
      </c>
      <c r="Z507" s="22" t="s">
        <v>54</v>
      </c>
      <c r="AA507" s="22" t="s">
        <v>54</v>
      </c>
      <c r="AB507" s="40" t="s">
        <v>54</v>
      </c>
      <c r="AC507" s="21"/>
      <c r="AD507" s="21"/>
      <c r="AE507" s="21"/>
    </row>
    <row r="508" spans="1:31" ht="15.75" x14ac:dyDescent="0.25">
      <c r="A508" s="33"/>
      <c r="B508" s="22" t="s">
        <v>1037</v>
      </c>
      <c r="C508" s="22" t="s">
        <v>188</v>
      </c>
      <c r="D508" s="22" t="s">
        <v>318</v>
      </c>
      <c r="E508" s="22" t="s">
        <v>319</v>
      </c>
      <c r="F508" s="22" t="s">
        <v>1038</v>
      </c>
      <c r="G508" s="22" t="s">
        <v>1039</v>
      </c>
      <c r="H508" s="22" t="s">
        <v>1040</v>
      </c>
      <c r="I508" s="22" t="s">
        <v>319</v>
      </c>
      <c r="J508" s="22" t="s">
        <v>49</v>
      </c>
      <c r="K508" s="22" t="s">
        <v>1041</v>
      </c>
      <c r="L508" s="22" t="s">
        <v>319</v>
      </c>
      <c r="M508" s="22" t="s">
        <v>62</v>
      </c>
      <c r="N508" s="22" t="s">
        <v>62</v>
      </c>
      <c r="O508" s="22" t="s">
        <v>996</v>
      </c>
      <c r="P508" s="22"/>
      <c r="Q508" s="22"/>
      <c r="R508" s="22"/>
      <c r="S508" s="22"/>
      <c r="T508" s="22"/>
      <c r="U508" s="22"/>
      <c r="V508" s="34" t="str">
        <f t="shared" si="50"/>
        <v/>
      </c>
      <c r="W508" s="34" t="str">
        <f t="shared" si="51"/>
        <v/>
      </c>
      <c r="X508" s="34" t="str">
        <f t="shared" si="52"/>
        <v/>
      </c>
      <c r="Y508" s="34" t="str">
        <f t="shared" si="53"/>
        <v/>
      </c>
      <c r="Z508" s="22" t="s">
        <v>54</v>
      </c>
      <c r="AA508" s="22" t="s">
        <v>54</v>
      </c>
      <c r="AB508" s="40" t="s">
        <v>54</v>
      </c>
      <c r="AC508" s="21"/>
      <c r="AD508" s="21"/>
      <c r="AE508" s="21"/>
    </row>
    <row r="509" spans="1:31" ht="15.75" x14ac:dyDescent="0.25">
      <c r="A509" s="33"/>
      <c r="B509" s="22" t="s">
        <v>1042</v>
      </c>
      <c r="C509" s="22" t="s">
        <v>188</v>
      </c>
      <c r="D509" s="22" t="s">
        <v>318</v>
      </c>
      <c r="E509" s="22" t="s">
        <v>319</v>
      </c>
      <c r="F509" s="22" t="s">
        <v>1038</v>
      </c>
      <c r="G509" s="22" t="s">
        <v>1039</v>
      </c>
      <c r="H509" s="22" t="s">
        <v>1040</v>
      </c>
      <c r="I509" s="22" t="s">
        <v>319</v>
      </c>
      <c r="J509" s="22" t="s">
        <v>49</v>
      </c>
      <c r="K509" s="22" t="s">
        <v>1043</v>
      </c>
      <c r="L509" s="22" t="s">
        <v>319</v>
      </c>
      <c r="M509" s="22" t="s">
        <v>62</v>
      </c>
      <c r="N509" s="22" t="s">
        <v>62</v>
      </c>
      <c r="O509" s="22" t="s">
        <v>996</v>
      </c>
      <c r="P509" s="22">
        <v>3.6</v>
      </c>
      <c r="Q509" s="22"/>
      <c r="R509" s="22"/>
      <c r="S509" s="22"/>
      <c r="T509" s="22"/>
      <c r="U509" s="22"/>
      <c r="V509" s="34" t="str">
        <f t="shared" si="50"/>
        <v/>
      </c>
      <c r="W509" s="34" t="str">
        <f t="shared" si="51"/>
        <v/>
      </c>
      <c r="X509" s="34" t="str">
        <f t="shared" si="52"/>
        <v/>
      </c>
      <c r="Y509" s="34" t="str">
        <f t="shared" si="53"/>
        <v/>
      </c>
      <c r="Z509" s="22" t="s">
        <v>54</v>
      </c>
      <c r="AA509" s="22" t="s">
        <v>54</v>
      </c>
      <c r="AB509" s="40" t="s">
        <v>54</v>
      </c>
      <c r="AC509" s="21"/>
      <c r="AD509" s="21"/>
      <c r="AE509" s="21"/>
    </row>
    <row r="510" spans="1:31" ht="15.75" x14ac:dyDescent="0.25">
      <c r="A510" s="33"/>
      <c r="B510" s="22" t="s">
        <v>1044</v>
      </c>
      <c r="C510" s="22" t="s">
        <v>188</v>
      </c>
      <c r="D510" s="22" t="s">
        <v>189</v>
      </c>
      <c r="E510" s="22" t="s">
        <v>190</v>
      </c>
      <c r="F510" s="22" t="s">
        <v>1045</v>
      </c>
      <c r="G510" s="22" t="s">
        <v>1046</v>
      </c>
      <c r="H510" s="22" t="s">
        <v>1047</v>
      </c>
      <c r="I510" s="22" t="s">
        <v>515</v>
      </c>
      <c r="J510" s="22" t="s">
        <v>49</v>
      </c>
      <c r="K510" s="22" t="s">
        <v>1048</v>
      </c>
      <c r="L510" s="22" t="s">
        <v>515</v>
      </c>
      <c r="M510" s="22" t="s">
        <v>76</v>
      </c>
      <c r="N510" s="22" t="s">
        <v>76</v>
      </c>
      <c r="O510" s="22">
        <v>13.8</v>
      </c>
      <c r="P510" s="22">
        <v>4.5</v>
      </c>
      <c r="Q510" s="22">
        <v>0</v>
      </c>
      <c r="R510" s="22"/>
      <c r="S510" s="22">
        <v>7.8</v>
      </c>
      <c r="T510" s="22">
        <v>7.8</v>
      </c>
      <c r="U510" s="22">
        <v>7.8</v>
      </c>
      <c r="V510" s="34">
        <f t="shared" si="50"/>
        <v>0.57692307692307698</v>
      </c>
      <c r="W510" s="34">
        <f t="shared" si="51"/>
        <v>0</v>
      </c>
      <c r="X510" s="34" t="str">
        <f t="shared" si="52"/>
        <v/>
      </c>
      <c r="Y510" s="34" t="str">
        <f t="shared" si="53"/>
        <v/>
      </c>
      <c r="Z510" s="22" t="s">
        <v>54</v>
      </c>
      <c r="AA510" s="22" t="s">
        <v>54</v>
      </c>
      <c r="AB510" s="40" t="s">
        <v>54</v>
      </c>
      <c r="AC510" s="21"/>
      <c r="AD510" s="21"/>
      <c r="AE510" s="21"/>
    </row>
    <row r="511" spans="1:31" ht="15.75" x14ac:dyDescent="0.25">
      <c r="A511" s="33"/>
      <c r="B511" s="22" t="s">
        <v>1049</v>
      </c>
      <c r="C511" s="22" t="s">
        <v>188</v>
      </c>
      <c r="D511" s="22" t="s">
        <v>318</v>
      </c>
      <c r="E511" s="22" t="s">
        <v>319</v>
      </c>
      <c r="F511" s="22" t="s">
        <v>320</v>
      </c>
      <c r="G511" s="22" t="s">
        <v>321</v>
      </c>
      <c r="H511" s="22" t="s">
        <v>322</v>
      </c>
      <c r="I511" s="22" t="s">
        <v>323</v>
      </c>
      <c r="J511" s="22" t="s">
        <v>49</v>
      </c>
      <c r="K511" s="22" t="s">
        <v>1050</v>
      </c>
      <c r="L511" s="22" t="s">
        <v>323</v>
      </c>
      <c r="M511" s="22" t="s">
        <v>325</v>
      </c>
      <c r="N511" s="22" t="s">
        <v>325</v>
      </c>
      <c r="O511" s="22">
        <v>23</v>
      </c>
      <c r="P511" s="22"/>
      <c r="Q511" s="22">
        <v>4.7</v>
      </c>
      <c r="R511" s="22">
        <v>4.7</v>
      </c>
      <c r="S511" s="22">
        <v>21.4</v>
      </c>
      <c r="T511" s="22">
        <v>21.4</v>
      </c>
      <c r="U511" s="22">
        <v>21.4</v>
      </c>
      <c r="V511" s="34" t="str">
        <f t="shared" si="50"/>
        <v/>
      </c>
      <c r="W511" s="34">
        <f t="shared" si="51"/>
        <v>0.21962616822429909</v>
      </c>
      <c r="X511" s="34">
        <f t="shared" si="52"/>
        <v>0.21962616822429909</v>
      </c>
      <c r="Y511" s="34" t="str">
        <f t="shared" si="53"/>
        <v/>
      </c>
      <c r="Z511" s="22" t="s">
        <v>54</v>
      </c>
      <c r="AA511" s="22" t="s">
        <v>54</v>
      </c>
      <c r="AB511" s="40" t="s">
        <v>54</v>
      </c>
      <c r="AC511" s="21"/>
      <c r="AD511" s="21"/>
      <c r="AE511" s="21"/>
    </row>
    <row r="512" spans="1:31" ht="15.75" x14ac:dyDescent="0.25">
      <c r="A512" s="33"/>
      <c r="B512" s="22" t="s">
        <v>1051</v>
      </c>
      <c r="C512" s="22" t="s">
        <v>188</v>
      </c>
      <c r="D512" s="22" t="s">
        <v>189</v>
      </c>
      <c r="E512" s="22" t="s">
        <v>190</v>
      </c>
      <c r="F512" s="22" t="s">
        <v>1052</v>
      </c>
      <c r="G512" s="22" t="s">
        <v>1053</v>
      </c>
      <c r="H512" s="22" t="s">
        <v>1054</v>
      </c>
      <c r="I512" s="22" t="s">
        <v>531</v>
      </c>
      <c r="J512" s="22" t="s">
        <v>49</v>
      </c>
      <c r="K512" s="22" t="s">
        <v>1055</v>
      </c>
      <c r="L512" s="22" t="s">
        <v>531</v>
      </c>
      <c r="M512" s="22" t="s">
        <v>76</v>
      </c>
      <c r="N512" s="22" t="s">
        <v>76</v>
      </c>
      <c r="O512" s="22">
        <v>13.8</v>
      </c>
      <c r="P512" s="22"/>
      <c r="Q512" s="22">
        <v>6.4</v>
      </c>
      <c r="R512" s="22">
        <v>6.6</v>
      </c>
      <c r="S512" s="22">
        <v>12.8</v>
      </c>
      <c r="T512" s="22">
        <v>12.8</v>
      </c>
      <c r="U512" s="22">
        <v>12.8</v>
      </c>
      <c r="V512" s="34" t="str">
        <f t="shared" si="50"/>
        <v/>
      </c>
      <c r="W512" s="34">
        <f t="shared" si="51"/>
        <v>0.5</v>
      </c>
      <c r="X512" s="34">
        <f t="shared" si="52"/>
        <v>0.51562499999999989</v>
      </c>
      <c r="Y512" s="34" t="str">
        <f t="shared" si="53"/>
        <v/>
      </c>
      <c r="Z512" s="22" t="s">
        <v>54</v>
      </c>
      <c r="AA512" s="22" t="s">
        <v>54</v>
      </c>
      <c r="AB512" s="40" t="s">
        <v>54</v>
      </c>
      <c r="AC512" s="21"/>
      <c r="AD512" s="21"/>
      <c r="AE512" s="21"/>
    </row>
    <row r="513" spans="1:31" ht="15.75" x14ac:dyDescent="0.25">
      <c r="A513" s="33"/>
      <c r="B513" s="22" t="s">
        <v>1056</v>
      </c>
      <c r="C513" s="22" t="s">
        <v>188</v>
      </c>
      <c r="D513" s="22" t="s">
        <v>189</v>
      </c>
      <c r="E513" s="22" t="s">
        <v>190</v>
      </c>
      <c r="F513" s="22" t="s">
        <v>1057</v>
      </c>
      <c r="G513" s="22" t="s">
        <v>1058</v>
      </c>
      <c r="H513" s="22" t="s">
        <v>1059</v>
      </c>
      <c r="I513" s="22" t="s">
        <v>190</v>
      </c>
      <c r="J513" s="22" t="s">
        <v>49</v>
      </c>
      <c r="K513" s="22" t="s">
        <v>1060</v>
      </c>
      <c r="L513" s="22" t="s">
        <v>190</v>
      </c>
      <c r="M513" s="22" t="s">
        <v>1061</v>
      </c>
      <c r="N513" s="22" t="s">
        <v>1061</v>
      </c>
      <c r="O513" s="22">
        <v>13.8</v>
      </c>
      <c r="P513" s="22"/>
      <c r="Q513" s="22">
        <v>2.9</v>
      </c>
      <c r="R513" s="22">
        <v>2.8</v>
      </c>
      <c r="S513" s="22">
        <v>12.1</v>
      </c>
      <c r="T513" s="22">
        <v>12.1</v>
      </c>
      <c r="U513" s="22">
        <v>12.1</v>
      </c>
      <c r="V513" s="34" t="str">
        <f t="shared" si="50"/>
        <v/>
      </c>
      <c r="W513" s="34">
        <f t="shared" si="51"/>
        <v>0.23966942148760331</v>
      </c>
      <c r="X513" s="34">
        <f t="shared" si="52"/>
        <v>0.23140495867768593</v>
      </c>
      <c r="Y513" s="34" t="str">
        <f t="shared" si="53"/>
        <v/>
      </c>
      <c r="Z513" s="22" t="s">
        <v>54</v>
      </c>
      <c r="AA513" s="22" t="s">
        <v>54</v>
      </c>
      <c r="AB513" s="40" t="s">
        <v>54</v>
      </c>
      <c r="AC513" s="21"/>
      <c r="AD513" s="21"/>
      <c r="AE513" s="21"/>
    </row>
    <row r="514" spans="1:31" ht="15.75" x14ac:dyDescent="0.25">
      <c r="A514" s="33"/>
      <c r="B514" s="22" t="s">
        <v>1062</v>
      </c>
      <c r="C514" s="22" t="s">
        <v>188</v>
      </c>
      <c r="D514" s="22" t="s">
        <v>189</v>
      </c>
      <c r="E514" s="22" t="s">
        <v>190</v>
      </c>
      <c r="F514" s="22" t="s">
        <v>1057</v>
      </c>
      <c r="G514" s="22" t="s">
        <v>1058</v>
      </c>
      <c r="H514" s="22" t="s">
        <v>1063</v>
      </c>
      <c r="I514" s="22" t="s">
        <v>190</v>
      </c>
      <c r="J514" s="22" t="s">
        <v>49</v>
      </c>
      <c r="K514" s="22" t="s">
        <v>1064</v>
      </c>
      <c r="L514" s="22" t="s">
        <v>190</v>
      </c>
      <c r="M514" s="22" t="s">
        <v>76</v>
      </c>
      <c r="N514" s="22" t="s">
        <v>76</v>
      </c>
      <c r="O514" s="22">
        <v>13.8</v>
      </c>
      <c r="P514" s="22"/>
      <c r="Q514" s="22">
        <v>2.8</v>
      </c>
      <c r="R514" s="22">
        <v>2.6</v>
      </c>
      <c r="S514" s="22">
        <v>12.1</v>
      </c>
      <c r="T514" s="22">
        <v>12.1</v>
      </c>
      <c r="U514" s="22">
        <v>12.1</v>
      </c>
      <c r="V514" s="34" t="str">
        <f t="shared" si="50"/>
        <v/>
      </c>
      <c r="W514" s="34">
        <f t="shared" si="51"/>
        <v>0.23140495867768593</v>
      </c>
      <c r="X514" s="34">
        <f t="shared" si="52"/>
        <v>0.21487603305785125</v>
      </c>
      <c r="Y514" s="34" t="str">
        <f t="shared" si="53"/>
        <v/>
      </c>
      <c r="Z514" s="22" t="s">
        <v>54</v>
      </c>
      <c r="AA514" s="22" t="s">
        <v>54</v>
      </c>
      <c r="AB514" s="40" t="s">
        <v>54</v>
      </c>
      <c r="AC514" s="21"/>
      <c r="AD514" s="21"/>
      <c r="AE514" s="21"/>
    </row>
    <row r="515" spans="1:31" ht="15.75" x14ac:dyDescent="0.25">
      <c r="A515" s="33"/>
      <c r="B515" s="22" t="s">
        <v>1065</v>
      </c>
      <c r="C515" s="22" t="s">
        <v>188</v>
      </c>
      <c r="D515" s="22" t="s">
        <v>318</v>
      </c>
      <c r="E515" s="22" t="s">
        <v>319</v>
      </c>
      <c r="F515" s="22" t="s">
        <v>1066</v>
      </c>
      <c r="G515" s="22" t="s">
        <v>1067</v>
      </c>
      <c r="H515" s="22" t="s">
        <v>1068</v>
      </c>
      <c r="I515" s="22" t="s">
        <v>323</v>
      </c>
      <c r="J515" s="22" t="s">
        <v>49</v>
      </c>
      <c r="K515" s="22" t="s">
        <v>1069</v>
      </c>
      <c r="L515" s="22" t="s">
        <v>323</v>
      </c>
      <c r="M515" s="22" t="s">
        <v>325</v>
      </c>
      <c r="N515" s="22" t="s">
        <v>325</v>
      </c>
      <c r="O515" s="22">
        <v>23</v>
      </c>
      <c r="P515" s="22">
        <v>0.3</v>
      </c>
      <c r="Q515" s="22">
        <v>0.3</v>
      </c>
      <c r="R515" s="22"/>
      <c r="S515" s="22">
        <v>17.2</v>
      </c>
      <c r="T515" s="22">
        <v>17.2</v>
      </c>
      <c r="U515" s="22">
        <v>17.2</v>
      </c>
      <c r="V515" s="34">
        <f t="shared" si="50"/>
        <v>1.7441860465116279E-2</v>
      </c>
      <c r="W515" s="34">
        <f t="shared" si="51"/>
        <v>1.7441860465116279E-2</v>
      </c>
      <c r="X515" s="34" t="str">
        <f t="shared" si="52"/>
        <v/>
      </c>
      <c r="Y515" s="34" t="str">
        <f t="shared" si="53"/>
        <v/>
      </c>
      <c r="Z515" s="22" t="s">
        <v>54</v>
      </c>
      <c r="AA515" s="22" t="s">
        <v>54</v>
      </c>
      <c r="AB515" s="40" t="s">
        <v>54</v>
      </c>
      <c r="AC515" s="21"/>
      <c r="AD515" s="21"/>
      <c r="AE515" s="21"/>
    </row>
    <row r="516" spans="1:31" ht="15.75" x14ac:dyDescent="0.25">
      <c r="A516" s="33"/>
      <c r="B516" s="22" t="s">
        <v>1070</v>
      </c>
      <c r="C516" s="22" t="s">
        <v>188</v>
      </c>
      <c r="D516" s="22" t="s">
        <v>189</v>
      </c>
      <c r="E516" s="22" t="s">
        <v>190</v>
      </c>
      <c r="F516" s="22" t="s">
        <v>1071</v>
      </c>
      <c r="G516" s="22" t="s">
        <v>1072</v>
      </c>
      <c r="H516" s="22" t="s">
        <v>1073</v>
      </c>
      <c r="I516" s="22" t="s">
        <v>190</v>
      </c>
      <c r="J516" s="22" t="s">
        <v>49</v>
      </c>
      <c r="K516" s="22" t="s">
        <v>1074</v>
      </c>
      <c r="L516" s="22" t="s">
        <v>1075</v>
      </c>
      <c r="M516" s="22" t="s">
        <v>76</v>
      </c>
      <c r="N516" s="22" t="s">
        <v>76</v>
      </c>
      <c r="O516" s="22">
        <v>13.8</v>
      </c>
      <c r="P516" s="22"/>
      <c r="Q516" s="22">
        <v>3.5</v>
      </c>
      <c r="R516" s="22">
        <v>3.5</v>
      </c>
      <c r="S516" s="22">
        <v>10.5</v>
      </c>
      <c r="T516" s="22">
        <v>10.5</v>
      </c>
      <c r="U516" s="22">
        <v>10.5</v>
      </c>
      <c r="V516" s="34" t="str">
        <f t="shared" ref="V516:V579" si="54">IF(OR(P516="",S516=""),"",P516/S516)</f>
        <v/>
      </c>
      <c r="W516" s="34">
        <f t="shared" ref="W516:W579" si="55">IF(OR(Q516="",T516=""),"",Q516/T516)</f>
        <v>0.33333333333333331</v>
      </c>
      <c r="X516" s="34">
        <f t="shared" ref="X516:X579" si="56">IF(OR(R516="",U516=""),"",R516/U516)</f>
        <v>0.33333333333333331</v>
      </c>
      <c r="Y516" s="34" t="str">
        <f t="shared" ref="Y516:Y579" si="57">IF(OR(V516="",W516="",X516=""),"",AVERAGE(V516,W516,X516))</f>
        <v/>
      </c>
      <c r="Z516" s="22" t="s">
        <v>54</v>
      </c>
      <c r="AA516" s="22" t="s">
        <v>54</v>
      </c>
      <c r="AB516" s="40" t="s">
        <v>54</v>
      </c>
      <c r="AC516" s="21"/>
      <c r="AD516" s="21"/>
      <c r="AE516" s="21"/>
    </row>
    <row r="517" spans="1:31" ht="15.75" x14ac:dyDescent="0.25">
      <c r="A517" s="33"/>
      <c r="B517" s="22" t="s">
        <v>1076</v>
      </c>
      <c r="C517" s="22" t="s">
        <v>188</v>
      </c>
      <c r="D517" s="22" t="s">
        <v>189</v>
      </c>
      <c r="E517" s="22" t="s">
        <v>190</v>
      </c>
      <c r="F517" s="22" t="s">
        <v>1071</v>
      </c>
      <c r="G517" s="22" t="s">
        <v>1072</v>
      </c>
      <c r="H517" s="22" t="s">
        <v>1077</v>
      </c>
      <c r="I517" s="22" t="s">
        <v>190</v>
      </c>
      <c r="J517" s="22" t="s">
        <v>49</v>
      </c>
      <c r="K517" s="22" t="s">
        <v>1078</v>
      </c>
      <c r="L517" s="22" t="s">
        <v>1075</v>
      </c>
      <c r="M517" s="22" t="s">
        <v>76</v>
      </c>
      <c r="N517" s="22" t="s">
        <v>76</v>
      </c>
      <c r="O517" s="22" t="s">
        <v>996</v>
      </c>
      <c r="P517" s="22">
        <v>7.4</v>
      </c>
      <c r="Q517" s="22"/>
      <c r="R517" s="22"/>
      <c r="S517" s="22"/>
      <c r="T517" s="22"/>
      <c r="U517" s="22"/>
      <c r="V517" s="34" t="str">
        <f t="shared" si="54"/>
        <v/>
      </c>
      <c r="W517" s="34" t="str">
        <f t="shared" si="55"/>
        <v/>
      </c>
      <c r="X517" s="34" t="str">
        <f t="shared" si="56"/>
        <v/>
      </c>
      <c r="Y517" s="34" t="str">
        <f t="shared" si="57"/>
        <v/>
      </c>
      <c r="Z517" s="22" t="s">
        <v>54</v>
      </c>
      <c r="AA517" s="22" t="s">
        <v>54</v>
      </c>
      <c r="AB517" s="40" t="s">
        <v>54</v>
      </c>
      <c r="AC517" s="21"/>
      <c r="AD517" s="21"/>
      <c r="AE517" s="21"/>
    </row>
    <row r="518" spans="1:31" ht="15.75" x14ac:dyDescent="0.25">
      <c r="A518" s="33"/>
      <c r="B518" s="22" t="s">
        <v>1079</v>
      </c>
      <c r="C518" s="22" t="s">
        <v>188</v>
      </c>
      <c r="D518" s="22" t="s">
        <v>189</v>
      </c>
      <c r="E518" s="22" t="s">
        <v>190</v>
      </c>
      <c r="F518" s="22" t="s">
        <v>1080</v>
      </c>
      <c r="G518" s="22" t="s">
        <v>1081</v>
      </c>
      <c r="H518" s="22" t="s">
        <v>1082</v>
      </c>
      <c r="I518" s="22" t="s">
        <v>1083</v>
      </c>
      <c r="J518" s="22" t="s">
        <v>49</v>
      </c>
      <c r="K518" s="22" t="s">
        <v>1084</v>
      </c>
      <c r="L518" s="22" t="s">
        <v>1083</v>
      </c>
      <c r="M518" s="22" t="s">
        <v>325</v>
      </c>
      <c r="N518" s="22" t="s">
        <v>325</v>
      </c>
      <c r="O518" s="22">
        <v>23</v>
      </c>
      <c r="P518" s="22"/>
      <c r="Q518" s="22">
        <v>7.7</v>
      </c>
      <c r="R518" s="22">
        <v>9.4</v>
      </c>
      <c r="S518" s="22">
        <v>21.3</v>
      </c>
      <c r="T518" s="22">
        <v>21.3</v>
      </c>
      <c r="U518" s="22">
        <v>21.3</v>
      </c>
      <c r="V518" s="34" t="str">
        <f t="shared" si="54"/>
        <v/>
      </c>
      <c r="W518" s="34">
        <f t="shared" si="55"/>
        <v>0.36150234741784038</v>
      </c>
      <c r="X518" s="34">
        <f t="shared" si="56"/>
        <v>0.44131455399061031</v>
      </c>
      <c r="Y518" s="34" t="str">
        <f t="shared" si="57"/>
        <v/>
      </c>
      <c r="Z518" s="22" t="s">
        <v>54</v>
      </c>
      <c r="AA518" s="22" t="s">
        <v>54</v>
      </c>
      <c r="AB518" s="40" t="s">
        <v>54</v>
      </c>
      <c r="AC518" s="21"/>
      <c r="AD518" s="21"/>
      <c r="AE518" s="21"/>
    </row>
    <row r="519" spans="1:31" ht="15.75" x14ac:dyDescent="0.25">
      <c r="A519" s="33"/>
      <c r="B519" s="22" t="s">
        <v>1085</v>
      </c>
      <c r="C519" s="22" t="s">
        <v>188</v>
      </c>
      <c r="D519" s="22" t="s">
        <v>189</v>
      </c>
      <c r="E519" s="22" t="s">
        <v>190</v>
      </c>
      <c r="F519" s="22" t="s">
        <v>1080</v>
      </c>
      <c r="G519" s="22" t="s">
        <v>1081</v>
      </c>
      <c r="H519" s="22" t="s">
        <v>1082</v>
      </c>
      <c r="I519" s="22" t="s">
        <v>1083</v>
      </c>
      <c r="J519" s="22" t="s">
        <v>49</v>
      </c>
      <c r="K519" s="22" t="s">
        <v>1086</v>
      </c>
      <c r="L519" s="22" t="s">
        <v>1083</v>
      </c>
      <c r="M519" s="22" t="s">
        <v>996</v>
      </c>
      <c r="N519" s="22" t="s">
        <v>996</v>
      </c>
      <c r="O519" s="22" t="s">
        <v>996</v>
      </c>
      <c r="P519" s="22">
        <v>6.9</v>
      </c>
      <c r="Q519" s="22"/>
      <c r="R519" s="22"/>
      <c r="S519" s="22"/>
      <c r="T519" s="22"/>
      <c r="U519" s="22"/>
      <c r="V519" s="34" t="str">
        <f t="shared" si="54"/>
        <v/>
      </c>
      <c r="W519" s="34" t="str">
        <f t="shared" si="55"/>
        <v/>
      </c>
      <c r="X519" s="34" t="str">
        <f t="shared" si="56"/>
        <v/>
      </c>
      <c r="Y519" s="34" t="str">
        <f t="shared" si="57"/>
        <v/>
      </c>
      <c r="Z519" s="22" t="s">
        <v>54</v>
      </c>
      <c r="AA519" s="22" t="s">
        <v>54</v>
      </c>
      <c r="AB519" s="40" t="s">
        <v>54</v>
      </c>
      <c r="AC519" s="21"/>
      <c r="AD519" s="21"/>
      <c r="AE519" s="21"/>
    </row>
    <row r="520" spans="1:31" ht="15.75" x14ac:dyDescent="0.25">
      <c r="A520" s="33"/>
      <c r="B520" s="22" t="s">
        <v>1087</v>
      </c>
      <c r="C520" s="22" t="s">
        <v>188</v>
      </c>
      <c r="D520" s="22" t="s">
        <v>318</v>
      </c>
      <c r="E520" s="22" t="s">
        <v>319</v>
      </c>
      <c r="F520" s="22" t="s">
        <v>1066</v>
      </c>
      <c r="G520" s="22" t="s">
        <v>1067</v>
      </c>
      <c r="H520" s="22" t="s">
        <v>1068</v>
      </c>
      <c r="I520" s="22" t="s">
        <v>323</v>
      </c>
      <c r="J520" s="22" t="s">
        <v>49</v>
      </c>
      <c r="K520" s="22" t="s">
        <v>1088</v>
      </c>
      <c r="L520" s="22" t="s">
        <v>323</v>
      </c>
      <c r="M520" s="22" t="s">
        <v>325</v>
      </c>
      <c r="N520" s="22" t="s">
        <v>325</v>
      </c>
      <c r="O520" s="22">
        <v>23</v>
      </c>
      <c r="P520" s="22">
        <v>2.1</v>
      </c>
      <c r="Q520" s="22">
        <v>0.3</v>
      </c>
      <c r="R520" s="22"/>
      <c r="S520" s="22">
        <v>17.2</v>
      </c>
      <c r="T520" s="22">
        <v>17.2</v>
      </c>
      <c r="U520" s="22">
        <v>17.2</v>
      </c>
      <c r="V520" s="34">
        <f t="shared" si="54"/>
        <v>0.12209302325581396</v>
      </c>
      <c r="W520" s="34">
        <f t="shared" si="55"/>
        <v>1.7441860465116279E-2</v>
      </c>
      <c r="X520" s="34" t="str">
        <f t="shared" si="56"/>
        <v/>
      </c>
      <c r="Y520" s="34" t="str">
        <f t="shared" si="57"/>
        <v/>
      </c>
      <c r="Z520" s="22" t="s">
        <v>54</v>
      </c>
      <c r="AA520" s="22" t="s">
        <v>54</v>
      </c>
      <c r="AB520" s="40" t="s">
        <v>54</v>
      </c>
      <c r="AC520" s="21"/>
      <c r="AD520" s="21"/>
      <c r="AE520" s="21"/>
    </row>
    <row r="521" spans="1:31" ht="15.75" x14ac:dyDescent="0.25">
      <c r="A521" s="33"/>
      <c r="B521" s="22" t="s">
        <v>1089</v>
      </c>
      <c r="C521" s="22" t="s">
        <v>188</v>
      </c>
      <c r="D521" s="22" t="s">
        <v>189</v>
      </c>
      <c r="E521" s="22" t="s">
        <v>190</v>
      </c>
      <c r="F521" s="22" t="s">
        <v>506</v>
      </c>
      <c r="G521" s="22" t="s">
        <v>506</v>
      </c>
      <c r="H521" s="22" t="s">
        <v>506</v>
      </c>
      <c r="I521" s="22" t="s">
        <v>1075</v>
      </c>
      <c r="J521" s="22" t="s">
        <v>49</v>
      </c>
      <c r="K521" s="22" t="s">
        <v>1090</v>
      </c>
      <c r="L521" s="22" t="s">
        <v>1075</v>
      </c>
      <c r="M521" s="22">
        <v>13.8</v>
      </c>
      <c r="N521" s="22">
        <v>14.8</v>
      </c>
      <c r="O521" s="22">
        <v>13.8</v>
      </c>
      <c r="P521" s="22"/>
      <c r="Q521" s="22"/>
      <c r="R521" s="22"/>
      <c r="S521" s="22"/>
      <c r="T521" s="22"/>
      <c r="U521" s="22"/>
      <c r="V521" s="34" t="str">
        <f t="shared" si="54"/>
        <v/>
      </c>
      <c r="W521" s="34" t="str">
        <f t="shared" si="55"/>
        <v/>
      </c>
      <c r="X521" s="34" t="str">
        <f t="shared" si="56"/>
        <v/>
      </c>
      <c r="Y521" s="34" t="str">
        <f t="shared" si="57"/>
        <v/>
      </c>
      <c r="Z521" s="22" t="s">
        <v>54</v>
      </c>
      <c r="AA521" s="22" t="s">
        <v>54</v>
      </c>
      <c r="AB521" s="40" t="s">
        <v>54</v>
      </c>
      <c r="AC521" s="21"/>
      <c r="AD521" s="21"/>
      <c r="AE521" s="21"/>
    </row>
    <row r="522" spans="1:31" ht="15.75" x14ac:dyDescent="0.25">
      <c r="A522" s="33"/>
      <c r="B522" s="22" t="s">
        <v>1091</v>
      </c>
      <c r="C522" s="22" t="s">
        <v>188</v>
      </c>
      <c r="D522" s="22" t="s">
        <v>189</v>
      </c>
      <c r="E522" s="22" t="s">
        <v>190</v>
      </c>
      <c r="F522" s="22" t="s">
        <v>1092</v>
      </c>
      <c r="G522" s="22" t="s">
        <v>1090</v>
      </c>
      <c r="H522" s="22" t="s">
        <v>1093</v>
      </c>
      <c r="I522" s="22" t="s">
        <v>1094</v>
      </c>
      <c r="J522" s="22" t="s">
        <v>49</v>
      </c>
      <c r="K522" s="22" t="s">
        <v>1095</v>
      </c>
      <c r="L522" s="22" t="s">
        <v>1075</v>
      </c>
      <c r="M522" s="22" t="s">
        <v>62</v>
      </c>
      <c r="N522" s="22" t="s">
        <v>62</v>
      </c>
      <c r="O522" s="22" t="s">
        <v>62</v>
      </c>
      <c r="P522" s="22">
        <v>8.5</v>
      </c>
      <c r="Q522" s="22"/>
      <c r="R522" s="22"/>
      <c r="S522" s="22"/>
      <c r="T522" s="22"/>
      <c r="U522" s="22"/>
      <c r="V522" s="34" t="str">
        <f t="shared" si="54"/>
        <v/>
      </c>
      <c r="W522" s="34" t="str">
        <f t="shared" si="55"/>
        <v/>
      </c>
      <c r="X522" s="34" t="str">
        <f t="shared" si="56"/>
        <v/>
      </c>
      <c r="Y522" s="34" t="str">
        <f t="shared" si="57"/>
        <v/>
      </c>
      <c r="Z522" s="22" t="s">
        <v>54</v>
      </c>
      <c r="AA522" s="22" t="s">
        <v>54</v>
      </c>
      <c r="AB522" s="40" t="s">
        <v>54</v>
      </c>
      <c r="AC522" s="21"/>
      <c r="AD522" s="21"/>
      <c r="AE522" s="21"/>
    </row>
    <row r="523" spans="1:31" ht="15.75" x14ac:dyDescent="0.25">
      <c r="A523" s="33"/>
      <c r="B523" s="22" t="s">
        <v>1096</v>
      </c>
      <c r="C523" s="22" t="s">
        <v>188</v>
      </c>
      <c r="D523" s="22" t="s">
        <v>189</v>
      </c>
      <c r="E523" s="22" t="s">
        <v>190</v>
      </c>
      <c r="F523" s="22" t="s">
        <v>506</v>
      </c>
      <c r="G523" s="22" t="s">
        <v>506</v>
      </c>
      <c r="H523" s="22" t="s">
        <v>506</v>
      </c>
      <c r="I523" s="22" t="s">
        <v>1075</v>
      </c>
      <c r="J523" s="22" t="s">
        <v>49</v>
      </c>
      <c r="K523" s="22" t="s">
        <v>1097</v>
      </c>
      <c r="L523" s="22" t="s">
        <v>1075</v>
      </c>
      <c r="M523" s="22" t="s">
        <v>1098</v>
      </c>
      <c r="N523" s="22" t="s">
        <v>1098</v>
      </c>
      <c r="O523" s="22">
        <v>0.48</v>
      </c>
      <c r="P523" s="22">
        <v>0</v>
      </c>
      <c r="Q523" s="22"/>
      <c r="R523" s="22"/>
      <c r="S523" s="22"/>
      <c r="T523" s="22"/>
      <c r="U523" s="22"/>
      <c r="V523" s="34" t="str">
        <f t="shared" si="54"/>
        <v/>
      </c>
      <c r="W523" s="34" t="str">
        <f t="shared" si="55"/>
        <v/>
      </c>
      <c r="X523" s="34" t="str">
        <f t="shared" si="56"/>
        <v/>
      </c>
      <c r="Y523" s="34" t="str">
        <f t="shared" si="57"/>
        <v/>
      </c>
      <c r="Z523" s="22" t="s">
        <v>54</v>
      </c>
      <c r="AA523" s="22" t="s">
        <v>54</v>
      </c>
      <c r="AB523" s="40" t="s">
        <v>54</v>
      </c>
      <c r="AC523" s="21"/>
      <c r="AD523" s="21"/>
      <c r="AE523" s="21"/>
    </row>
    <row r="524" spans="1:31" ht="15.75" x14ac:dyDescent="0.25">
      <c r="A524" s="33"/>
      <c r="B524" s="22" t="s">
        <v>1099</v>
      </c>
      <c r="C524" s="22" t="s">
        <v>188</v>
      </c>
      <c r="D524" s="22" t="s">
        <v>189</v>
      </c>
      <c r="E524" s="22" t="s">
        <v>190</v>
      </c>
      <c r="F524" s="22" t="s">
        <v>506</v>
      </c>
      <c r="G524" s="22" t="s">
        <v>506</v>
      </c>
      <c r="H524" s="22" t="s">
        <v>506</v>
      </c>
      <c r="I524" s="22" t="s">
        <v>190</v>
      </c>
      <c r="J524" s="22" t="s">
        <v>49</v>
      </c>
      <c r="K524" s="22" t="s">
        <v>1100</v>
      </c>
      <c r="L524" s="22" t="s">
        <v>190</v>
      </c>
      <c r="M524" s="22" t="s">
        <v>996</v>
      </c>
      <c r="N524" s="22" t="s">
        <v>996</v>
      </c>
      <c r="O524" s="22" t="s">
        <v>996</v>
      </c>
      <c r="P524" s="22">
        <v>0</v>
      </c>
      <c r="Q524" s="22"/>
      <c r="R524" s="22"/>
      <c r="S524" s="22"/>
      <c r="T524" s="22"/>
      <c r="U524" s="22"/>
      <c r="V524" s="34" t="str">
        <f t="shared" si="54"/>
        <v/>
      </c>
      <c r="W524" s="34" t="str">
        <f t="shared" si="55"/>
        <v/>
      </c>
      <c r="X524" s="34" t="str">
        <f t="shared" si="56"/>
        <v/>
      </c>
      <c r="Y524" s="34" t="str">
        <f t="shared" si="57"/>
        <v/>
      </c>
      <c r="Z524" s="22" t="s">
        <v>54</v>
      </c>
      <c r="AA524" s="22" t="s">
        <v>54</v>
      </c>
      <c r="AB524" s="40" t="s">
        <v>54</v>
      </c>
      <c r="AC524" s="21"/>
      <c r="AD524" s="21"/>
      <c r="AE524" s="21"/>
    </row>
    <row r="525" spans="1:31" ht="15.75" x14ac:dyDescent="0.25">
      <c r="A525" s="33"/>
      <c r="B525" s="22" t="s">
        <v>1101</v>
      </c>
      <c r="C525" s="22" t="s">
        <v>188</v>
      </c>
      <c r="D525" s="22" t="s">
        <v>318</v>
      </c>
      <c r="E525" s="22" t="s">
        <v>319</v>
      </c>
      <c r="F525" s="22" t="s">
        <v>1066</v>
      </c>
      <c r="G525" s="22" t="s">
        <v>1067</v>
      </c>
      <c r="H525" s="22" t="s">
        <v>1068</v>
      </c>
      <c r="I525" s="22" t="s">
        <v>323</v>
      </c>
      <c r="J525" s="22" t="s">
        <v>49</v>
      </c>
      <c r="K525" s="22" t="s">
        <v>1102</v>
      </c>
      <c r="L525" s="22" t="s">
        <v>323</v>
      </c>
      <c r="M525" s="22" t="s">
        <v>325</v>
      </c>
      <c r="N525" s="22" t="s">
        <v>325</v>
      </c>
      <c r="O525" s="22">
        <v>23</v>
      </c>
      <c r="P525" s="22"/>
      <c r="Q525" s="22">
        <v>0.2</v>
      </c>
      <c r="R525" s="22"/>
      <c r="S525" s="22">
        <v>15.6</v>
      </c>
      <c r="T525" s="22">
        <v>15.6</v>
      </c>
      <c r="U525" s="22">
        <v>15.6</v>
      </c>
      <c r="V525" s="34" t="str">
        <f t="shared" si="54"/>
        <v/>
      </c>
      <c r="W525" s="34">
        <f t="shared" si="55"/>
        <v>1.2820512820512822E-2</v>
      </c>
      <c r="X525" s="34" t="str">
        <f t="shared" si="56"/>
        <v/>
      </c>
      <c r="Y525" s="34" t="str">
        <f t="shared" si="57"/>
        <v/>
      </c>
      <c r="Z525" s="22" t="s">
        <v>54</v>
      </c>
      <c r="AA525" s="22" t="s">
        <v>54</v>
      </c>
      <c r="AB525" s="40" t="s">
        <v>54</v>
      </c>
      <c r="AC525" s="21"/>
      <c r="AD525" s="21"/>
      <c r="AE525" s="21"/>
    </row>
    <row r="526" spans="1:31" ht="15.75" x14ac:dyDescent="0.25">
      <c r="A526" s="33"/>
      <c r="B526" s="22" t="s">
        <v>1103</v>
      </c>
      <c r="C526" s="22" t="s">
        <v>188</v>
      </c>
      <c r="D526" s="22" t="s">
        <v>189</v>
      </c>
      <c r="E526" s="22" t="s">
        <v>190</v>
      </c>
      <c r="F526" s="22" t="s">
        <v>440</v>
      </c>
      <c r="G526" s="22" t="s">
        <v>441</v>
      </c>
      <c r="H526" s="22" t="s">
        <v>506</v>
      </c>
      <c r="I526" s="22" t="s">
        <v>190</v>
      </c>
      <c r="J526" s="22" t="s">
        <v>49</v>
      </c>
      <c r="K526" s="22" t="s">
        <v>1104</v>
      </c>
      <c r="L526" s="22" t="s">
        <v>190</v>
      </c>
      <c r="M526" s="22">
        <v>13.8</v>
      </c>
      <c r="N526" s="22" t="s">
        <v>76</v>
      </c>
      <c r="O526" s="22">
        <v>13.8</v>
      </c>
      <c r="P526" s="22">
        <v>0</v>
      </c>
      <c r="Q526" s="22"/>
      <c r="R526" s="22"/>
      <c r="S526" s="22"/>
      <c r="T526" s="22"/>
      <c r="U526" s="22"/>
      <c r="V526" s="34" t="str">
        <f t="shared" si="54"/>
        <v/>
      </c>
      <c r="W526" s="34" t="str">
        <f t="shared" si="55"/>
        <v/>
      </c>
      <c r="X526" s="34" t="str">
        <f t="shared" si="56"/>
        <v/>
      </c>
      <c r="Y526" s="34" t="str">
        <f t="shared" si="57"/>
        <v/>
      </c>
      <c r="Z526" s="22" t="s">
        <v>54</v>
      </c>
      <c r="AA526" s="22" t="s">
        <v>54</v>
      </c>
      <c r="AB526" s="40" t="s">
        <v>54</v>
      </c>
      <c r="AC526" s="21"/>
      <c r="AD526" s="21"/>
      <c r="AE526" s="21"/>
    </row>
    <row r="527" spans="1:31" ht="15.75" x14ac:dyDescent="0.25">
      <c r="A527" s="33"/>
      <c r="B527" s="22" t="s">
        <v>1105</v>
      </c>
      <c r="C527" s="22" t="s">
        <v>188</v>
      </c>
      <c r="D527" s="22" t="s">
        <v>189</v>
      </c>
      <c r="E527" s="22" t="s">
        <v>190</v>
      </c>
      <c r="F527" s="22" t="s">
        <v>506</v>
      </c>
      <c r="G527" s="22" t="s">
        <v>506</v>
      </c>
      <c r="H527" s="22" t="s">
        <v>506</v>
      </c>
      <c r="I527" s="22" t="s">
        <v>190</v>
      </c>
      <c r="J527" s="22" t="s">
        <v>49</v>
      </c>
      <c r="K527" s="22" t="s">
        <v>1106</v>
      </c>
      <c r="L527" s="22" t="s">
        <v>190</v>
      </c>
      <c r="M527" s="22">
        <v>13.8</v>
      </c>
      <c r="N527" s="22" t="s">
        <v>76</v>
      </c>
      <c r="O527" s="22">
        <v>13.8</v>
      </c>
      <c r="P527" s="22">
        <v>0</v>
      </c>
      <c r="Q527" s="22"/>
      <c r="R527" s="22"/>
      <c r="S527" s="22"/>
      <c r="T527" s="22"/>
      <c r="U527" s="22"/>
      <c r="V527" s="34" t="str">
        <f t="shared" si="54"/>
        <v/>
      </c>
      <c r="W527" s="34" t="str">
        <f t="shared" si="55"/>
        <v/>
      </c>
      <c r="X527" s="34" t="str">
        <f t="shared" si="56"/>
        <v/>
      </c>
      <c r="Y527" s="34" t="str">
        <f t="shared" si="57"/>
        <v/>
      </c>
      <c r="Z527" s="22" t="s">
        <v>54</v>
      </c>
      <c r="AA527" s="22" t="s">
        <v>54</v>
      </c>
      <c r="AB527" s="40" t="s">
        <v>54</v>
      </c>
      <c r="AC527" s="21"/>
      <c r="AD527" s="21"/>
      <c r="AE527" s="21"/>
    </row>
    <row r="528" spans="1:31" ht="15.75" x14ac:dyDescent="0.25">
      <c r="A528" s="33"/>
      <c r="B528" s="22" t="s">
        <v>1107</v>
      </c>
      <c r="C528" s="22" t="s">
        <v>188</v>
      </c>
      <c r="D528" s="22" t="s">
        <v>189</v>
      </c>
      <c r="E528" s="22" t="s">
        <v>190</v>
      </c>
      <c r="F528" s="22" t="s">
        <v>1108</v>
      </c>
      <c r="G528" s="22" t="s">
        <v>1109</v>
      </c>
      <c r="H528" s="22" t="s">
        <v>1110</v>
      </c>
      <c r="I528" s="22" t="s">
        <v>190</v>
      </c>
      <c r="J528" s="22" t="s">
        <v>49</v>
      </c>
      <c r="K528" s="22" t="s">
        <v>1111</v>
      </c>
      <c r="L528" s="22" t="s">
        <v>190</v>
      </c>
      <c r="M528" s="22" t="s">
        <v>996</v>
      </c>
      <c r="N528" s="22" t="s">
        <v>996</v>
      </c>
      <c r="O528" s="22" t="s">
        <v>996</v>
      </c>
      <c r="P528" s="22"/>
      <c r="Q528" s="22"/>
      <c r="R528" s="22"/>
      <c r="S528" s="22"/>
      <c r="T528" s="22"/>
      <c r="U528" s="22"/>
      <c r="V528" s="34" t="str">
        <f t="shared" si="54"/>
        <v/>
      </c>
      <c r="W528" s="34" t="str">
        <f t="shared" si="55"/>
        <v/>
      </c>
      <c r="X528" s="34" t="str">
        <f t="shared" si="56"/>
        <v/>
      </c>
      <c r="Y528" s="34" t="str">
        <f t="shared" si="57"/>
        <v/>
      </c>
      <c r="Z528" s="22" t="s">
        <v>54</v>
      </c>
      <c r="AA528" s="22" t="s">
        <v>54</v>
      </c>
      <c r="AB528" s="40" t="s">
        <v>54</v>
      </c>
      <c r="AC528" s="21"/>
      <c r="AD528" s="21"/>
      <c r="AE528" s="21"/>
    </row>
    <row r="529" spans="1:31" ht="15.75" x14ac:dyDescent="0.25">
      <c r="A529" s="33"/>
      <c r="B529" s="22" t="s">
        <v>1112</v>
      </c>
      <c r="C529" s="22" t="s">
        <v>188</v>
      </c>
      <c r="D529" s="22" t="s">
        <v>189</v>
      </c>
      <c r="E529" s="22" t="s">
        <v>190</v>
      </c>
      <c r="F529" s="22" t="s">
        <v>1108</v>
      </c>
      <c r="G529" s="22" t="s">
        <v>1109</v>
      </c>
      <c r="H529" s="22" t="s">
        <v>1110</v>
      </c>
      <c r="I529" s="22" t="s">
        <v>190</v>
      </c>
      <c r="J529" s="22" t="s">
        <v>49</v>
      </c>
      <c r="K529" s="22" t="s">
        <v>1113</v>
      </c>
      <c r="L529" s="22" t="s">
        <v>190</v>
      </c>
      <c r="M529" s="22" t="s">
        <v>996</v>
      </c>
      <c r="N529" s="22" t="s">
        <v>996</v>
      </c>
      <c r="O529" s="22" t="s">
        <v>996</v>
      </c>
      <c r="P529" s="22"/>
      <c r="Q529" s="22"/>
      <c r="R529" s="22"/>
      <c r="S529" s="22"/>
      <c r="T529" s="22"/>
      <c r="U529" s="22"/>
      <c r="V529" s="34" t="str">
        <f t="shared" si="54"/>
        <v/>
      </c>
      <c r="W529" s="34" t="str">
        <f t="shared" si="55"/>
        <v/>
      </c>
      <c r="X529" s="34" t="str">
        <f t="shared" si="56"/>
        <v/>
      </c>
      <c r="Y529" s="34" t="str">
        <f t="shared" si="57"/>
        <v/>
      </c>
      <c r="Z529" s="22" t="s">
        <v>54</v>
      </c>
      <c r="AA529" s="22" t="s">
        <v>54</v>
      </c>
      <c r="AB529" s="40" t="s">
        <v>54</v>
      </c>
      <c r="AC529" s="21"/>
      <c r="AD529" s="21"/>
      <c r="AE529" s="21"/>
    </row>
    <row r="530" spans="1:31" ht="15.75" x14ac:dyDescent="0.25">
      <c r="A530" s="33"/>
      <c r="B530" s="22" t="s">
        <v>1114</v>
      </c>
      <c r="C530" s="22" t="s">
        <v>188</v>
      </c>
      <c r="D530" s="22" t="s">
        <v>189</v>
      </c>
      <c r="E530" s="22" t="s">
        <v>190</v>
      </c>
      <c r="F530" s="22" t="s">
        <v>1108</v>
      </c>
      <c r="G530" s="22" t="s">
        <v>1109</v>
      </c>
      <c r="H530" s="22" t="s">
        <v>1115</v>
      </c>
      <c r="I530" s="22" t="s">
        <v>190</v>
      </c>
      <c r="J530" s="22" t="s">
        <v>49</v>
      </c>
      <c r="K530" s="22" t="s">
        <v>1116</v>
      </c>
      <c r="L530" s="22" t="s">
        <v>190</v>
      </c>
      <c r="M530" s="22" t="s">
        <v>996</v>
      </c>
      <c r="N530" s="22" t="s">
        <v>996</v>
      </c>
      <c r="O530" s="22" t="s">
        <v>996</v>
      </c>
      <c r="P530" s="22"/>
      <c r="Q530" s="22"/>
      <c r="R530" s="22"/>
      <c r="S530" s="22"/>
      <c r="T530" s="22"/>
      <c r="U530" s="22"/>
      <c r="V530" s="34" t="str">
        <f t="shared" si="54"/>
        <v/>
      </c>
      <c r="W530" s="34" t="str">
        <f t="shared" si="55"/>
        <v/>
      </c>
      <c r="X530" s="34" t="str">
        <f t="shared" si="56"/>
        <v/>
      </c>
      <c r="Y530" s="34" t="str">
        <f t="shared" si="57"/>
        <v/>
      </c>
      <c r="Z530" s="22" t="s">
        <v>54</v>
      </c>
      <c r="AA530" s="22" t="s">
        <v>54</v>
      </c>
      <c r="AB530" s="40" t="s">
        <v>54</v>
      </c>
      <c r="AC530" s="21"/>
      <c r="AD530" s="21"/>
      <c r="AE530" s="21"/>
    </row>
    <row r="531" spans="1:31" ht="15.75" x14ac:dyDescent="0.25">
      <c r="A531" s="33"/>
      <c r="B531" s="22" t="s">
        <v>1117</v>
      </c>
      <c r="C531" s="22" t="s">
        <v>188</v>
      </c>
      <c r="D531" s="22" t="s">
        <v>189</v>
      </c>
      <c r="E531" s="22" t="s">
        <v>190</v>
      </c>
      <c r="F531" s="22" t="s">
        <v>1108</v>
      </c>
      <c r="G531" s="22" t="s">
        <v>1109</v>
      </c>
      <c r="H531" s="22" t="s">
        <v>1115</v>
      </c>
      <c r="I531" s="22" t="s">
        <v>190</v>
      </c>
      <c r="J531" s="22" t="s">
        <v>49</v>
      </c>
      <c r="K531" s="22" t="s">
        <v>1118</v>
      </c>
      <c r="L531" s="22" t="s">
        <v>190</v>
      </c>
      <c r="M531" s="22" t="s">
        <v>996</v>
      </c>
      <c r="N531" s="22" t="s">
        <v>996</v>
      </c>
      <c r="O531" s="22" t="s">
        <v>996</v>
      </c>
      <c r="P531" s="22"/>
      <c r="Q531" s="22"/>
      <c r="R531" s="22"/>
      <c r="S531" s="22"/>
      <c r="T531" s="22"/>
      <c r="U531" s="22"/>
      <c r="V531" s="34" t="str">
        <f t="shared" si="54"/>
        <v/>
      </c>
      <c r="W531" s="34" t="str">
        <f t="shared" si="55"/>
        <v/>
      </c>
      <c r="X531" s="34" t="str">
        <f t="shared" si="56"/>
        <v/>
      </c>
      <c r="Y531" s="34" t="str">
        <f t="shared" si="57"/>
        <v/>
      </c>
      <c r="Z531" s="22" t="s">
        <v>54</v>
      </c>
      <c r="AA531" s="22" t="s">
        <v>54</v>
      </c>
      <c r="AB531" s="40" t="s">
        <v>54</v>
      </c>
      <c r="AC531" s="21"/>
      <c r="AD531" s="21"/>
      <c r="AE531" s="21"/>
    </row>
    <row r="532" spans="1:31" ht="15.75" x14ac:dyDescent="0.25">
      <c r="A532" s="33"/>
      <c r="B532" s="22" t="s">
        <v>1119</v>
      </c>
      <c r="C532" s="22" t="s">
        <v>188</v>
      </c>
      <c r="D532" s="22" t="s">
        <v>189</v>
      </c>
      <c r="E532" s="22" t="s">
        <v>190</v>
      </c>
      <c r="F532" s="22" t="s">
        <v>1120</v>
      </c>
      <c r="G532" s="22" t="s">
        <v>1121</v>
      </c>
      <c r="H532" s="22" t="s">
        <v>1122</v>
      </c>
      <c r="I532" s="22" t="s">
        <v>190</v>
      </c>
      <c r="J532" s="22" t="s">
        <v>49</v>
      </c>
      <c r="K532" s="22" t="s">
        <v>1123</v>
      </c>
      <c r="L532" s="22" t="s">
        <v>190</v>
      </c>
      <c r="M532" s="22" t="s">
        <v>996</v>
      </c>
      <c r="N532" s="22" t="s">
        <v>996</v>
      </c>
      <c r="O532" s="22" t="s">
        <v>996</v>
      </c>
      <c r="P532" s="22"/>
      <c r="Q532" s="22"/>
      <c r="R532" s="22"/>
      <c r="S532" s="22"/>
      <c r="T532" s="22"/>
      <c r="U532" s="22"/>
      <c r="V532" s="34" t="str">
        <f t="shared" si="54"/>
        <v/>
      </c>
      <c r="W532" s="34" t="str">
        <f t="shared" si="55"/>
        <v/>
      </c>
      <c r="X532" s="34" t="str">
        <f t="shared" si="56"/>
        <v/>
      </c>
      <c r="Y532" s="34" t="str">
        <f t="shared" si="57"/>
        <v/>
      </c>
      <c r="Z532" s="22" t="s">
        <v>54</v>
      </c>
      <c r="AA532" s="22" t="s">
        <v>54</v>
      </c>
      <c r="AB532" s="40" t="s">
        <v>54</v>
      </c>
      <c r="AC532" s="21"/>
      <c r="AD532" s="21"/>
      <c r="AE532" s="21"/>
    </row>
    <row r="533" spans="1:31" ht="15.75" x14ac:dyDescent="0.25">
      <c r="A533" s="33"/>
      <c r="B533" s="22" t="s">
        <v>1124</v>
      </c>
      <c r="C533" s="22" t="s">
        <v>188</v>
      </c>
      <c r="D533" s="22" t="s">
        <v>189</v>
      </c>
      <c r="E533" s="22" t="s">
        <v>190</v>
      </c>
      <c r="F533" s="22" t="s">
        <v>1120</v>
      </c>
      <c r="G533" s="22" t="s">
        <v>1121</v>
      </c>
      <c r="H533" s="22" t="s">
        <v>1122</v>
      </c>
      <c r="I533" s="22" t="s">
        <v>190</v>
      </c>
      <c r="J533" s="22" t="s">
        <v>49</v>
      </c>
      <c r="K533" s="22" t="s">
        <v>1125</v>
      </c>
      <c r="L533" s="22" t="s">
        <v>190</v>
      </c>
      <c r="M533" s="22" t="s">
        <v>996</v>
      </c>
      <c r="N533" s="22" t="s">
        <v>996</v>
      </c>
      <c r="O533" s="22" t="s">
        <v>996</v>
      </c>
      <c r="P533" s="22">
        <v>2.2999999999999998</v>
      </c>
      <c r="Q533" s="22"/>
      <c r="R533" s="22"/>
      <c r="S533" s="22"/>
      <c r="T533" s="22"/>
      <c r="U533" s="22"/>
      <c r="V533" s="34" t="str">
        <f t="shared" si="54"/>
        <v/>
      </c>
      <c r="W533" s="34" t="str">
        <f t="shared" si="55"/>
        <v/>
      </c>
      <c r="X533" s="34" t="str">
        <f t="shared" si="56"/>
        <v/>
      </c>
      <c r="Y533" s="34" t="str">
        <f t="shared" si="57"/>
        <v/>
      </c>
      <c r="Z533" s="22" t="s">
        <v>54</v>
      </c>
      <c r="AA533" s="22" t="s">
        <v>54</v>
      </c>
      <c r="AB533" s="40" t="s">
        <v>54</v>
      </c>
      <c r="AC533" s="21"/>
      <c r="AD533" s="21"/>
      <c r="AE533" s="21"/>
    </row>
    <row r="534" spans="1:31" ht="15.75" x14ac:dyDescent="0.25">
      <c r="A534" s="33"/>
      <c r="B534" s="22" t="s">
        <v>1126</v>
      </c>
      <c r="C534" s="22" t="s">
        <v>188</v>
      </c>
      <c r="D534" s="22" t="s">
        <v>189</v>
      </c>
      <c r="E534" s="22" t="s">
        <v>190</v>
      </c>
      <c r="F534" s="22" t="s">
        <v>528</v>
      </c>
      <c r="G534" s="22" t="s">
        <v>529</v>
      </c>
      <c r="H534" s="22" t="s">
        <v>530</v>
      </c>
      <c r="I534" s="22" t="s">
        <v>531</v>
      </c>
      <c r="J534" s="22" t="s">
        <v>49</v>
      </c>
      <c r="K534" s="22" t="s">
        <v>1127</v>
      </c>
      <c r="L534" s="22" t="s">
        <v>531</v>
      </c>
      <c r="M534" s="22" t="s">
        <v>76</v>
      </c>
      <c r="N534" s="22" t="s">
        <v>76</v>
      </c>
      <c r="O534" s="22">
        <v>13.8</v>
      </c>
      <c r="P534" s="22"/>
      <c r="Q534" s="22">
        <v>0.9</v>
      </c>
      <c r="R534" s="22">
        <v>1</v>
      </c>
      <c r="S534" s="22">
        <v>12.1</v>
      </c>
      <c r="T534" s="22">
        <v>12.1</v>
      </c>
      <c r="U534" s="22">
        <v>12.1</v>
      </c>
      <c r="V534" s="34" t="str">
        <f t="shared" si="54"/>
        <v/>
      </c>
      <c r="W534" s="34">
        <f t="shared" si="55"/>
        <v>7.43801652892562E-2</v>
      </c>
      <c r="X534" s="34">
        <f t="shared" si="56"/>
        <v>8.2644628099173556E-2</v>
      </c>
      <c r="Y534" s="34" t="str">
        <f t="shared" si="57"/>
        <v/>
      </c>
      <c r="Z534" s="22" t="s">
        <v>54</v>
      </c>
      <c r="AA534" s="22" t="s">
        <v>54</v>
      </c>
      <c r="AB534" s="40" t="s">
        <v>54</v>
      </c>
      <c r="AC534" s="21"/>
      <c r="AD534" s="21"/>
      <c r="AE534" s="21"/>
    </row>
    <row r="535" spans="1:31" ht="15.75" x14ac:dyDescent="0.25">
      <c r="A535" s="33"/>
      <c r="B535" s="22" t="s">
        <v>1128</v>
      </c>
      <c r="C535" s="22" t="s">
        <v>188</v>
      </c>
      <c r="D535" s="22" t="s">
        <v>318</v>
      </c>
      <c r="E535" s="22" t="s">
        <v>534</v>
      </c>
      <c r="F535" s="22" t="s">
        <v>1129</v>
      </c>
      <c r="G535" s="22" t="s">
        <v>1130</v>
      </c>
      <c r="H535" s="22" t="s">
        <v>1131</v>
      </c>
      <c r="I535" s="22" t="s">
        <v>1132</v>
      </c>
      <c r="J535" s="22" t="s">
        <v>49</v>
      </c>
      <c r="K535" s="22" t="s">
        <v>1133</v>
      </c>
      <c r="L535" s="22" t="s">
        <v>1132</v>
      </c>
      <c r="M535" s="22" t="s">
        <v>76</v>
      </c>
      <c r="N535" s="22" t="s">
        <v>76</v>
      </c>
      <c r="O535" s="22">
        <v>13.8</v>
      </c>
      <c r="P535" s="22">
        <v>0.6</v>
      </c>
      <c r="Q535" s="22">
        <v>0</v>
      </c>
      <c r="R535" s="22"/>
      <c r="S535" s="22">
        <v>14.3</v>
      </c>
      <c r="T535" s="22">
        <v>14.3</v>
      </c>
      <c r="U535" s="22">
        <v>14.3</v>
      </c>
      <c r="V535" s="34">
        <f t="shared" si="54"/>
        <v>4.1958041958041953E-2</v>
      </c>
      <c r="W535" s="34">
        <f t="shared" si="55"/>
        <v>0</v>
      </c>
      <c r="X535" s="34" t="str">
        <f t="shared" si="56"/>
        <v/>
      </c>
      <c r="Y535" s="34" t="str">
        <f t="shared" si="57"/>
        <v/>
      </c>
      <c r="Z535" s="22" t="s">
        <v>54</v>
      </c>
      <c r="AA535" s="22" t="s">
        <v>54</v>
      </c>
      <c r="AB535" s="40" t="s">
        <v>54</v>
      </c>
      <c r="AC535" s="21"/>
      <c r="AD535" s="21"/>
      <c r="AE535" s="21"/>
    </row>
    <row r="536" spans="1:31" ht="15.75" x14ac:dyDescent="0.25">
      <c r="A536" s="33"/>
      <c r="B536" s="22" t="s">
        <v>1134</v>
      </c>
      <c r="C536" s="22" t="s">
        <v>188</v>
      </c>
      <c r="D536" s="22" t="s">
        <v>318</v>
      </c>
      <c r="E536" s="22" t="s">
        <v>534</v>
      </c>
      <c r="F536" s="22" t="s">
        <v>1135</v>
      </c>
      <c r="G536" s="22" t="s">
        <v>1136</v>
      </c>
      <c r="H536" s="22" t="s">
        <v>1137</v>
      </c>
      <c r="I536" s="22" t="s">
        <v>1138</v>
      </c>
      <c r="J536" s="22" t="s">
        <v>49</v>
      </c>
      <c r="K536" s="22" t="s">
        <v>1139</v>
      </c>
      <c r="L536" s="22" t="s">
        <v>1138</v>
      </c>
      <c r="M536" s="22" t="s">
        <v>325</v>
      </c>
      <c r="N536" s="22" t="s">
        <v>325</v>
      </c>
      <c r="O536" s="22">
        <v>23</v>
      </c>
      <c r="P536" s="22">
        <v>2</v>
      </c>
      <c r="Q536" s="22">
        <v>0</v>
      </c>
      <c r="R536" s="22"/>
      <c r="S536" s="22">
        <v>8</v>
      </c>
      <c r="T536" s="22">
        <v>8</v>
      </c>
      <c r="U536" s="22">
        <v>8</v>
      </c>
      <c r="V536" s="34">
        <f t="shared" si="54"/>
        <v>0.25</v>
      </c>
      <c r="W536" s="34">
        <f t="shared" si="55"/>
        <v>0</v>
      </c>
      <c r="X536" s="34" t="str">
        <f t="shared" si="56"/>
        <v/>
      </c>
      <c r="Y536" s="34" t="str">
        <f t="shared" si="57"/>
        <v/>
      </c>
      <c r="Z536" s="22" t="s">
        <v>54</v>
      </c>
      <c r="AA536" s="22" t="s">
        <v>54</v>
      </c>
      <c r="AB536" s="40" t="s">
        <v>54</v>
      </c>
      <c r="AC536" s="21"/>
      <c r="AD536" s="21"/>
      <c r="AE536" s="21"/>
    </row>
    <row r="537" spans="1:31" ht="15.75" x14ac:dyDescent="0.25">
      <c r="A537" s="33"/>
      <c r="B537" s="22" t="s">
        <v>1140</v>
      </c>
      <c r="C537" s="22" t="s">
        <v>188</v>
      </c>
      <c r="D537" s="22" t="s">
        <v>318</v>
      </c>
      <c r="E537" s="22" t="s">
        <v>534</v>
      </c>
      <c r="F537" s="22" t="s">
        <v>1141</v>
      </c>
      <c r="G537" s="22" t="s">
        <v>1142</v>
      </c>
      <c r="H537" s="22" t="s">
        <v>1143</v>
      </c>
      <c r="I537" s="22" t="s">
        <v>1144</v>
      </c>
      <c r="J537" s="22" t="s">
        <v>49</v>
      </c>
      <c r="K537" s="22" t="s">
        <v>1145</v>
      </c>
      <c r="L537" s="22" t="s">
        <v>1144</v>
      </c>
      <c r="M537" s="22" t="s">
        <v>76</v>
      </c>
      <c r="N537" s="22" t="s">
        <v>76</v>
      </c>
      <c r="O537" s="22">
        <v>13.8</v>
      </c>
      <c r="P537" s="22"/>
      <c r="Q537" s="22">
        <v>4.7</v>
      </c>
      <c r="R537" s="22">
        <v>4.5999999999999996</v>
      </c>
      <c r="S537" s="22">
        <v>12.8</v>
      </c>
      <c r="T537" s="22">
        <v>12.8</v>
      </c>
      <c r="U537" s="22">
        <v>12.8</v>
      </c>
      <c r="V537" s="34" t="str">
        <f t="shared" si="54"/>
        <v/>
      </c>
      <c r="W537" s="34">
        <f t="shared" si="55"/>
        <v>0.3671875</v>
      </c>
      <c r="X537" s="34">
        <f t="shared" si="56"/>
        <v>0.35937499999999994</v>
      </c>
      <c r="Y537" s="34" t="str">
        <f t="shared" si="57"/>
        <v/>
      </c>
      <c r="Z537" s="22" t="s">
        <v>54</v>
      </c>
      <c r="AA537" s="22" t="s">
        <v>54</v>
      </c>
      <c r="AB537" s="40" t="s">
        <v>54</v>
      </c>
      <c r="AC537" s="21"/>
      <c r="AD537" s="21"/>
      <c r="AE537" s="21"/>
    </row>
    <row r="538" spans="1:31" ht="15.75" x14ac:dyDescent="0.25">
      <c r="A538" s="33"/>
      <c r="B538" s="22" t="s">
        <v>1146</v>
      </c>
      <c r="C538" s="22" t="s">
        <v>188</v>
      </c>
      <c r="D538" s="22" t="s">
        <v>318</v>
      </c>
      <c r="E538" s="22" t="s">
        <v>534</v>
      </c>
      <c r="F538" s="22" t="s">
        <v>1141</v>
      </c>
      <c r="G538" s="22" t="s">
        <v>1142</v>
      </c>
      <c r="H538" s="22" t="s">
        <v>1143</v>
      </c>
      <c r="I538" s="22" t="s">
        <v>1144</v>
      </c>
      <c r="J538" s="22" t="s">
        <v>49</v>
      </c>
      <c r="K538" s="22" t="s">
        <v>1147</v>
      </c>
      <c r="L538" s="22" t="s">
        <v>1144</v>
      </c>
      <c r="M538" s="22" t="s">
        <v>996</v>
      </c>
      <c r="N538" s="22" t="s">
        <v>996</v>
      </c>
      <c r="O538" s="22" t="s">
        <v>996</v>
      </c>
      <c r="P538" s="22"/>
      <c r="Q538" s="22"/>
      <c r="R538" s="22"/>
      <c r="S538" s="22"/>
      <c r="T538" s="22"/>
      <c r="U538" s="22"/>
      <c r="V538" s="34" t="str">
        <f t="shared" si="54"/>
        <v/>
      </c>
      <c r="W538" s="34" t="str">
        <f t="shared" si="55"/>
        <v/>
      </c>
      <c r="X538" s="34" t="str">
        <f t="shared" si="56"/>
        <v/>
      </c>
      <c r="Y538" s="34" t="str">
        <f t="shared" si="57"/>
        <v/>
      </c>
      <c r="Z538" s="22" t="s">
        <v>54</v>
      </c>
      <c r="AA538" s="22" t="s">
        <v>54</v>
      </c>
      <c r="AB538" s="40" t="s">
        <v>54</v>
      </c>
      <c r="AC538" s="21"/>
      <c r="AD538" s="21"/>
      <c r="AE538" s="21"/>
    </row>
    <row r="539" spans="1:31" ht="15.75" x14ac:dyDescent="0.25">
      <c r="A539" s="33"/>
      <c r="B539" s="22" t="s">
        <v>1148</v>
      </c>
      <c r="C539" s="22" t="s">
        <v>188</v>
      </c>
      <c r="D539" s="22" t="s">
        <v>318</v>
      </c>
      <c r="E539" s="22" t="s">
        <v>534</v>
      </c>
      <c r="F539" s="22" t="s">
        <v>1141</v>
      </c>
      <c r="G539" s="22" t="s">
        <v>1142</v>
      </c>
      <c r="H539" s="22" t="s">
        <v>1143</v>
      </c>
      <c r="I539" s="22" t="s">
        <v>1144</v>
      </c>
      <c r="J539" s="22" t="s">
        <v>49</v>
      </c>
      <c r="K539" s="22" t="s">
        <v>1149</v>
      </c>
      <c r="L539" s="22" t="s">
        <v>1144</v>
      </c>
      <c r="M539" s="22" t="s">
        <v>996</v>
      </c>
      <c r="N539" s="22" t="s">
        <v>996</v>
      </c>
      <c r="O539" s="22" t="s">
        <v>996</v>
      </c>
      <c r="P539" s="22">
        <v>11.7</v>
      </c>
      <c r="Q539" s="22"/>
      <c r="R539" s="22"/>
      <c r="S539" s="22"/>
      <c r="T539" s="22"/>
      <c r="U539" s="22"/>
      <c r="V539" s="34" t="str">
        <f t="shared" si="54"/>
        <v/>
      </c>
      <c r="W539" s="34" t="str">
        <f t="shared" si="55"/>
        <v/>
      </c>
      <c r="X539" s="34" t="str">
        <f t="shared" si="56"/>
        <v/>
      </c>
      <c r="Y539" s="34" t="str">
        <f t="shared" si="57"/>
        <v/>
      </c>
      <c r="Z539" s="22" t="s">
        <v>54</v>
      </c>
      <c r="AA539" s="22" t="s">
        <v>54</v>
      </c>
      <c r="AB539" s="40" t="s">
        <v>54</v>
      </c>
      <c r="AC539" s="21"/>
      <c r="AD539" s="21"/>
      <c r="AE539" s="21"/>
    </row>
    <row r="540" spans="1:31" ht="15.75" x14ac:dyDescent="0.25">
      <c r="A540" s="33"/>
      <c r="B540" s="22" t="s">
        <v>1150</v>
      </c>
      <c r="C540" s="22" t="s">
        <v>188</v>
      </c>
      <c r="D540" s="22" t="s">
        <v>318</v>
      </c>
      <c r="E540" s="22" t="s">
        <v>319</v>
      </c>
      <c r="F540" s="22" t="s">
        <v>1151</v>
      </c>
      <c r="G540" s="22" t="s">
        <v>1152</v>
      </c>
      <c r="H540" s="22" t="s">
        <v>1153</v>
      </c>
      <c r="I540" s="22" t="s">
        <v>1154</v>
      </c>
      <c r="J540" s="22" t="s">
        <v>49</v>
      </c>
      <c r="K540" s="22" t="s">
        <v>1155</v>
      </c>
      <c r="L540" s="22" t="s">
        <v>1154</v>
      </c>
      <c r="M540" s="22" t="s">
        <v>325</v>
      </c>
      <c r="N540" s="22" t="s">
        <v>325</v>
      </c>
      <c r="O540" s="22">
        <v>23</v>
      </c>
      <c r="P540" s="22">
        <v>2</v>
      </c>
      <c r="Q540" s="22">
        <v>0</v>
      </c>
      <c r="R540" s="22"/>
      <c r="S540" s="22">
        <v>14.8</v>
      </c>
      <c r="T540" s="22">
        <v>14.8</v>
      </c>
      <c r="U540" s="22">
        <v>14.8</v>
      </c>
      <c r="V540" s="34">
        <f t="shared" si="54"/>
        <v>0.13513513513513511</v>
      </c>
      <c r="W540" s="34">
        <f t="shared" si="55"/>
        <v>0</v>
      </c>
      <c r="X540" s="34" t="str">
        <f t="shared" si="56"/>
        <v/>
      </c>
      <c r="Y540" s="34" t="str">
        <f t="shared" si="57"/>
        <v/>
      </c>
      <c r="Z540" s="22" t="s">
        <v>54</v>
      </c>
      <c r="AA540" s="22" t="s">
        <v>54</v>
      </c>
      <c r="AB540" s="40" t="s">
        <v>54</v>
      </c>
      <c r="AC540" s="21"/>
      <c r="AD540" s="21"/>
      <c r="AE540" s="21"/>
    </row>
    <row r="541" spans="1:31" ht="15.75" x14ac:dyDescent="0.25">
      <c r="A541" s="33"/>
      <c r="B541" s="22" t="s">
        <v>1156</v>
      </c>
      <c r="C541" s="22" t="s">
        <v>188</v>
      </c>
      <c r="D541" s="22" t="s">
        <v>318</v>
      </c>
      <c r="E541" s="22" t="s">
        <v>319</v>
      </c>
      <c r="F541" s="22" t="s">
        <v>1151</v>
      </c>
      <c r="G541" s="22" t="s">
        <v>1152</v>
      </c>
      <c r="H541" s="22" t="s">
        <v>1157</v>
      </c>
      <c r="I541" s="22" t="s">
        <v>1154</v>
      </c>
      <c r="J541" s="22" t="s">
        <v>49</v>
      </c>
      <c r="K541" s="22" t="s">
        <v>1158</v>
      </c>
      <c r="L541" s="22" t="s">
        <v>1154</v>
      </c>
      <c r="M541" s="22" t="s">
        <v>325</v>
      </c>
      <c r="N541" s="22" t="s">
        <v>325</v>
      </c>
      <c r="O541" s="22">
        <v>23</v>
      </c>
      <c r="P541" s="22">
        <v>5.2</v>
      </c>
      <c r="Q541" s="22">
        <v>4.0999999999999996</v>
      </c>
      <c r="R541" s="22"/>
      <c r="S541" s="22">
        <v>9.4</v>
      </c>
      <c r="T541" s="22">
        <v>9.4</v>
      </c>
      <c r="U541" s="22">
        <v>9.4</v>
      </c>
      <c r="V541" s="34">
        <f t="shared" si="54"/>
        <v>0.55319148936170215</v>
      </c>
      <c r="W541" s="34">
        <f t="shared" si="55"/>
        <v>0.43617021276595741</v>
      </c>
      <c r="X541" s="34" t="str">
        <f t="shared" si="56"/>
        <v/>
      </c>
      <c r="Y541" s="34" t="str">
        <f t="shared" si="57"/>
        <v/>
      </c>
      <c r="Z541" s="22" t="s">
        <v>54</v>
      </c>
      <c r="AA541" s="22" t="s">
        <v>54</v>
      </c>
      <c r="AB541" s="40" t="s">
        <v>54</v>
      </c>
      <c r="AC541" s="21"/>
      <c r="AD541" s="21"/>
      <c r="AE541" s="21"/>
    </row>
    <row r="542" spans="1:31" ht="15.75" x14ac:dyDescent="0.25">
      <c r="A542" s="33"/>
      <c r="B542" s="22" t="s">
        <v>1159</v>
      </c>
      <c r="C542" s="22" t="s">
        <v>188</v>
      </c>
      <c r="D542" s="22" t="s">
        <v>318</v>
      </c>
      <c r="E542" s="22" t="s">
        <v>319</v>
      </c>
      <c r="F542" s="22" t="s">
        <v>1151</v>
      </c>
      <c r="G542" s="22" t="s">
        <v>1152</v>
      </c>
      <c r="H542" s="22" t="s">
        <v>1153</v>
      </c>
      <c r="I542" s="22" t="s">
        <v>1154</v>
      </c>
      <c r="J542" s="22" t="s">
        <v>49</v>
      </c>
      <c r="K542" s="22" t="s">
        <v>1160</v>
      </c>
      <c r="L542" s="22" t="s">
        <v>1154</v>
      </c>
      <c r="M542" s="22" t="s">
        <v>325</v>
      </c>
      <c r="N542" s="22" t="s">
        <v>325</v>
      </c>
      <c r="O542" s="22">
        <v>23</v>
      </c>
      <c r="P542" s="22"/>
      <c r="Q542" s="22">
        <v>5.0999999999999996</v>
      </c>
      <c r="R542" s="22">
        <v>9</v>
      </c>
      <c r="S542" s="22">
        <v>18.2</v>
      </c>
      <c r="T542" s="22">
        <v>18.2</v>
      </c>
      <c r="U542" s="22">
        <v>18.2</v>
      </c>
      <c r="V542" s="34" t="str">
        <f t="shared" si="54"/>
        <v/>
      </c>
      <c r="W542" s="34">
        <f t="shared" si="55"/>
        <v>0.28021978021978022</v>
      </c>
      <c r="X542" s="34">
        <f t="shared" si="56"/>
        <v>0.49450549450549453</v>
      </c>
      <c r="Y542" s="34" t="str">
        <f t="shared" si="57"/>
        <v/>
      </c>
      <c r="Z542" s="22" t="s">
        <v>54</v>
      </c>
      <c r="AA542" s="22" t="s">
        <v>53</v>
      </c>
      <c r="AB542" s="40" t="s">
        <v>54</v>
      </c>
      <c r="AC542" s="21"/>
      <c r="AD542" s="21"/>
      <c r="AE542" s="21"/>
    </row>
    <row r="543" spans="1:31" ht="15.75" x14ac:dyDescent="0.25">
      <c r="A543" s="33"/>
      <c r="B543" s="22" t="s">
        <v>1161</v>
      </c>
      <c r="C543" s="22" t="s">
        <v>188</v>
      </c>
      <c r="D543" s="22" t="s">
        <v>318</v>
      </c>
      <c r="E543" s="22" t="s">
        <v>319</v>
      </c>
      <c r="F543" s="22" t="s">
        <v>1151</v>
      </c>
      <c r="G543" s="22" t="s">
        <v>1152</v>
      </c>
      <c r="H543" s="22" t="s">
        <v>1153</v>
      </c>
      <c r="I543" s="22" t="s">
        <v>1154</v>
      </c>
      <c r="J543" s="22" t="s">
        <v>49</v>
      </c>
      <c r="K543" s="22" t="s">
        <v>1162</v>
      </c>
      <c r="L543" s="22" t="s">
        <v>1154</v>
      </c>
      <c r="M543" s="22" t="s">
        <v>325</v>
      </c>
      <c r="N543" s="22" t="s">
        <v>325</v>
      </c>
      <c r="O543" s="22">
        <v>23</v>
      </c>
      <c r="P543" s="22">
        <v>2.1</v>
      </c>
      <c r="Q543" s="22">
        <v>4.0999999999999996</v>
      </c>
      <c r="R543" s="22">
        <v>4.0999999999999996</v>
      </c>
      <c r="S543" s="22"/>
      <c r="T543" s="22">
        <v>14.8</v>
      </c>
      <c r="U543" s="22">
        <v>14.8</v>
      </c>
      <c r="V543" s="34" t="str">
        <f t="shared" si="54"/>
        <v/>
      </c>
      <c r="W543" s="34">
        <f t="shared" si="55"/>
        <v>0.27702702702702697</v>
      </c>
      <c r="X543" s="34">
        <f t="shared" si="56"/>
        <v>0.27702702702702697</v>
      </c>
      <c r="Y543" s="34" t="str">
        <f t="shared" si="57"/>
        <v/>
      </c>
      <c r="Z543" s="22" t="s">
        <v>54</v>
      </c>
      <c r="AA543" s="22" t="s">
        <v>54</v>
      </c>
      <c r="AB543" s="40" t="s">
        <v>54</v>
      </c>
      <c r="AC543" s="21"/>
      <c r="AD543" s="21"/>
      <c r="AE543" s="21"/>
    </row>
    <row r="544" spans="1:31" ht="15.75" x14ac:dyDescent="0.25">
      <c r="A544" s="33"/>
      <c r="B544" s="22" t="s">
        <v>1163</v>
      </c>
      <c r="C544" s="22" t="s">
        <v>188</v>
      </c>
      <c r="D544" s="22" t="s">
        <v>318</v>
      </c>
      <c r="E544" s="22" t="s">
        <v>319</v>
      </c>
      <c r="F544" s="22" t="s">
        <v>1151</v>
      </c>
      <c r="G544" s="22" t="s">
        <v>1152</v>
      </c>
      <c r="H544" s="22" t="s">
        <v>1153</v>
      </c>
      <c r="I544" s="22" t="s">
        <v>1154</v>
      </c>
      <c r="J544" s="22" t="s">
        <v>49</v>
      </c>
      <c r="K544" s="22" t="s">
        <v>1164</v>
      </c>
      <c r="L544" s="22" t="s">
        <v>1154</v>
      </c>
      <c r="M544" s="22"/>
      <c r="N544" s="22" t="s">
        <v>325</v>
      </c>
      <c r="O544" s="22">
        <v>23</v>
      </c>
      <c r="P544" s="22"/>
      <c r="Q544" s="22"/>
      <c r="R544" s="22">
        <v>4</v>
      </c>
      <c r="S544" s="22"/>
      <c r="T544" s="22"/>
      <c r="U544" s="22">
        <v>15.8</v>
      </c>
      <c r="V544" s="34" t="str">
        <f t="shared" si="54"/>
        <v/>
      </c>
      <c r="W544" s="34" t="str">
        <f t="shared" si="55"/>
        <v/>
      </c>
      <c r="X544" s="34">
        <f t="shared" si="56"/>
        <v>0.25316455696202528</v>
      </c>
      <c r="Y544" s="34" t="str">
        <f t="shared" si="57"/>
        <v/>
      </c>
      <c r="Z544" s="22" t="s">
        <v>54</v>
      </c>
      <c r="AA544" s="22" t="s">
        <v>54</v>
      </c>
      <c r="AB544" s="40" t="s">
        <v>54</v>
      </c>
      <c r="AC544" s="21"/>
      <c r="AD544" s="21"/>
      <c r="AE544" s="21"/>
    </row>
    <row r="545" spans="1:31" ht="15.75" x14ac:dyDescent="0.25">
      <c r="A545" s="33"/>
      <c r="B545" s="22" t="s">
        <v>1165</v>
      </c>
      <c r="C545" s="22" t="s">
        <v>188</v>
      </c>
      <c r="D545" s="22" t="s">
        <v>318</v>
      </c>
      <c r="E545" s="22" t="s">
        <v>534</v>
      </c>
      <c r="F545" s="22" t="s">
        <v>1166</v>
      </c>
      <c r="G545" s="22" t="s">
        <v>1167</v>
      </c>
      <c r="H545" s="22" t="s">
        <v>1168</v>
      </c>
      <c r="I545" s="22" t="s">
        <v>1169</v>
      </c>
      <c r="J545" s="22" t="s">
        <v>49</v>
      </c>
      <c r="K545" s="22" t="s">
        <v>1170</v>
      </c>
      <c r="L545" s="22" t="s">
        <v>1169</v>
      </c>
      <c r="M545" s="22" t="s">
        <v>76</v>
      </c>
      <c r="N545" s="22" t="s">
        <v>76</v>
      </c>
      <c r="O545" s="22">
        <v>13.8</v>
      </c>
      <c r="P545" s="22"/>
      <c r="Q545" s="22">
        <v>6.73</v>
      </c>
      <c r="R545" s="22">
        <v>6.4</v>
      </c>
      <c r="S545" s="22">
        <v>11</v>
      </c>
      <c r="T545" s="22">
        <v>11</v>
      </c>
      <c r="U545" s="22">
        <v>11</v>
      </c>
      <c r="V545" s="34" t="str">
        <f t="shared" si="54"/>
        <v/>
      </c>
      <c r="W545" s="34">
        <f t="shared" si="55"/>
        <v>0.61181818181818182</v>
      </c>
      <c r="X545" s="34">
        <f t="shared" si="56"/>
        <v>0.5818181818181819</v>
      </c>
      <c r="Y545" s="34" t="str">
        <f t="shared" si="57"/>
        <v/>
      </c>
      <c r="Z545" s="22" t="s">
        <v>54</v>
      </c>
      <c r="AA545" s="22" t="s">
        <v>54</v>
      </c>
      <c r="AB545" s="40" t="s">
        <v>54</v>
      </c>
      <c r="AC545" s="21"/>
      <c r="AD545" s="21"/>
      <c r="AE545" s="21"/>
    </row>
    <row r="546" spans="1:31" ht="15.75" x14ac:dyDescent="0.25">
      <c r="A546" s="33"/>
      <c r="B546" s="22" t="s">
        <v>1171</v>
      </c>
      <c r="C546" s="22" t="s">
        <v>188</v>
      </c>
      <c r="D546" s="22" t="s">
        <v>318</v>
      </c>
      <c r="E546" s="22" t="s">
        <v>534</v>
      </c>
      <c r="F546" s="22" t="s">
        <v>1166</v>
      </c>
      <c r="G546" s="22" t="s">
        <v>1167</v>
      </c>
      <c r="H546" s="22" t="s">
        <v>1168</v>
      </c>
      <c r="I546" s="22" t="s">
        <v>1169</v>
      </c>
      <c r="J546" s="22" t="s">
        <v>49</v>
      </c>
      <c r="K546" s="22" t="s">
        <v>1172</v>
      </c>
      <c r="L546" s="22" t="s">
        <v>1169</v>
      </c>
      <c r="M546" s="22"/>
      <c r="N546" s="22">
        <v>13.8</v>
      </c>
      <c r="O546" s="22">
        <v>13.8</v>
      </c>
      <c r="P546" s="22"/>
      <c r="Q546" s="22">
        <v>4.5</v>
      </c>
      <c r="R546" s="22">
        <v>1.8</v>
      </c>
      <c r="S546" s="22"/>
      <c r="T546" s="22">
        <v>12.8</v>
      </c>
      <c r="U546" s="22">
        <v>12.8</v>
      </c>
      <c r="V546" s="34" t="str">
        <f t="shared" si="54"/>
        <v/>
      </c>
      <c r="W546" s="34">
        <f t="shared" si="55"/>
        <v>0.3515625</v>
      </c>
      <c r="X546" s="34">
        <f t="shared" si="56"/>
        <v>0.140625</v>
      </c>
      <c r="Y546" s="34" t="str">
        <f t="shared" si="57"/>
        <v/>
      </c>
      <c r="Z546" s="22" t="s">
        <v>54</v>
      </c>
      <c r="AA546" s="22" t="s">
        <v>54</v>
      </c>
      <c r="AB546" s="40" t="s">
        <v>54</v>
      </c>
      <c r="AC546" s="21"/>
      <c r="AD546" s="21"/>
      <c r="AE546" s="21"/>
    </row>
    <row r="547" spans="1:31" ht="15.75" x14ac:dyDescent="0.25">
      <c r="A547" s="33"/>
      <c r="B547" s="22" t="s">
        <v>1173</v>
      </c>
      <c r="C547" s="22" t="s">
        <v>188</v>
      </c>
      <c r="D547" s="22" t="s">
        <v>318</v>
      </c>
      <c r="E547" s="22" t="s">
        <v>534</v>
      </c>
      <c r="F547" s="22" t="s">
        <v>1174</v>
      </c>
      <c r="G547" s="22" t="s">
        <v>1175</v>
      </c>
      <c r="H547" s="22" t="s">
        <v>1176</v>
      </c>
      <c r="I547" s="22" t="s">
        <v>1169</v>
      </c>
      <c r="J547" s="22" t="s">
        <v>49</v>
      </c>
      <c r="K547" s="22" t="s">
        <v>1177</v>
      </c>
      <c r="L547" s="22" t="s">
        <v>1169</v>
      </c>
      <c r="M547" s="22">
        <v>4.8</v>
      </c>
      <c r="N547" s="22">
        <v>4.8</v>
      </c>
      <c r="O547" s="22">
        <v>4.8</v>
      </c>
      <c r="P547" s="22">
        <v>0</v>
      </c>
      <c r="Q547" s="22"/>
      <c r="R547" s="22"/>
      <c r="S547" s="22"/>
      <c r="T547" s="22"/>
      <c r="U547" s="22"/>
      <c r="V547" s="34" t="str">
        <f t="shared" si="54"/>
        <v/>
      </c>
      <c r="W547" s="34" t="str">
        <f t="shared" si="55"/>
        <v/>
      </c>
      <c r="X547" s="34" t="str">
        <f t="shared" si="56"/>
        <v/>
      </c>
      <c r="Y547" s="34" t="str">
        <f t="shared" si="57"/>
        <v/>
      </c>
      <c r="Z547" s="22" t="s">
        <v>54</v>
      </c>
      <c r="AA547" s="22" t="s">
        <v>54</v>
      </c>
      <c r="AB547" s="40" t="s">
        <v>54</v>
      </c>
      <c r="AC547" s="21"/>
      <c r="AD547" s="21"/>
      <c r="AE547" s="21"/>
    </row>
    <row r="548" spans="1:31" ht="15.75" x14ac:dyDescent="0.25">
      <c r="A548" s="33"/>
      <c r="B548" s="22" t="s">
        <v>1178</v>
      </c>
      <c r="C548" s="22" t="s">
        <v>188</v>
      </c>
      <c r="D548" s="22" t="s">
        <v>318</v>
      </c>
      <c r="E548" s="22" t="s">
        <v>534</v>
      </c>
      <c r="F548" s="22" t="s">
        <v>1174</v>
      </c>
      <c r="G548" s="22" t="s">
        <v>1175</v>
      </c>
      <c r="H548" s="22" t="s">
        <v>1176</v>
      </c>
      <c r="I548" s="22" t="s">
        <v>1169</v>
      </c>
      <c r="J548" s="22" t="s">
        <v>49</v>
      </c>
      <c r="K548" s="22" t="s">
        <v>1179</v>
      </c>
      <c r="L548" s="22" t="s">
        <v>1169</v>
      </c>
      <c r="M548" s="22" t="s">
        <v>52</v>
      </c>
      <c r="N548" s="22" t="s">
        <v>52</v>
      </c>
      <c r="O548" s="22">
        <v>4.8</v>
      </c>
      <c r="P548" s="22">
        <v>8.5</v>
      </c>
      <c r="Q548" s="22">
        <v>0.6</v>
      </c>
      <c r="R548" s="22">
        <v>0.6</v>
      </c>
      <c r="S548" s="22">
        <v>1.3</v>
      </c>
      <c r="T548" s="22">
        <v>1.3</v>
      </c>
      <c r="U548" s="22">
        <v>1.3</v>
      </c>
      <c r="V548" s="34">
        <f t="shared" si="54"/>
        <v>6.5384615384615383</v>
      </c>
      <c r="W548" s="34">
        <f t="shared" si="55"/>
        <v>0.46153846153846151</v>
      </c>
      <c r="X548" s="34">
        <f t="shared" si="56"/>
        <v>0.46153846153846151</v>
      </c>
      <c r="Y548" s="34">
        <f t="shared" si="57"/>
        <v>2.4871794871794872</v>
      </c>
      <c r="Z548" s="22" t="s">
        <v>53</v>
      </c>
      <c r="AA548" s="22" t="s">
        <v>54</v>
      </c>
      <c r="AB548" s="40" t="s">
        <v>54</v>
      </c>
      <c r="AC548" s="21"/>
      <c r="AD548" s="21"/>
      <c r="AE548" s="21"/>
    </row>
    <row r="549" spans="1:31" ht="15.75" x14ac:dyDescent="0.25">
      <c r="A549" s="33"/>
      <c r="B549" s="22">
        <v>880</v>
      </c>
      <c r="C549" s="22" t="s">
        <v>44</v>
      </c>
      <c r="D549" s="22" t="s">
        <v>45</v>
      </c>
      <c r="E549" s="22" t="s">
        <v>63</v>
      </c>
      <c r="F549" s="22" t="s">
        <v>64</v>
      </c>
      <c r="G549" s="22">
        <v>611</v>
      </c>
      <c r="H549" s="22" t="s">
        <v>762</v>
      </c>
      <c r="I549" s="22" t="s">
        <v>66</v>
      </c>
      <c r="J549" s="22" t="s">
        <v>49</v>
      </c>
      <c r="K549" s="35">
        <v>43882</v>
      </c>
      <c r="L549" s="22" t="s">
        <v>68</v>
      </c>
      <c r="M549" s="22" t="s">
        <v>69</v>
      </c>
      <c r="N549" s="22" t="s">
        <v>69</v>
      </c>
      <c r="O549" s="22" t="s">
        <v>69</v>
      </c>
      <c r="P549" s="22">
        <v>0</v>
      </c>
      <c r="Q549" s="22">
        <v>6.3027359999999994</v>
      </c>
      <c r="R549" s="22">
        <v>6.3940799999999998</v>
      </c>
      <c r="S549" s="22">
        <v>3.8411049599999996</v>
      </c>
      <c r="T549" s="22">
        <v>3.8364479999999999</v>
      </c>
      <c r="U549" s="22">
        <v>3.8364479999999999</v>
      </c>
      <c r="V549" s="34">
        <f t="shared" si="54"/>
        <v>0</v>
      </c>
      <c r="W549" s="34">
        <f t="shared" si="55"/>
        <v>1.6428571428571428</v>
      </c>
      <c r="X549" s="34">
        <f t="shared" si="56"/>
        <v>1.6666666666666667</v>
      </c>
      <c r="Y549" s="34">
        <f t="shared" si="57"/>
        <v>1.103174603174603</v>
      </c>
      <c r="Z549" s="22" t="s">
        <v>53</v>
      </c>
      <c r="AA549" s="22" t="s">
        <v>54</v>
      </c>
      <c r="AB549" s="40" t="s">
        <v>54</v>
      </c>
      <c r="AC549" s="21"/>
      <c r="AD549" s="21"/>
      <c r="AE549" s="21"/>
    </row>
    <row r="550" spans="1:31" ht="15.75" x14ac:dyDescent="0.25">
      <c r="A550" s="33"/>
      <c r="B550" s="22">
        <v>173</v>
      </c>
      <c r="C550" s="22" t="s">
        <v>44</v>
      </c>
      <c r="D550" s="22" t="s">
        <v>55</v>
      </c>
      <c r="E550" s="22" t="s">
        <v>77</v>
      </c>
      <c r="F550" s="22" t="s">
        <v>362</v>
      </c>
      <c r="G550" s="22">
        <v>488</v>
      </c>
      <c r="H550" s="22" t="s">
        <v>93</v>
      </c>
      <c r="I550" s="22" t="s">
        <v>138</v>
      </c>
      <c r="J550" s="22" t="s">
        <v>49</v>
      </c>
      <c r="K550" s="22" t="s">
        <v>1180</v>
      </c>
      <c r="L550" s="22" t="s">
        <v>481</v>
      </c>
      <c r="M550" s="22" t="s">
        <v>76</v>
      </c>
      <c r="N550" s="22" t="s">
        <v>76</v>
      </c>
      <c r="O550" s="22" t="s">
        <v>76</v>
      </c>
      <c r="P550" s="22">
        <v>0.86050727999999999</v>
      </c>
      <c r="Q550" s="22">
        <v>5.658138000000001</v>
      </c>
      <c r="R550" s="22">
        <v>4.1779500000000001</v>
      </c>
      <c r="S550" s="22">
        <v>3.3464171999999999</v>
      </c>
      <c r="T550" s="22">
        <v>3.3423600000000002</v>
      </c>
      <c r="U550" s="22">
        <v>3.3423600000000002</v>
      </c>
      <c r="V550" s="34">
        <f t="shared" si="54"/>
        <v>0.25714285714285717</v>
      </c>
      <c r="W550" s="34">
        <f t="shared" si="55"/>
        <v>1.6928571428571431</v>
      </c>
      <c r="X550" s="34">
        <f t="shared" si="56"/>
        <v>1.25</v>
      </c>
      <c r="Y550" s="34">
        <f t="shared" si="57"/>
        <v>1.0666666666666667</v>
      </c>
      <c r="Z550" s="22" t="s">
        <v>53</v>
      </c>
      <c r="AA550" s="22" t="s">
        <v>54</v>
      </c>
      <c r="AB550" s="40" t="s">
        <v>54</v>
      </c>
      <c r="AC550" s="21"/>
      <c r="AD550" s="21"/>
      <c r="AE550" s="21"/>
    </row>
    <row r="551" spans="1:31" ht="15.75" x14ac:dyDescent="0.25">
      <c r="A551" s="33"/>
      <c r="B551" s="22">
        <v>191</v>
      </c>
      <c r="C551" s="22" t="s">
        <v>44</v>
      </c>
      <c r="D551" s="22" t="s">
        <v>55</v>
      </c>
      <c r="E551" s="22" t="s">
        <v>77</v>
      </c>
      <c r="F551" s="22" t="s">
        <v>103</v>
      </c>
      <c r="G551" s="22">
        <v>211</v>
      </c>
      <c r="H551" s="22" t="s">
        <v>79</v>
      </c>
      <c r="I551" s="22" t="s">
        <v>103</v>
      </c>
      <c r="J551" s="22" t="s">
        <v>49</v>
      </c>
      <c r="K551" s="22" t="s">
        <v>1181</v>
      </c>
      <c r="L551" s="22" t="s">
        <v>390</v>
      </c>
      <c r="M551" s="22" t="s">
        <v>62</v>
      </c>
      <c r="N551" s="22" t="s">
        <v>62</v>
      </c>
      <c r="O551" s="22" t="s">
        <v>62</v>
      </c>
      <c r="P551" s="22">
        <v>1.772561856</v>
      </c>
      <c r="Q551" s="22">
        <v>1.8063968000000001</v>
      </c>
      <c r="R551" s="22">
        <v>1.7992000000000001</v>
      </c>
      <c r="S551" s="22">
        <v>1.69330096</v>
      </c>
      <c r="T551" s="22">
        <v>1.6912480000000001</v>
      </c>
      <c r="U551" s="22">
        <v>1.6912480000000001</v>
      </c>
      <c r="V551" s="34">
        <f t="shared" si="54"/>
        <v>1.0468085106382978</v>
      </c>
      <c r="W551" s="34">
        <f t="shared" si="55"/>
        <v>1.0680851063829788</v>
      </c>
      <c r="X551" s="34">
        <f t="shared" si="56"/>
        <v>1.0638297872340425</v>
      </c>
      <c r="Y551" s="34">
        <f t="shared" si="57"/>
        <v>1.0595744680851065</v>
      </c>
      <c r="Z551" s="22" t="s">
        <v>53</v>
      </c>
      <c r="AA551" s="22" t="s">
        <v>54</v>
      </c>
      <c r="AB551" s="40" t="s">
        <v>54</v>
      </c>
      <c r="AC551" s="21"/>
      <c r="AD551" s="21"/>
      <c r="AE551" s="21"/>
    </row>
    <row r="552" spans="1:31" ht="15.75" x14ac:dyDescent="0.25">
      <c r="A552" s="33"/>
      <c r="B552" s="22">
        <v>1356</v>
      </c>
      <c r="C552" s="22" t="s">
        <v>44</v>
      </c>
      <c r="D552" s="22" t="s">
        <v>45</v>
      </c>
      <c r="E552" s="22" t="s">
        <v>46</v>
      </c>
      <c r="F552" s="22" t="s">
        <v>1182</v>
      </c>
      <c r="G552" s="22">
        <v>962</v>
      </c>
      <c r="H552" s="22">
        <v>1</v>
      </c>
      <c r="I552" s="22" t="s">
        <v>1183</v>
      </c>
      <c r="J552" s="22" t="s">
        <v>49</v>
      </c>
      <c r="K552" s="22" t="s">
        <v>1184</v>
      </c>
      <c r="L552" s="22" t="s">
        <v>909</v>
      </c>
      <c r="M552" s="22" t="s">
        <v>52</v>
      </c>
      <c r="N552" s="22" t="s">
        <v>52</v>
      </c>
      <c r="O552" s="22" t="s">
        <v>52</v>
      </c>
      <c r="P552" s="22">
        <v>2.7103900799999998</v>
      </c>
      <c r="Q552" s="22">
        <v>2.7403200000000001</v>
      </c>
      <c r="R552" s="22">
        <v>2.7403200000000001</v>
      </c>
      <c r="S552" s="22">
        <v>2.6189351999999997</v>
      </c>
      <c r="T552" s="22">
        <v>2.6157599999999999</v>
      </c>
      <c r="U552" s="22">
        <v>2.6157599999999999</v>
      </c>
      <c r="V552" s="34">
        <f t="shared" si="54"/>
        <v>1.034920634920635</v>
      </c>
      <c r="W552" s="34">
        <f t="shared" si="55"/>
        <v>1.0476190476190477</v>
      </c>
      <c r="X552" s="34">
        <f t="shared" si="56"/>
        <v>1.0476190476190477</v>
      </c>
      <c r="Y552" s="34">
        <f t="shared" si="57"/>
        <v>1.0433862433862435</v>
      </c>
      <c r="Z552" s="22" t="s">
        <v>53</v>
      </c>
      <c r="AA552" s="22" t="s">
        <v>54</v>
      </c>
      <c r="AB552" s="40" t="s">
        <v>54</v>
      </c>
      <c r="AC552" s="21"/>
      <c r="AD552" s="21"/>
      <c r="AE552" s="21"/>
    </row>
    <row r="553" spans="1:31" ht="15.75" x14ac:dyDescent="0.25">
      <c r="A553" s="33"/>
      <c r="B553" s="22">
        <v>900</v>
      </c>
      <c r="C553" s="22" t="s">
        <v>44</v>
      </c>
      <c r="D553" s="22" t="s">
        <v>45</v>
      </c>
      <c r="E553" s="22" t="s">
        <v>63</v>
      </c>
      <c r="F553" s="22" t="s">
        <v>373</v>
      </c>
      <c r="G553" s="22">
        <v>636</v>
      </c>
      <c r="H553" s="22">
        <v>111</v>
      </c>
      <c r="I553" s="22" t="s">
        <v>66</v>
      </c>
      <c r="J553" s="22" t="s">
        <v>49</v>
      </c>
      <c r="K553" s="22" t="s">
        <v>1185</v>
      </c>
      <c r="L553" s="22" t="s">
        <v>1186</v>
      </c>
      <c r="M553" s="22">
        <v>13.2</v>
      </c>
      <c r="N553" s="22" t="s">
        <v>69</v>
      </c>
      <c r="O553" s="22" t="s">
        <v>69</v>
      </c>
      <c r="P553" s="22">
        <v>3.1780570799999999</v>
      </c>
      <c r="Q553" s="22">
        <v>3.9277919999999997</v>
      </c>
      <c r="R553" s="22">
        <v>9.2485800000000005</v>
      </c>
      <c r="S553" s="22">
        <v>5.2586556</v>
      </c>
      <c r="T553" s="22">
        <v>5.2522799999999998</v>
      </c>
      <c r="U553" s="22">
        <v>5.2522799999999998</v>
      </c>
      <c r="V553" s="34">
        <f t="shared" si="54"/>
        <v>0.60434782608695647</v>
      </c>
      <c r="W553" s="34">
        <f t="shared" si="55"/>
        <v>0.74782608695652175</v>
      </c>
      <c r="X553" s="34">
        <f t="shared" si="56"/>
        <v>1.7608695652173914</v>
      </c>
      <c r="Y553" s="34">
        <f t="shared" si="57"/>
        <v>1.0376811594202897</v>
      </c>
      <c r="Z553" s="22" t="s">
        <v>53</v>
      </c>
      <c r="AA553" s="22" t="s">
        <v>54</v>
      </c>
      <c r="AB553" s="40" t="s">
        <v>54</v>
      </c>
      <c r="AC553" s="21"/>
      <c r="AD553" s="21"/>
      <c r="AE553" s="21"/>
    </row>
    <row r="554" spans="1:31" ht="15.75" x14ac:dyDescent="0.25">
      <c r="A554" s="33"/>
      <c r="B554" s="22">
        <v>737</v>
      </c>
      <c r="C554" s="22" t="s">
        <v>44</v>
      </c>
      <c r="D554" s="22" t="s">
        <v>55</v>
      </c>
      <c r="E554" s="22" t="s">
        <v>77</v>
      </c>
      <c r="F554" s="22" t="s">
        <v>96</v>
      </c>
      <c r="G554" s="22">
        <v>828</v>
      </c>
      <c r="H554" s="22" t="s">
        <v>73</v>
      </c>
      <c r="I554" s="22" t="s">
        <v>80</v>
      </c>
      <c r="J554" s="22" t="s">
        <v>49</v>
      </c>
      <c r="K554" s="22" t="s">
        <v>1187</v>
      </c>
      <c r="L554" s="22" t="s">
        <v>82</v>
      </c>
      <c r="M554" s="22" t="s">
        <v>76</v>
      </c>
      <c r="N554" s="22" t="s">
        <v>76</v>
      </c>
      <c r="O554" s="22" t="s">
        <v>76</v>
      </c>
      <c r="P554" s="22">
        <v>5.1869466600000003</v>
      </c>
      <c r="Q554" s="22">
        <v>5.4671460000000005</v>
      </c>
      <c r="R554" s="22">
        <v>6.995082</v>
      </c>
      <c r="S554" s="22">
        <v>5.8562300999999994</v>
      </c>
      <c r="T554" s="22">
        <v>5.8491299999999997</v>
      </c>
      <c r="U554" s="22">
        <v>5.8491299999999997</v>
      </c>
      <c r="V554" s="34">
        <f t="shared" si="54"/>
        <v>0.8857142857142859</v>
      </c>
      <c r="W554" s="34">
        <f t="shared" si="55"/>
        <v>0.93469387755102051</v>
      </c>
      <c r="X554" s="34">
        <f t="shared" si="56"/>
        <v>1.1959183673469389</v>
      </c>
      <c r="Y554" s="34">
        <f t="shared" si="57"/>
        <v>1.0054421768707484</v>
      </c>
      <c r="Z554" s="22" t="s">
        <v>53</v>
      </c>
      <c r="AA554" s="22" t="s">
        <v>54</v>
      </c>
      <c r="AB554" s="40" t="s">
        <v>54</v>
      </c>
      <c r="AC554" s="21"/>
      <c r="AD554" s="21"/>
      <c r="AE554" s="21"/>
    </row>
    <row r="555" spans="1:31" ht="15.75" x14ac:dyDescent="0.25">
      <c r="A555" s="33"/>
      <c r="B555" s="22">
        <v>1732</v>
      </c>
      <c r="C555" s="22" t="s">
        <v>44</v>
      </c>
      <c r="D555" s="22" t="s">
        <v>70</v>
      </c>
      <c r="E555" s="22" t="s">
        <v>71</v>
      </c>
      <c r="F555" s="22" t="s">
        <v>127</v>
      </c>
      <c r="G555" s="22">
        <v>467</v>
      </c>
      <c r="H555" s="22" t="s">
        <v>85</v>
      </c>
      <c r="I555" s="22" t="s">
        <v>128</v>
      </c>
      <c r="J555" s="22" t="s">
        <v>49</v>
      </c>
      <c r="K555" s="22" t="s">
        <v>1188</v>
      </c>
      <c r="L555" s="22" t="s">
        <v>1189</v>
      </c>
      <c r="M555" s="22" t="s">
        <v>76</v>
      </c>
      <c r="N555" s="22" t="s">
        <v>76</v>
      </c>
      <c r="O555" s="22" t="s">
        <v>76</v>
      </c>
      <c r="P555" s="22">
        <v>10.015348620000001</v>
      </c>
      <c r="Q555" s="22">
        <v>10.289693999999999</v>
      </c>
      <c r="R555" s="22">
        <v>12.271236</v>
      </c>
      <c r="S555" s="22">
        <v>10.875855900000001</v>
      </c>
      <c r="T555" s="22">
        <v>10.86267</v>
      </c>
      <c r="U555" s="22">
        <v>10.86267</v>
      </c>
      <c r="V555" s="34">
        <f t="shared" si="54"/>
        <v>0.92087912087912083</v>
      </c>
      <c r="W555" s="34">
        <f t="shared" si="55"/>
        <v>0.94725274725274722</v>
      </c>
      <c r="X555" s="34">
        <f t="shared" si="56"/>
        <v>1.1296703296703297</v>
      </c>
      <c r="Y555" s="34">
        <f t="shared" si="57"/>
        <v>0.99926739926739927</v>
      </c>
      <c r="Z555" s="22" t="s">
        <v>53</v>
      </c>
      <c r="AA555" s="22" t="s">
        <v>54</v>
      </c>
      <c r="AB555" s="40" t="s">
        <v>54</v>
      </c>
      <c r="AC555" s="21"/>
      <c r="AD555" s="21"/>
      <c r="AE555" s="21"/>
    </row>
    <row r="556" spans="1:31" ht="15.75" x14ac:dyDescent="0.25">
      <c r="A556" s="33"/>
      <c r="B556" s="22">
        <v>897</v>
      </c>
      <c r="C556" s="22" t="s">
        <v>44</v>
      </c>
      <c r="D556" s="22" t="s">
        <v>45</v>
      </c>
      <c r="E556" s="22" t="s">
        <v>63</v>
      </c>
      <c r="F556" s="22" t="s">
        <v>373</v>
      </c>
      <c r="G556" s="22">
        <v>636</v>
      </c>
      <c r="H556" s="22">
        <v>111</v>
      </c>
      <c r="I556" s="22" t="s">
        <v>66</v>
      </c>
      <c r="J556" s="22" t="s">
        <v>49</v>
      </c>
      <c r="K556" s="22" t="s">
        <v>1190</v>
      </c>
      <c r="L556" s="22" t="s">
        <v>68</v>
      </c>
      <c r="M556" s="22" t="s">
        <v>69</v>
      </c>
      <c r="N556" s="22" t="s">
        <v>69</v>
      </c>
      <c r="O556" s="22" t="s">
        <v>69</v>
      </c>
      <c r="P556" s="22">
        <v>12.506454839999998</v>
      </c>
      <c r="Q556" s="22">
        <v>11.463671999999999</v>
      </c>
      <c r="R556" s="22">
        <v>12.171588</v>
      </c>
      <c r="S556" s="22">
        <v>12.117771599999999</v>
      </c>
      <c r="T556" s="22">
        <v>12.10308</v>
      </c>
      <c r="U556" s="22">
        <v>12.10308</v>
      </c>
      <c r="V556" s="34">
        <f t="shared" si="54"/>
        <v>1.0320754716981131</v>
      </c>
      <c r="W556" s="34">
        <f t="shared" si="55"/>
        <v>0.94716981132075462</v>
      </c>
      <c r="X556" s="34">
        <f t="shared" si="56"/>
        <v>1.0056603773584905</v>
      </c>
      <c r="Y556" s="34">
        <f t="shared" si="57"/>
        <v>0.99496855345911939</v>
      </c>
      <c r="Z556" s="22" t="s">
        <v>53</v>
      </c>
      <c r="AA556" s="22" t="s">
        <v>54</v>
      </c>
      <c r="AB556" s="40" t="s">
        <v>54</v>
      </c>
      <c r="AC556" s="21"/>
      <c r="AD556" s="21"/>
      <c r="AE556" s="21"/>
    </row>
    <row r="557" spans="1:31" ht="15.75" x14ac:dyDescent="0.25">
      <c r="A557" s="33"/>
      <c r="B557" s="22">
        <v>1787</v>
      </c>
      <c r="C557" s="22" t="s">
        <v>44</v>
      </c>
      <c r="D557" s="22" t="s">
        <v>70</v>
      </c>
      <c r="E557" s="22" t="s">
        <v>83</v>
      </c>
      <c r="F557" s="22" t="s">
        <v>89</v>
      </c>
      <c r="G557" s="22">
        <v>65</v>
      </c>
      <c r="H557" s="22" t="s">
        <v>85</v>
      </c>
      <c r="I557" s="22" t="s">
        <v>89</v>
      </c>
      <c r="J557" s="22" t="s">
        <v>49</v>
      </c>
      <c r="K557" s="22" t="s">
        <v>1191</v>
      </c>
      <c r="L557" s="22" t="s">
        <v>1192</v>
      </c>
      <c r="M557" s="22" t="s">
        <v>76</v>
      </c>
      <c r="N557" s="22" t="s">
        <v>76</v>
      </c>
      <c r="O557" s="22" t="s">
        <v>76</v>
      </c>
      <c r="P557" s="22">
        <v>9.3938711400000017</v>
      </c>
      <c r="Q557" s="22">
        <v>9.5734740000000009</v>
      </c>
      <c r="R557" s="22">
        <v>15.732966000000001</v>
      </c>
      <c r="S557" s="22">
        <v>11.712460199999999</v>
      </c>
      <c r="T557" s="22">
        <v>11.698259999999999</v>
      </c>
      <c r="U557" s="22">
        <v>11.698259999999999</v>
      </c>
      <c r="V557" s="34">
        <f t="shared" si="54"/>
        <v>0.80204081632653079</v>
      </c>
      <c r="W557" s="34">
        <f t="shared" si="55"/>
        <v>0.81836734693877566</v>
      </c>
      <c r="X557" s="34">
        <f t="shared" si="56"/>
        <v>1.3448979591836736</v>
      </c>
      <c r="Y557" s="34">
        <f t="shared" si="57"/>
        <v>0.98843537414965998</v>
      </c>
      <c r="Z557" s="22" t="s">
        <v>53</v>
      </c>
      <c r="AA557" s="22" t="s">
        <v>54</v>
      </c>
      <c r="AB557" s="40" t="s">
        <v>54</v>
      </c>
      <c r="AC557" s="21"/>
      <c r="AD557" s="21"/>
      <c r="AE557" s="21"/>
    </row>
    <row r="558" spans="1:31" ht="15.75" x14ac:dyDescent="0.25">
      <c r="A558" s="33"/>
      <c r="B558" s="22">
        <v>742</v>
      </c>
      <c r="C558" s="22" t="s">
        <v>44</v>
      </c>
      <c r="D558" s="22" t="s">
        <v>55</v>
      </c>
      <c r="E558" s="22" t="s">
        <v>77</v>
      </c>
      <c r="F558" s="22" t="s">
        <v>96</v>
      </c>
      <c r="G558" s="22">
        <v>828</v>
      </c>
      <c r="H558" s="22" t="s">
        <v>93</v>
      </c>
      <c r="I558" s="22" t="s">
        <v>80</v>
      </c>
      <c r="J558" s="22" t="s">
        <v>49</v>
      </c>
      <c r="K558" s="22" t="s">
        <v>1193</v>
      </c>
      <c r="L558" s="22" t="s">
        <v>82</v>
      </c>
      <c r="M558" s="22" t="s">
        <v>76</v>
      </c>
      <c r="N558" s="22" t="s">
        <v>76</v>
      </c>
      <c r="O558" s="22" t="s">
        <v>76</v>
      </c>
      <c r="P558" s="22">
        <v>5.7606181800000007</v>
      </c>
      <c r="Q558" s="22">
        <v>6.2311140000000007</v>
      </c>
      <c r="R558" s="22">
        <v>8.1649080000000005</v>
      </c>
      <c r="S558" s="22">
        <v>6.8123493000000002</v>
      </c>
      <c r="T558" s="22">
        <v>6.8040900000000004</v>
      </c>
      <c r="U558" s="22">
        <v>6.8040900000000004</v>
      </c>
      <c r="V558" s="34">
        <f t="shared" si="54"/>
        <v>0.84561403508771937</v>
      </c>
      <c r="W558" s="34">
        <f t="shared" si="55"/>
        <v>0.9157894736842106</v>
      </c>
      <c r="X558" s="34">
        <f t="shared" si="56"/>
        <v>1.2</v>
      </c>
      <c r="Y558" s="34">
        <f t="shared" si="57"/>
        <v>0.98713450292397675</v>
      </c>
      <c r="Z558" s="22" t="s">
        <v>53</v>
      </c>
      <c r="AA558" s="22" t="s">
        <v>54</v>
      </c>
      <c r="AB558" s="40" t="s">
        <v>54</v>
      </c>
      <c r="AC558" s="21"/>
      <c r="AD558" s="21"/>
      <c r="AE558" s="21"/>
    </row>
    <row r="559" spans="1:31" ht="15.75" x14ac:dyDescent="0.25">
      <c r="A559" s="33"/>
      <c r="B559" s="22">
        <v>198</v>
      </c>
      <c r="C559" s="22" t="s">
        <v>44</v>
      </c>
      <c r="D559" s="22" t="s">
        <v>55</v>
      </c>
      <c r="E559" s="22" t="s">
        <v>77</v>
      </c>
      <c r="F559" s="22" t="s">
        <v>103</v>
      </c>
      <c r="G559" s="22">
        <v>211</v>
      </c>
      <c r="H559" s="22" t="s">
        <v>93</v>
      </c>
      <c r="I559" s="22" t="s">
        <v>103</v>
      </c>
      <c r="J559" s="22" t="s">
        <v>49</v>
      </c>
      <c r="K559" s="22" t="s">
        <v>1194</v>
      </c>
      <c r="L559" s="22" t="s">
        <v>1195</v>
      </c>
      <c r="M559" s="22" t="s">
        <v>76</v>
      </c>
      <c r="N559" s="22" t="s">
        <v>76</v>
      </c>
      <c r="O559" s="22" t="s">
        <v>76</v>
      </c>
      <c r="P559" s="22">
        <v>6.7884463200000003</v>
      </c>
      <c r="Q559" s="22">
        <v>7.1621999999999995</v>
      </c>
      <c r="R559" s="22">
        <v>6.5414760000000003</v>
      </c>
      <c r="S559" s="22">
        <v>6.9318641999999997</v>
      </c>
      <c r="T559" s="22">
        <v>6.9234600000000004</v>
      </c>
      <c r="U559" s="22">
        <v>6.9234600000000004</v>
      </c>
      <c r="V559" s="34">
        <f t="shared" si="54"/>
        <v>0.97931034482758628</v>
      </c>
      <c r="W559" s="34">
        <f t="shared" si="55"/>
        <v>1.0344827586206895</v>
      </c>
      <c r="X559" s="34">
        <f t="shared" si="56"/>
        <v>0.94482758620689655</v>
      </c>
      <c r="Y559" s="34">
        <f t="shared" si="57"/>
        <v>0.98620689655172411</v>
      </c>
      <c r="Z559" s="22" t="s">
        <v>53</v>
      </c>
      <c r="AA559" s="22" t="s">
        <v>54</v>
      </c>
      <c r="AB559" s="40" t="s">
        <v>54</v>
      </c>
      <c r="AC559" s="21"/>
      <c r="AD559" s="21"/>
      <c r="AE559" s="21"/>
    </row>
    <row r="560" spans="1:31" ht="15.75" x14ac:dyDescent="0.25">
      <c r="A560" s="33"/>
      <c r="B560" s="22">
        <v>1222</v>
      </c>
      <c r="C560" s="22" t="s">
        <v>44</v>
      </c>
      <c r="D560" s="22" t="s">
        <v>45</v>
      </c>
      <c r="E560" s="22" t="s">
        <v>46</v>
      </c>
      <c r="F560" s="22" t="s">
        <v>337</v>
      </c>
      <c r="G560" s="22">
        <v>933</v>
      </c>
      <c r="H560" s="22">
        <v>2</v>
      </c>
      <c r="I560" s="22" t="s">
        <v>338</v>
      </c>
      <c r="J560" s="22" t="s">
        <v>49</v>
      </c>
      <c r="K560" s="22" t="s">
        <v>1196</v>
      </c>
      <c r="L560" s="22" t="s">
        <v>851</v>
      </c>
      <c r="M560" s="22" t="s">
        <v>280</v>
      </c>
      <c r="N560" s="22" t="s">
        <v>280</v>
      </c>
      <c r="O560" s="22" t="s">
        <v>280</v>
      </c>
      <c r="P560" s="22">
        <v>24.208522439999999</v>
      </c>
      <c r="Q560" s="22">
        <v>24.25806</v>
      </c>
      <c r="R560" s="22">
        <v>24.455279999999998</v>
      </c>
      <c r="S560" s="22">
        <v>24.879884399999998</v>
      </c>
      <c r="T560" s="22">
        <v>24.849720000000001</v>
      </c>
      <c r="U560" s="22">
        <v>24.849720000000001</v>
      </c>
      <c r="V560" s="34">
        <f t="shared" si="54"/>
        <v>0.97301587301587311</v>
      </c>
      <c r="W560" s="34">
        <f t="shared" si="55"/>
        <v>0.97619047619047616</v>
      </c>
      <c r="X560" s="34">
        <f t="shared" si="56"/>
        <v>0.98412698412698396</v>
      </c>
      <c r="Y560" s="34">
        <f t="shared" si="57"/>
        <v>0.97777777777777786</v>
      </c>
      <c r="Z560" s="22" t="s">
        <v>53</v>
      </c>
      <c r="AA560" s="22" t="s">
        <v>54</v>
      </c>
      <c r="AB560" s="40" t="s">
        <v>54</v>
      </c>
      <c r="AC560" s="21"/>
      <c r="AD560" s="21"/>
      <c r="AE560" s="21"/>
    </row>
    <row r="561" spans="1:31" ht="15.75" x14ac:dyDescent="0.25">
      <c r="A561" s="33"/>
      <c r="B561" s="22">
        <v>1785</v>
      </c>
      <c r="C561" s="22" t="s">
        <v>44</v>
      </c>
      <c r="D561" s="22" t="s">
        <v>70</v>
      </c>
      <c r="E561" s="22" t="s">
        <v>83</v>
      </c>
      <c r="F561" s="22" t="s">
        <v>89</v>
      </c>
      <c r="G561" s="22">
        <v>65</v>
      </c>
      <c r="H561" s="22" t="s">
        <v>73</v>
      </c>
      <c r="I561" s="22" t="s">
        <v>89</v>
      </c>
      <c r="J561" s="22" t="s">
        <v>49</v>
      </c>
      <c r="K561" s="22" t="s">
        <v>1197</v>
      </c>
      <c r="L561" s="22" t="s">
        <v>1198</v>
      </c>
      <c r="M561" s="22" t="s">
        <v>76</v>
      </c>
      <c r="N561" s="22" t="s">
        <v>76</v>
      </c>
      <c r="O561" s="22" t="s">
        <v>76</v>
      </c>
      <c r="P561" s="22">
        <v>9.4894830600000013</v>
      </c>
      <c r="Q561" s="22">
        <v>9.8122139999999991</v>
      </c>
      <c r="R561" s="22">
        <v>14.945124000000002</v>
      </c>
      <c r="S561" s="22">
        <v>11.712460199999999</v>
      </c>
      <c r="T561" s="22">
        <v>11.698259999999999</v>
      </c>
      <c r="U561" s="22">
        <v>11.698259999999999</v>
      </c>
      <c r="V561" s="34">
        <f t="shared" si="54"/>
        <v>0.81020408163265323</v>
      </c>
      <c r="W561" s="34">
        <f t="shared" si="55"/>
        <v>0.83877551020408159</v>
      </c>
      <c r="X561" s="34">
        <f t="shared" si="56"/>
        <v>1.2775510204081635</v>
      </c>
      <c r="Y561" s="34">
        <f t="shared" si="57"/>
        <v>0.9755102040816328</v>
      </c>
      <c r="Z561" s="22" t="s">
        <v>53</v>
      </c>
      <c r="AA561" s="22" t="s">
        <v>54</v>
      </c>
      <c r="AB561" s="40" t="s">
        <v>54</v>
      </c>
      <c r="AC561" s="21"/>
      <c r="AD561" s="21"/>
      <c r="AE561" s="21"/>
    </row>
    <row r="562" spans="1:31" ht="15.75" x14ac:dyDescent="0.25">
      <c r="A562" s="33"/>
      <c r="B562" s="22">
        <v>1304</v>
      </c>
      <c r="C562" s="22" t="s">
        <v>44</v>
      </c>
      <c r="D562" s="22" t="s">
        <v>45</v>
      </c>
      <c r="E562" s="22" t="s">
        <v>46</v>
      </c>
      <c r="F562" s="22" t="s">
        <v>1199</v>
      </c>
      <c r="G562" s="22">
        <v>951</v>
      </c>
      <c r="H562" s="22">
        <v>1</v>
      </c>
      <c r="I562" s="22" t="s">
        <v>1200</v>
      </c>
      <c r="J562" s="22" t="s">
        <v>49</v>
      </c>
      <c r="K562" s="22" t="s">
        <v>1201</v>
      </c>
      <c r="L562" s="22" t="s">
        <v>1202</v>
      </c>
      <c r="M562" s="22" t="s">
        <v>52</v>
      </c>
      <c r="N562" s="22" t="s">
        <v>52</v>
      </c>
      <c r="O562" s="22" t="s">
        <v>52</v>
      </c>
      <c r="P562" s="22">
        <v>1.8540398399999998</v>
      </c>
      <c r="Q562" s="22">
        <v>1.8684000000000001</v>
      </c>
      <c r="R562" s="22">
        <v>1.8684000000000001</v>
      </c>
      <c r="S562" s="22">
        <v>1.9122383999999999</v>
      </c>
      <c r="T562" s="22">
        <v>1.9099200000000001</v>
      </c>
      <c r="U562" s="22">
        <v>1.9099200000000001</v>
      </c>
      <c r="V562" s="34">
        <f t="shared" si="54"/>
        <v>0.9695652173913043</v>
      </c>
      <c r="W562" s="34">
        <f t="shared" si="55"/>
        <v>0.97826086956521741</v>
      </c>
      <c r="X562" s="34">
        <f t="shared" si="56"/>
        <v>0.97826086956521741</v>
      </c>
      <c r="Y562" s="34">
        <f t="shared" si="57"/>
        <v>0.97536231884057967</v>
      </c>
      <c r="Z562" s="22" t="s">
        <v>53</v>
      </c>
      <c r="AA562" s="22" t="s">
        <v>54</v>
      </c>
      <c r="AB562" s="40" t="s">
        <v>54</v>
      </c>
      <c r="AC562" s="21"/>
      <c r="AD562" s="21"/>
      <c r="AE562" s="21"/>
    </row>
    <row r="563" spans="1:31" ht="15.75" x14ac:dyDescent="0.25">
      <c r="A563" s="33"/>
      <c r="B563" s="22">
        <v>1500</v>
      </c>
      <c r="C563" s="22" t="s">
        <v>44</v>
      </c>
      <c r="D563" s="22" t="s">
        <v>70</v>
      </c>
      <c r="E563" s="22" t="s">
        <v>83</v>
      </c>
      <c r="F563" s="22" t="s">
        <v>153</v>
      </c>
      <c r="G563" s="22">
        <v>146</v>
      </c>
      <c r="H563" s="22" t="s">
        <v>93</v>
      </c>
      <c r="I563" s="22" t="s">
        <v>83</v>
      </c>
      <c r="J563" s="22" t="s">
        <v>49</v>
      </c>
      <c r="K563" s="22" t="s">
        <v>1203</v>
      </c>
      <c r="L563" s="22" t="s">
        <v>1204</v>
      </c>
      <c r="M563" s="22" t="s">
        <v>76</v>
      </c>
      <c r="N563" s="22" t="s">
        <v>76</v>
      </c>
      <c r="O563" s="22" t="s">
        <v>76</v>
      </c>
      <c r="P563" s="22">
        <v>8.2943340600000006</v>
      </c>
      <c r="Q563" s="22">
        <v>8.4275220000000015</v>
      </c>
      <c r="R563" s="22">
        <v>7.6635540000000004</v>
      </c>
      <c r="S563" s="22">
        <v>8.3660429999999995</v>
      </c>
      <c r="T563" s="22">
        <v>8.3559000000000001</v>
      </c>
      <c r="U563" s="22">
        <v>8.3559000000000001</v>
      </c>
      <c r="V563" s="34">
        <f t="shared" si="54"/>
        <v>0.99142857142857155</v>
      </c>
      <c r="W563" s="34">
        <f t="shared" si="55"/>
        <v>1.0085714285714287</v>
      </c>
      <c r="X563" s="34">
        <f t="shared" si="56"/>
        <v>0.91714285714285715</v>
      </c>
      <c r="Y563" s="34">
        <f t="shared" si="57"/>
        <v>0.97238095238095246</v>
      </c>
      <c r="Z563" s="22" t="s">
        <v>53</v>
      </c>
      <c r="AA563" s="22" t="s">
        <v>54</v>
      </c>
      <c r="AB563" s="40" t="s">
        <v>54</v>
      </c>
      <c r="AC563" s="21"/>
      <c r="AD563" s="21"/>
      <c r="AE563" s="21"/>
    </row>
    <row r="564" spans="1:31" ht="15.75" x14ac:dyDescent="0.25">
      <c r="A564" s="33"/>
      <c r="B564" s="22">
        <v>40</v>
      </c>
      <c r="C564" s="22" t="s">
        <v>44</v>
      </c>
      <c r="D564" s="22" t="s">
        <v>55</v>
      </c>
      <c r="E564" s="22" t="s">
        <v>56</v>
      </c>
      <c r="F564" s="22" t="s">
        <v>204</v>
      </c>
      <c r="G564" s="22">
        <v>43</v>
      </c>
      <c r="H564" s="22" t="s">
        <v>151</v>
      </c>
      <c r="I564" s="22" t="s">
        <v>116</v>
      </c>
      <c r="J564" s="22" t="s">
        <v>49</v>
      </c>
      <c r="K564" s="22">
        <v>4303</v>
      </c>
      <c r="L564" s="22" t="s">
        <v>206</v>
      </c>
      <c r="M564" s="22" t="s">
        <v>62</v>
      </c>
      <c r="N564" s="22" t="s">
        <v>62</v>
      </c>
      <c r="O564" s="22" t="s">
        <v>62</v>
      </c>
      <c r="P564" s="22">
        <v>1.9959334719999999</v>
      </c>
      <c r="Q564" s="22">
        <v>1.8423808000000002</v>
      </c>
      <c r="R564" s="22">
        <v>1.7560192000000001</v>
      </c>
      <c r="S564" s="22">
        <v>1.9454947200000001</v>
      </c>
      <c r="T564" s="22">
        <v>1.943136</v>
      </c>
      <c r="U564" s="22">
        <v>1.943136</v>
      </c>
      <c r="V564" s="34">
        <f t="shared" si="54"/>
        <v>1.0259259259259259</v>
      </c>
      <c r="W564" s="34">
        <f t="shared" si="55"/>
        <v>0.94814814814814818</v>
      </c>
      <c r="X564" s="34">
        <f t="shared" si="56"/>
        <v>0.90370370370370379</v>
      </c>
      <c r="Y564" s="34">
        <f t="shared" si="57"/>
        <v>0.95925925925925926</v>
      </c>
      <c r="Z564" s="22" t="s">
        <v>53</v>
      </c>
      <c r="AA564" s="22" t="s">
        <v>54</v>
      </c>
      <c r="AB564" s="40" t="s">
        <v>54</v>
      </c>
      <c r="AC564" s="21"/>
      <c r="AD564" s="21"/>
      <c r="AE564" s="21"/>
    </row>
    <row r="565" spans="1:31" ht="15.75" x14ac:dyDescent="0.25">
      <c r="A565" s="33"/>
      <c r="B565" s="22">
        <v>124</v>
      </c>
      <c r="C565" s="22" t="s">
        <v>44</v>
      </c>
      <c r="D565" s="22" t="s">
        <v>55</v>
      </c>
      <c r="E565" s="22" t="s">
        <v>56</v>
      </c>
      <c r="F565" s="22" t="s">
        <v>568</v>
      </c>
      <c r="G565" s="22">
        <v>139</v>
      </c>
      <c r="H565" s="22" t="s">
        <v>58</v>
      </c>
      <c r="I565" s="22" t="s">
        <v>268</v>
      </c>
      <c r="J565" s="22" t="s">
        <v>49</v>
      </c>
      <c r="K565" s="22" t="s">
        <v>1205</v>
      </c>
      <c r="L565" s="22" t="s">
        <v>570</v>
      </c>
      <c r="M565" s="22" t="s">
        <v>62</v>
      </c>
      <c r="N565" s="22" t="s">
        <v>62</v>
      </c>
      <c r="O565" s="22" t="s">
        <v>62</v>
      </c>
      <c r="P565" s="22">
        <v>1.5419847039999999</v>
      </c>
      <c r="Q565" s="22">
        <v>1.6840512000000001</v>
      </c>
      <c r="R565" s="22">
        <v>1.6336736000000001</v>
      </c>
      <c r="S565" s="22">
        <v>1.69330096</v>
      </c>
      <c r="T565" s="22">
        <v>1.6912480000000001</v>
      </c>
      <c r="U565" s="22">
        <v>1.6912480000000001</v>
      </c>
      <c r="V565" s="34">
        <f t="shared" si="54"/>
        <v>0.91063829787234041</v>
      </c>
      <c r="W565" s="34">
        <f t="shared" si="55"/>
        <v>0.99574468085106382</v>
      </c>
      <c r="X565" s="34">
        <f t="shared" si="56"/>
        <v>0.96595744680851059</v>
      </c>
      <c r="Y565" s="34">
        <f t="shared" si="57"/>
        <v>0.95744680851063835</v>
      </c>
      <c r="Z565" s="22" t="s">
        <v>53</v>
      </c>
      <c r="AA565" s="22" t="s">
        <v>54</v>
      </c>
      <c r="AB565" s="40" t="s">
        <v>54</v>
      </c>
      <c r="AC565" s="21"/>
      <c r="AD565" s="21"/>
      <c r="AE565" s="21"/>
    </row>
    <row r="566" spans="1:31" ht="15.75" x14ac:dyDescent="0.25">
      <c r="A566" s="33"/>
      <c r="B566" s="22">
        <v>200</v>
      </c>
      <c r="C566" s="22" t="s">
        <v>44</v>
      </c>
      <c r="D566" s="22" t="s">
        <v>55</v>
      </c>
      <c r="E566" s="22" t="s">
        <v>77</v>
      </c>
      <c r="F566" s="22" t="s">
        <v>103</v>
      </c>
      <c r="G566" s="22">
        <v>211</v>
      </c>
      <c r="H566" s="22" t="s">
        <v>85</v>
      </c>
      <c r="I566" s="22" t="s">
        <v>103</v>
      </c>
      <c r="J566" s="22" t="s">
        <v>49</v>
      </c>
      <c r="K566" s="22" t="s">
        <v>1206</v>
      </c>
      <c r="L566" s="22" t="s">
        <v>254</v>
      </c>
      <c r="M566" s="22" t="s">
        <v>76</v>
      </c>
      <c r="N566" s="22" t="s">
        <v>76</v>
      </c>
      <c r="O566" s="22" t="s">
        <v>76</v>
      </c>
      <c r="P566" s="22">
        <v>7.0513791000000001</v>
      </c>
      <c r="Q566" s="22">
        <v>6.9234600000000004</v>
      </c>
      <c r="R566" s="22">
        <v>10.695552000000001</v>
      </c>
      <c r="S566" s="22">
        <v>8.6050728000000003</v>
      </c>
      <c r="T566" s="22">
        <v>8.5946400000000001</v>
      </c>
      <c r="U566" s="22">
        <v>8.5946400000000001</v>
      </c>
      <c r="V566" s="34">
        <f t="shared" si="54"/>
        <v>0.81944444444444442</v>
      </c>
      <c r="W566" s="34">
        <f t="shared" si="55"/>
        <v>0.80555555555555558</v>
      </c>
      <c r="X566" s="34">
        <f t="shared" si="56"/>
        <v>1.2444444444444445</v>
      </c>
      <c r="Y566" s="34">
        <f t="shared" si="57"/>
        <v>0.95648148148148149</v>
      </c>
      <c r="Z566" s="22" t="s">
        <v>53</v>
      </c>
      <c r="AA566" s="22" t="s">
        <v>54</v>
      </c>
      <c r="AB566" s="40" t="s">
        <v>54</v>
      </c>
      <c r="AC566" s="21"/>
      <c r="AD566" s="21"/>
      <c r="AE566" s="21"/>
    </row>
    <row r="567" spans="1:31" ht="15.75" x14ac:dyDescent="0.25">
      <c r="A567" s="33"/>
      <c r="B567" s="22">
        <v>1401</v>
      </c>
      <c r="C567" s="22" t="s">
        <v>44</v>
      </c>
      <c r="D567" s="22" t="s">
        <v>45</v>
      </c>
      <c r="E567" s="22" t="s">
        <v>46</v>
      </c>
      <c r="F567" s="22" t="s">
        <v>1207</v>
      </c>
      <c r="G567" s="22">
        <v>970</v>
      </c>
      <c r="H567" s="22">
        <v>1</v>
      </c>
      <c r="I567" s="22" t="s">
        <v>338</v>
      </c>
      <c r="J567" s="22" t="s">
        <v>49</v>
      </c>
      <c r="K567" s="22" t="s">
        <v>1208</v>
      </c>
      <c r="L567" s="22" t="s">
        <v>851</v>
      </c>
      <c r="M567" s="22" t="s">
        <v>52</v>
      </c>
      <c r="N567" s="22" t="s">
        <v>52</v>
      </c>
      <c r="O567" s="22" t="s">
        <v>52</v>
      </c>
      <c r="P567" s="22">
        <v>2.9681265599999995</v>
      </c>
      <c r="Q567" s="22">
        <v>3.2800799999999999</v>
      </c>
      <c r="R567" s="22">
        <v>3.2800799999999999</v>
      </c>
      <c r="S567" s="22">
        <v>3.3256320000000001</v>
      </c>
      <c r="T567" s="22">
        <v>3.3216000000000001</v>
      </c>
      <c r="U567" s="22">
        <v>3.3216000000000001</v>
      </c>
      <c r="V567" s="34">
        <f t="shared" si="54"/>
        <v>0.89249999999999985</v>
      </c>
      <c r="W567" s="34">
        <f t="shared" si="55"/>
        <v>0.98749999999999993</v>
      </c>
      <c r="X567" s="34">
        <f t="shared" si="56"/>
        <v>0.98749999999999993</v>
      </c>
      <c r="Y567" s="34">
        <f t="shared" si="57"/>
        <v>0.9558333333333332</v>
      </c>
      <c r="Z567" s="22" t="s">
        <v>53</v>
      </c>
      <c r="AA567" s="22" t="s">
        <v>54</v>
      </c>
      <c r="AB567" s="40" t="s">
        <v>54</v>
      </c>
      <c r="AC567" s="21"/>
      <c r="AD567" s="21"/>
      <c r="AE567" s="21"/>
    </row>
    <row r="568" spans="1:31" ht="15.75" x14ac:dyDescent="0.25">
      <c r="A568" s="33"/>
      <c r="B568" s="22">
        <v>1587</v>
      </c>
      <c r="C568" s="22" t="s">
        <v>44</v>
      </c>
      <c r="D568" s="22" t="s">
        <v>70</v>
      </c>
      <c r="E568" s="22" t="s">
        <v>71</v>
      </c>
      <c r="F568" s="22" t="s">
        <v>165</v>
      </c>
      <c r="G568" s="22">
        <v>292</v>
      </c>
      <c r="H568" s="22" t="s">
        <v>93</v>
      </c>
      <c r="I568" s="22" t="s">
        <v>158</v>
      </c>
      <c r="J568" s="22" t="s">
        <v>49</v>
      </c>
      <c r="K568" s="22" t="s">
        <v>1209</v>
      </c>
      <c r="L568" s="22" t="s">
        <v>75</v>
      </c>
      <c r="M568" s="22" t="s">
        <v>76</v>
      </c>
      <c r="N568" s="22" t="s">
        <v>76</v>
      </c>
      <c r="O568" s="22" t="s">
        <v>76</v>
      </c>
      <c r="P568" s="22">
        <v>11.712460199999999</v>
      </c>
      <c r="Q568" s="22">
        <v>11.817629999999999</v>
      </c>
      <c r="R568" s="22">
        <v>9.6689699999999998</v>
      </c>
      <c r="S568" s="22">
        <v>11.5929453</v>
      </c>
      <c r="T568" s="22">
        <v>11.578889999999999</v>
      </c>
      <c r="U568" s="22">
        <v>11.578889999999999</v>
      </c>
      <c r="V568" s="34">
        <f t="shared" si="54"/>
        <v>1.0103092783505154</v>
      </c>
      <c r="W568" s="34">
        <f t="shared" si="55"/>
        <v>1.0206185567010309</v>
      </c>
      <c r="X568" s="34">
        <f t="shared" si="56"/>
        <v>0.83505154639175261</v>
      </c>
      <c r="Y568" s="34">
        <f t="shared" si="57"/>
        <v>0.9553264604810997</v>
      </c>
      <c r="Z568" s="22" t="s">
        <v>53</v>
      </c>
      <c r="AA568" s="22" t="s">
        <v>54</v>
      </c>
      <c r="AB568" s="40" t="s">
        <v>54</v>
      </c>
      <c r="AC568" s="21"/>
      <c r="AD568" s="21"/>
      <c r="AE568" s="21"/>
    </row>
    <row r="569" spans="1:31" ht="15.75" x14ac:dyDescent="0.25">
      <c r="A569" s="33"/>
      <c r="B569" s="22">
        <v>1452</v>
      </c>
      <c r="C569" s="22" t="s">
        <v>44</v>
      </c>
      <c r="D569" s="22" t="s">
        <v>70</v>
      </c>
      <c r="E569" s="22" t="s">
        <v>83</v>
      </c>
      <c r="F569" s="22" t="s">
        <v>172</v>
      </c>
      <c r="G569" s="22">
        <v>26</v>
      </c>
      <c r="H569" s="22" t="s">
        <v>79</v>
      </c>
      <c r="I569" s="22" t="s">
        <v>83</v>
      </c>
      <c r="J569" s="22" t="s">
        <v>49</v>
      </c>
      <c r="K569" s="22">
        <v>2607</v>
      </c>
      <c r="L569" s="22" t="s">
        <v>173</v>
      </c>
      <c r="M569" s="22" t="s">
        <v>62</v>
      </c>
      <c r="N569" s="22" t="s">
        <v>62</v>
      </c>
      <c r="O569" s="22" t="s">
        <v>62</v>
      </c>
      <c r="P569" s="22">
        <v>1.7509452480000001</v>
      </c>
      <c r="Q569" s="22">
        <v>1.6120832</v>
      </c>
      <c r="R569" s="22">
        <v>1.4825408</v>
      </c>
      <c r="S569" s="22">
        <v>1.69330096</v>
      </c>
      <c r="T569" s="22">
        <v>1.6912480000000001</v>
      </c>
      <c r="U569" s="22">
        <v>1.6912480000000001</v>
      </c>
      <c r="V569" s="34">
        <f t="shared" si="54"/>
        <v>1.0340425531914894</v>
      </c>
      <c r="W569" s="34">
        <f t="shared" si="55"/>
        <v>0.95319148936170206</v>
      </c>
      <c r="X569" s="34">
        <f t="shared" si="56"/>
        <v>0.876595744680851</v>
      </c>
      <c r="Y569" s="34">
        <f t="shared" si="57"/>
        <v>0.95460992907801412</v>
      </c>
      <c r="Z569" s="22" t="s">
        <v>53</v>
      </c>
      <c r="AA569" s="22" t="s">
        <v>54</v>
      </c>
      <c r="AB569" s="40" t="s">
        <v>54</v>
      </c>
      <c r="AC569" s="21"/>
      <c r="AD569" s="21"/>
      <c r="AE569" s="21"/>
    </row>
    <row r="570" spans="1:31" ht="15.75" x14ac:dyDescent="0.25">
      <c r="A570" s="33"/>
      <c r="B570" s="22">
        <v>1359</v>
      </c>
      <c r="C570" s="22" t="s">
        <v>44</v>
      </c>
      <c r="D570" s="22" t="s">
        <v>45</v>
      </c>
      <c r="E570" s="22" t="s">
        <v>46</v>
      </c>
      <c r="F570" s="22" t="s">
        <v>894</v>
      </c>
      <c r="G570" s="22">
        <v>968</v>
      </c>
      <c r="H570" s="22">
        <v>2</v>
      </c>
      <c r="I570" s="22" t="s">
        <v>895</v>
      </c>
      <c r="J570" s="22" t="s">
        <v>49</v>
      </c>
      <c r="K570" s="22" t="s">
        <v>1210</v>
      </c>
      <c r="L570" s="22" t="s">
        <v>911</v>
      </c>
      <c r="M570" s="22" t="s">
        <v>280</v>
      </c>
      <c r="N570" s="22" t="s">
        <v>280</v>
      </c>
      <c r="O570" s="22" t="s">
        <v>280</v>
      </c>
      <c r="P570" s="22">
        <v>6.2002251599999996</v>
      </c>
      <c r="Q570" s="22">
        <v>6.7843679999999997</v>
      </c>
      <c r="R570" s="22">
        <v>5.8771560000000012</v>
      </c>
      <c r="S570" s="22">
        <v>6.7136196000000004</v>
      </c>
      <c r="T570" s="22">
        <v>6.7054799999999997</v>
      </c>
      <c r="U570" s="22">
        <v>6.7054799999999997</v>
      </c>
      <c r="V570" s="34">
        <f t="shared" si="54"/>
        <v>0.92352941176470582</v>
      </c>
      <c r="W570" s="34">
        <f t="shared" si="55"/>
        <v>1.0117647058823529</v>
      </c>
      <c r="X570" s="34">
        <f t="shared" si="56"/>
        <v>0.87647058823529433</v>
      </c>
      <c r="Y570" s="34">
        <f t="shared" si="57"/>
        <v>0.9372549019607842</v>
      </c>
      <c r="Z570" s="22" t="s">
        <v>53</v>
      </c>
      <c r="AA570" s="22" t="s">
        <v>54</v>
      </c>
      <c r="AB570" s="40" t="s">
        <v>54</v>
      </c>
      <c r="AC570" s="21"/>
      <c r="AD570" s="21"/>
      <c r="AE570" s="21"/>
    </row>
    <row r="571" spans="1:31" ht="15.75" x14ac:dyDescent="0.25">
      <c r="A571" s="33"/>
      <c r="B571" s="22">
        <v>1691</v>
      </c>
      <c r="C571" s="22" t="s">
        <v>44</v>
      </c>
      <c r="D571" s="22" t="s">
        <v>70</v>
      </c>
      <c r="E571" s="22" t="s">
        <v>88</v>
      </c>
      <c r="F571" s="22" t="s">
        <v>132</v>
      </c>
      <c r="G571" s="22">
        <v>433</v>
      </c>
      <c r="H571" s="22" t="s">
        <v>93</v>
      </c>
      <c r="I571" s="22" t="s">
        <v>133</v>
      </c>
      <c r="J571" s="22" t="s">
        <v>49</v>
      </c>
      <c r="K571" s="22" t="s">
        <v>1211</v>
      </c>
      <c r="L571" s="22" t="s">
        <v>308</v>
      </c>
      <c r="M571" s="22" t="s">
        <v>76</v>
      </c>
      <c r="N571" s="22" t="s">
        <v>76</v>
      </c>
      <c r="O571" s="22" t="s">
        <v>76</v>
      </c>
      <c r="P571" s="22">
        <v>8.5333638600000015</v>
      </c>
      <c r="Q571" s="22">
        <v>8.1887820000000016</v>
      </c>
      <c r="R571" s="22">
        <v>7.7351759999999992</v>
      </c>
      <c r="S571" s="22">
        <v>8.7245877000000007</v>
      </c>
      <c r="T571" s="22">
        <v>8.71401</v>
      </c>
      <c r="U571" s="22">
        <v>8.71401</v>
      </c>
      <c r="V571" s="34">
        <f t="shared" si="54"/>
        <v>0.97808219178082201</v>
      </c>
      <c r="W571" s="34">
        <f t="shared" si="55"/>
        <v>0.93972602739726041</v>
      </c>
      <c r="X571" s="34">
        <f t="shared" si="56"/>
        <v>0.88767123287671224</v>
      </c>
      <c r="Y571" s="34">
        <f t="shared" si="57"/>
        <v>0.93515981735159814</v>
      </c>
      <c r="Z571" s="22" t="s">
        <v>53</v>
      </c>
      <c r="AA571" s="22" t="s">
        <v>54</v>
      </c>
      <c r="AB571" s="40" t="s">
        <v>54</v>
      </c>
      <c r="AC571" s="21"/>
      <c r="AD571" s="21"/>
      <c r="AE571" s="21"/>
    </row>
    <row r="572" spans="1:31" ht="15.75" x14ac:dyDescent="0.25">
      <c r="A572" s="33"/>
      <c r="B572" s="22">
        <v>1436</v>
      </c>
      <c r="C572" s="22" t="s">
        <v>44</v>
      </c>
      <c r="D572" s="22" t="s">
        <v>70</v>
      </c>
      <c r="E572" s="22" t="s">
        <v>88</v>
      </c>
      <c r="F572" s="22" t="s">
        <v>1212</v>
      </c>
      <c r="G572" s="22">
        <v>23</v>
      </c>
      <c r="H572" s="22" t="s">
        <v>79</v>
      </c>
      <c r="I572" s="22" t="s">
        <v>1213</v>
      </c>
      <c r="J572" s="22" t="s">
        <v>49</v>
      </c>
      <c r="K572" s="22">
        <v>2305</v>
      </c>
      <c r="L572" s="22" t="s">
        <v>973</v>
      </c>
      <c r="M572" s="22" t="s">
        <v>62</v>
      </c>
      <c r="N572" s="22" t="s">
        <v>62</v>
      </c>
      <c r="O572" s="22" t="s">
        <v>62</v>
      </c>
      <c r="P572" s="22">
        <v>2.1472497280000002</v>
      </c>
      <c r="Q572" s="22">
        <v>2.1950240000000001</v>
      </c>
      <c r="R572" s="22">
        <v>1.907152</v>
      </c>
      <c r="S572" s="22">
        <v>2.2337161600000006</v>
      </c>
      <c r="T572" s="22">
        <v>2.2310080000000001</v>
      </c>
      <c r="U572" s="22">
        <v>2.2310080000000001</v>
      </c>
      <c r="V572" s="34">
        <f t="shared" si="54"/>
        <v>0.96129032258064495</v>
      </c>
      <c r="W572" s="34">
        <f t="shared" si="55"/>
        <v>0.9838709677419355</v>
      </c>
      <c r="X572" s="34">
        <f t="shared" si="56"/>
        <v>0.85483870967741926</v>
      </c>
      <c r="Y572" s="34">
        <f t="shared" si="57"/>
        <v>0.93333333333333324</v>
      </c>
      <c r="Z572" s="22" t="s">
        <v>53</v>
      </c>
      <c r="AA572" s="22" t="s">
        <v>54</v>
      </c>
      <c r="AB572" s="40" t="s">
        <v>54</v>
      </c>
      <c r="AC572" s="21"/>
      <c r="AD572" s="21"/>
      <c r="AE572" s="21"/>
    </row>
    <row r="573" spans="1:31" ht="15.75" x14ac:dyDescent="0.25">
      <c r="A573" s="33"/>
      <c r="B573" s="22">
        <v>445</v>
      </c>
      <c r="C573" s="22" t="s">
        <v>44</v>
      </c>
      <c r="D573" s="22" t="s">
        <v>55</v>
      </c>
      <c r="E573" s="22" t="s">
        <v>77</v>
      </c>
      <c r="F573" s="22" t="s">
        <v>221</v>
      </c>
      <c r="G573" s="22">
        <v>375</v>
      </c>
      <c r="H573" s="22" t="s">
        <v>85</v>
      </c>
      <c r="I573" s="22" t="s">
        <v>103</v>
      </c>
      <c r="J573" s="22" t="s">
        <v>49</v>
      </c>
      <c r="K573" s="22" t="s">
        <v>1214</v>
      </c>
      <c r="L573" s="22" t="s">
        <v>254</v>
      </c>
      <c r="M573" s="22" t="s">
        <v>76</v>
      </c>
      <c r="N573" s="22" t="s">
        <v>76</v>
      </c>
      <c r="O573" s="22" t="s">
        <v>76</v>
      </c>
      <c r="P573" s="22">
        <v>7.6011476400000006</v>
      </c>
      <c r="Q573" s="22">
        <v>7.2815699999999994</v>
      </c>
      <c r="R573" s="22">
        <v>8.4752700000000001</v>
      </c>
      <c r="S573" s="22">
        <v>8.3660429999999995</v>
      </c>
      <c r="T573" s="22">
        <v>8.3559000000000001</v>
      </c>
      <c r="U573" s="22">
        <v>8.3559000000000001</v>
      </c>
      <c r="V573" s="34">
        <f t="shared" si="54"/>
        <v>0.9085714285714287</v>
      </c>
      <c r="W573" s="34">
        <f t="shared" si="55"/>
        <v>0.87142857142857133</v>
      </c>
      <c r="X573" s="34">
        <f t="shared" si="56"/>
        <v>1.0142857142857142</v>
      </c>
      <c r="Y573" s="34">
        <f t="shared" si="57"/>
        <v>0.93142857142857149</v>
      </c>
      <c r="Z573" s="22" t="s">
        <v>53</v>
      </c>
      <c r="AA573" s="22" t="s">
        <v>54</v>
      </c>
      <c r="AB573" s="40" t="s">
        <v>54</v>
      </c>
      <c r="AC573" s="21"/>
      <c r="AD573" s="21"/>
      <c r="AE573" s="21"/>
    </row>
    <row r="574" spans="1:31" ht="15.75" x14ac:dyDescent="0.25">
      <c r="A574" s="33"/>
      <c r="B574" s="22">
        <v>255</v>
      </c>
      <c r="C574" s="22" t="s">
        <v>44</v>
      </c>
      <c r="D574" s="22" t="s">
        <v>55</v>
      </c>
      <c r="E574" s="22" t="s">
        <v>77</v>
      </c>
      <c r="F574" s="22" t="s">
        <v>285</v>
      </c>
      <c r="G574" s="22">
        <v>250</v>
      </c>
      <c r="H574" s="22" t="s">
        <v>85</v>
      </c>
      <c r="I574" s="22" t="s">
        <v>286</v>
      </c>
      <c r="J574" s="22" t="s">
        <v>49</v>
      </c>
      <c r="K574" s="22" t="s">
        <v>1215</v>
      </c>
      <c r="L574" s="22" t="s">
        <v>288</v>
      </c>
      <c r="M574" s="22" t="s">
        <v>76</v>
      </c>
      <c r="N574" s="22" t="s">
        <v>76</v>
      </c>
      <c r="O574" s="22" t="s">
        <v>76</v>
      </c>
      <c r="P574" s="22">
        <v>10.804146960000001</v>
      </c>
      <c r="Q574" s="22">
        <v>10.313568000000002</v>
      </c>
      <c r="R574" s="22">
        <v>11.149158000000002</v>
      </c>
      <c r="S574" s="22">
        <v>11.5929453</v>
      </c>
      <c r="T574" s="22">
        <v>11.578889999999999</v>
      </c>
      <c r="U574" s="22">
        <v>11.578889999999999</v>
      </c>
      <c r="V574" s="34">
        <f t="shared" si="54"/>
        <v>0.93195876288659796</v>
      </c>
      <c r="W574" s="34">
        <f t="shared" si="55"/>
        <v>0.89072164948453625</v>
      </c>
      <c r="X574" s="34">
        <f t="shared" si="56"/>
        <v>0.96288659793814457</v>
      </c>
      <c r="Y574" s="34">
        <f t="shared" si="57"/>
        <v>0.92852233676975959</v>
      </c>
      <c r="Z574" s="22" t="s">
        <v>53</v>
      </c>
      <c r="AA574" s="22" t="s">
        <v>54</v>
      </c>
      <c r="AB574" s="40" t="s">
        <v>54</v>
      </c>
      <c r="AC574" s="21"/>
      <c r="AD574" s="21"/>
      <c r="AE574" s="21"/>
    </row>
    <row r="575" spans="1:31" ht="15.75" x14ac:dyDescent="0.25">
      <c r="A575" s="33"/>
      <c r="B575" s="22">
        <v>46</v>
      </c>
      <c r="C575" s="22" t="s">
        <v>44</v>
      </c>
      <c r="D575" s="22" t="s">
        <v>55</v>
      </c>
      <c r="E575" s="22" t="s">
        <v>56</v>
      </c>
      <c r="F575" s="22" t="s">
        <v>204</v>
      </c>
      <c r="G575" s="22">
        <v>43</v>
      </c>
      <c r="H575" s="22" t="s">
        <v>151</v>
      </c>
      <c r="I575" s="22" t="s">
        <v>116</v>
      </c>
      <c r="J575" s="22" t="s">
        <v>49</v>
      </c>
      <c r="K575" s="22">
        <v>4312</v>
      </c>
      <c r="L575" s="22" t="s">
        <v>118</v>
      </c>
      <c r="M575" s="22" t="s">
        <v>62</v>
      </c>
      <c r="N575" s="22" t="s">
        <v>62</v>
      </c>
      <c r="O575" s="22" t="s">
        <v>62</v>
      </c>
      <c r="P575" s="22">
        <v>2.075194368</v>
      </c>
      <c r="Q575" s="22">
        <v>1.7488224000000001</v>
      </c>
      <c r="R575" s="22">
        <v>1.5904928</v>
      </c>
      <c r="S575" s="22">
        <v>1.9454947200000001</v>
      </c>
      <c r="T575" s="22">
        <v>1.943136</v>
      </c>
      <c r="U575" s="22">
        <v>1.943136</v>
      </c>
      <c r="V575" s="34">
        <f t="shared" si="54"/>
        <v>1.0666666666666667</v>
      </c>
      <c r="W575" s="34">
        <f t="shared" si="55"/>
        <v>0.9</v>
      </c>
      <c r="X575" s="34">
        <f t="shared" si="56"/>
        <v>0.81851851851851853</v>
      </c>
      <c r="Y575" s="34">
        <f t="shared" si="57"/>
        <v>0.92839506172839503</v>
      </c>
      <c r="Z575" s="22" t="s">
        <v>53</v>
      </c>
      <c r="AA575" s="22" t="s">
        <v>54</v>
      </c>
      <c r="AB575" s="40" t="s">
        <v>54</v>
      </c>
      <c r="AC575" s="21"/>
      <c r="AD575" s="21"/>
      <c r="AE575" s="21"/>
    </row>
    <row r="576" spans="1:31" ht="15.75" x14ac:dyDescent="0.25">
      <c r="A576" s="33"/>
      <c r="B576" s="22">
        <v>681</v>
      </c>
      <c r="C576" s="22" t="s">
        <v>44</v>
      </c>
      <c r="D576" s="22" t="s">
        <v>55</v>
      </c>
      <c r="E576" s="22" t="s">
        <v>77</v>
      </c>
      <c r="F576" s="22" t="s">
        <v>247</v>
      </c>
      <c r="G576" s="22">
        <v>817</v>
      </c>
      <c r="H576" s="22" t="s">
        <v>79</v>
      </c>
      <c r="I576" s="22" t="s">
        <v>80</v>
      </c>
      <c r="J576" s="22" t="s">
        <v>49</v>
      </c>
      <c r="K576" s="22" t="s">
        <v>1216</v>
      </c>
      <c r="L576" s="22" t="s">
        <v>82</v>
      </c>
      <c r="M576" s="22" t="s">
        <v>62</v>
      </c>
      <c r="N576" s="22" t="s">
        <v>62</v>
      </c>
      <c r="O576" s="22" t="s">
        <v>62</v>
      </c>
      <c r="P576" s="22">
        <v>1.5780123840000002</v>
      </c>
      <c r="Q576" s="22">
        <v>2.3749440000000002</v>
      </c>
      <c r="R576" s="22">
        <v>2.2597952000000001</v>
      </c>
      <c r="S576" s="22">
        <v>2.2337161600000006</v>
      </c>
      <c r="T576" s="22">
        <v>2.2310080000000001</v>
      </c>
      <c r="U576" s="22">
        <v>2.2310080000000001</v>
      </c>
      <c r="V576" s="34">
        <f t="shared" si="54"/>
        <v>0.70645161290322567</v>
      </c>
      <c r="W576" s="34">
        <f t="shared" si="55"/>
        <v>1.064516129032258</v>
      </c>
      <c r="X576" s="34">
        <f t="shared" si="56"/>
        <v>1.0129032258064516</v>
      </c>
      <c r="Y576" s="34">
        <f t="shared" si="57"/>
        <v>0.92795698924731174</v>
      </c>
      <c r="Z576" s="22" t="s">
        <v>53</v>
      </c>
      <c r="AA576" s="22" t="s">
        <v>54</v>
      </c>
      <c r="AB576" s="40" t="s">
        <v>54</v>
      </c>
      <c r="AC576" s="21"/>
      <c r="AD576" s="21"/>
      <c r="AE576" s="21"/>
    </row>
    <row r="577" spans="1:31" ht="15.75" x14ac:dyDescent="0.25">
      <c r="A577" s="33"/>
      <c r="B577" s="22">
        <v>1608</v>
      </c>
      <c r="C577" s="22" t="s">
        <v>44</v>
      </c>
      <c r="D577" s="22" t="s">
        <v>70</v>
      </c>
      <c r="E577" s="22" t="s">
        <v>71</v>
      </c>
      <c r="F577" s="22" t="s">
        <v>207</v>
      </c>
      <c r="G577" s="22">
        <v>320</v>
      </c>
      <c r="H577" s="22" t="s">
        <v>85</v>
      </c>
      <c r="I577" s="22" t="s">
        <v>108</v>
      </c>
      <c r="J577" s="22" t="s">
        <v>49</v>
      </c>
      <c r="K577" s="22" t="s">
        <v>1217</v>
      </c>
      <c r="L577" s="22" t="s">
        <v>1218</v>
      </c>
      <c r="M577" s="22" t="s">
        <v>76</v>
      </c>
      <c r="N577" s="22" t="s">
        <v>76</v>
      </c>
      <c r="O577" s="22" t="s">
        <v>76</v>
      </c>
      <c r="P577" s="22">
        <v>10.445602259999999</v>
      </c>
      <c r="Q577" s="22">
        <v>11.005914000000001</v>
      </c>
      <c r="R577" s="22">
        <v>11.10141</v>
      </c>
      <c r="S577" s="22">
        <v>11.712460199999999</v>
      </c>
      <c r="T577" s="22">
        <v>11.698259999999999</v>
      </c>
      <c r="U577" s="22">
        <v>11.698259999999999</v>
      </c>
      <c r="V577" s="34">
        <f t="shared" si="54"/>
        <v>0.89183673469387759</v>
      </c>
      <c r="W577" s="34">
        <f t="shared" si="55"/>
        <v>0.94081632653061231</v>
      </c>
      <c r="X577" s="34">
        <f t="shared" si="56"/>
        <v>0.94897959183673475</v>
      </c>
      <c r="Y577" s="34">
        <f t="shared" si="57"/>
        <v>0.92721088435374155</v>
      </c>
      <c r="Z577" s="22" t="s">
        <v>53</v>
      </c>
      <c r="AA577" s="22" t="s">
        <v>54</v>
      </c>
      <c r="AB577" s="40" t="s">
        <v>54</v>
      </c>
      <c r="AC577" s="21"/>
      <c r="AD577" s="21"/>
      <c r="AE577" s="21"/>
    </row>
    <row r="578" spans="1:31" ht="15.75" x14ac:dyDescent="0.25">
      <c r="A578" s="33"/>
      <c r="B578" s="22">
        <v>202</v>
      </c>
      <c r="C578" s="22" t="s">
        <v>44</v>
      </c>
      <c r="D578" s="22" t="s">
        <v>55</v>
      </c>
      <c r="E578" s="22" t="s">
        <v>77</v>
      </c>
      <c r="F578" s="22" t="s">
        <v>103</v>
      </c>
      <c r="G578" s="22">
        <v>211</v>
      </c>
      <c r="H578" s="22" t="s">
        <v>85</v>
      </c>
      <c r="I578" s="22" t="s">
        <v>103</v>
      </c>
      <c r="J578" s="22" t="s">
        <v>49</v>
      </c>
      <c r="K578" s="22" t="s">
        <v>1219</v>
      </c>
      <c r="L578" s="22" t="s">
        <v>1220</v>
      </c>
      <c r="M578" s="22" t="s">
        <v>76</v>
      </c>
      <c r="N578" s="22" t="s">
        <v>76</v>
      </c>
      <c r="O578" s="22" t="s">
        <v>76</v>
      </c>
      <c r="P578" s="22">
        <v>6.8123493000000002</v>
      </c>
      <c r="Q578" s="22">
        <v>8.0455380000000005</v>
      </c>
      <c r="R578" s="22">
        <v>8.3559000000000001</v>
      </c>
      <c r="S578" s="22">
        <v>8.3660429999999995</v>
      </c>
      <c r="T578" s="22">
        <v>8.3559000000000001</v>
      </c>
      <c r="U578" s="22">
        <v>8.3559000000000001</v>
      </c>
      <c r="V578" s="34">
        <f t="shared" si="54"/>
        <v>0.81428571428571439</v>
      </c>
      <c r="W578" s="34">
        <f t="shared" si="55"/>
        <v>0.96285714285714286</v>
      </c>
      <c r="X578" s="34">
        <f t="shared" si="56"/>
        <v>1</v>
      </c>
      <c r="Y578" s="34">
        <f t="shared" si="57"/>
        <v>0.92571428571428571</v>
      </c>
      <c r="Z578" s="22" t="s">
        <v>53</v>
      </c>
      <c r="AA578" s="22" t="s">
        <v>54</v>
      </c>
      <c r="AB578" s="40" t="s">
        <v>54</v>
      </c>
      <c r="AC578" s="21"/>
      <c r="AD578" s="21"/>
      <c r="AE578" s="21"/>
    </row>
    <row r="579" spans="1:31" ht="15.75" x14ac:dyDescent="0.25">
      <c r="A579" s="33"/>
      <c r="B579" s="22">
        <v>545</v>
      </c>
      <c r="C579" s="22" t="s">
        <v>44</v>
      </c>
      <c r="D579" s="22" t="s">
        <v>55</v>
      </c>
      <c r="E579" s="22" t="s">
        <v>56</v>
      </c>
      <c r="F579" s="22" t="s">
        <v>115</v>
      </c>
      <c r="G579" s="22">
        <v>483</v>
      </c>
      <c r="H579" s="22" t="s">
        <v>85</v>
      </c>
      <c r="I579" s="22" t="s">
        <v>116</v>
      </c>
      <c r="J579" s="22" t="s">
        <v>49</v>
      </c>
      <c r="K579" s="22" t="s">
        <v>1221</v>
      </c>
      <c r="L579" s="22" t="s">
        <v>118</v>
      </c>
      <c r="M579" s="22" t="s">
        <v>76</v>
      </c>
      <c r="N579" s="22" t="s">
        <v>76</v>
      </c>
      <c r="O579" s="22" t="s">
        <v>76</v>
      </c>
      <c r="P579" s="22">
        <v>7.5294387</v>
      </c>
      <c r="Q579" s="22">
        <v>7.1621999999999995</v>
      </c>
      <c r="R579" s="22">
        <v>8.5230180000000004</v>
      </c>
      <c r="S579" s="22">
        <v>8.3660429999999995</v>
      </c>
      <c r="T579" s="22">
        <v>8.3559000000000001</v>
      </c>
      <c r="U579" s="22">
        <v>8.3559000000000001</v>
      </c>
      <c r="V579" s="34">
        <f t="shared" si="54"/>
        <v>0.9</v>
      </c>
      <c r="W579" s="34">
        <f t="shared" si="55"/>
        <v>0.8571428571428571</v>
      </c>
      <c r="X579" s="34">
        <f t="shared" si="56"/>
        <v>1.02</v>
      </c>
      <c r="Y579" s="34">
        <f t="shared" si="57"/>
        <v>0.92571428571428571</v>
      </c>
      <c r="Z579" s="22" t="s">
        <v>53</v>
      </c>
      <c r="AA579" s="22" t="s">
        <v>54</v>
      </c>
      <c r="AB579" s="40" t="s">
        <v>54</v>
      </c>
      <c r="AC579" s="21"/>
      <c r="AD579" s="21"/>
      <c r="AE579" s="21"/>
    </row>
    <row r="580" spans="1:31" ht="15.75" x14ac:dyDescent="0.25">
      <c r="A580" s="33"/>
      <c r="B580" s="22">
        <v>569</v>
      </c>
      <c r="C580" s="22" t="s">
        <v>44</v>
      </c>
      <c r="D580" s="22" t="s">
        <v>55</v>
      </c>
      <c r="E580" s="22" t="s">
        <v>56</v>
      </c>
      <c r="F580" s="22" t="s">
        <v>181</v>
      </c>
      <c r="G580" s="22">
        <v>496</v>
      </c>
      <c r="H580" s="22" t="s">
        <v>73</v>
      </c>
      <c r="I580" s="22" t="s">
        <v>181</v>
      </c>
      <c r="J580" s="22" t="s">
        <v>49</v>
      </c>
      <c r="K580" s="22" t="s">
        <v>1222</v>
      </c>
      <c r="L580" s="22" t="s">
        <v>1223</v>
      </c>
      <c r="M580" s="22" t="s">
        <v>76</v>
      </c>
      <c r="N580" s="22" t="s">
        <v>76</v>
      </c>
      <c r="O580" s="22" t="s">
        <v>76</v>
      </c>
      <c r="P580" s="22">
        <v>7.8162744600000007</v>
      </c>
      <c r="Q580" s="22">
        <v>7.8784200000000002</v>
      </c>
      <c r="R580" s="22">
        <v>7.5203099999999994</v>
      </c>
      <c r="S580" s="22">
        <v>8.3660429999999995</v>
      </c>
      <c r="T580" s="22">
        <v>8.3559000000000001</v>
      </c>
      <c r="U580" s="22">
        <v>8.3559000000000001</v>
      </c>
      <c r="V580" s="34">
        <f t="shared" ref="V580:V643" si="58">IF(OR(P580="",S580=""),"",P580/S580)</f>
        <v>0.93428571428571439</v>
      </c>
      <c r="W580" s="34">
        <f t="shared" ref="W580:W643" si="59">IF(OR(Q580="",T580=""),"",Q580/T580)</f>
        <v>0.94285714285714284</v>
      </c>
      <c r="X580" s="34">
        <f t="shared" ref="X580:X643" si="60">IF(OR(R580="",U580=""),"",R580/U580)</f>
        <v>0.89999999999999991</v>
      </c>
      <c r="Y580" s="34">
        <f t="shared" ref="Y580:Y643" si="61">IF(OR(V580="",W580="",X580=""),"",AVERAGE(V580,W580,X580))</f>
        <v>0.92571428571428571</v>
      </c>
      <c r="Z580" s="22" t="s">
        <v>53</v>
      </c>
      <c r="AA580" s="22" t="s">
        <v>54</v>
      </c>
      <c r="AB580" s="40" t="s">
        <v>54</v>
      </c>
      <c r="AC580" s="21"/>
      <c r="AD580" s="21"/>
      <c r="AE580" s="21"/>
    </row>
    <row r="581" spans="1:31" ht="15.75" x14ac:dyDescent="0.25">
      <c r="A581" s="33"/>
      <c r="B581" s="22">
        <v>1418</v>
      </c>
      <c r="C581" s="22" t="s">
        <v>44</v>
      </c>
      <c r="D581" s="22" t="s">
        <v>70</v>
      </c>
      <c r="E581" s="22" t="s">
        <v>71</v>
      </c>
      <c r="F581" s="22" t="s">
        <v>161</v>
      </c>
      <c r="G581" s="22">
        <v>17</v>
      </c>
      <c r="H581" s="22" t="s">
        <v>151</v>
      </c>
      <c r="I581" s="22" t="s">
        <v>158</v>
      </c>
      <c r="J581" s="22" t="s">
        <v>49</v>
      </c>
      <c r="K581" s="22">
        <v>1709</v>
      </c>
      <c r="L581" s="22" t="s">
        <v>160</v>
      </c>
      <c r="M581" s="22" t="s">
        <v>62</v>
      </c>
      <c r="N581" s="22" t="s">
        <v>62</v>
      </c>
      <c r="O581" s="22" t="s">
        <v>62</v>
      </c>
      <c r="P581" s="22">
        <v>2.4138545600000003</v>
      </c>
      <c r="Q581" s="22">
        <v>2.5188800000000002</v>
      </c>
      <c r="R581" s="22">
        <v>2.2597952000000001</v>
      </c>
      <c r="S581" s="22">
        <v>2.59399296</v>
      </c>
      <c r="T581" s="22">
        <v>2.5908480000000003</v>
      </c>
      <c r="U581" s="22">
        <v>2.5908480000000003</v>
      </c>
      <c r="V581" s="34">
        <f t="shared" si="58"/>
        <v>0.93055555555555569</v>
      </c>
      <c r="W581" s="34">
        <f t="shared" si="59"/>
        <v>0.97222222222222221</v>
      </c>
      <c r="X581" s="34">
        <f t="shared" si="60"/>
        <v>0.87222222222222223</v>
      </c>
      <c r="Y581" s="34">
        <f t="shared" si="61"/>
        <v>0.92500000000000016</v>
      </c>
      <c r="Z581" s="22" t="s">
        <v>53</v>
      </c>
      <c r="AA581" s="22" t="s">
        <v>54</v>
      </c>
      <c r="AB581" s="40" t="s">
        <v>54</v>
      </c>
      <c r="AC581" s="21"/>
      <c r="AD581" s="21"/>
      <c r="AE581" s="21"/>
    </row>
    <row r="582" spans="1:31" ht="15.75" x14ac:dyDescent="0.25">
      <c r="A582" s="33"/>
      <c r="B582" s="22">
        <v>1411</v>
      </c>
      <c r="C582" s="22" t="s">
        <v>44</v>
      </c>
      <c r="D582" s="22" t="s">
        <v>70</v>
      </c>
      <c r="E582" s="22" t="s">
        <v>71</v>
      </c>
      <c r="F582" s="22" t="s">
        <v>161</v>
      </c>
      <c r="G582" s="22">
        <v>17</v>
      </c>
      <c r="H582" s="22" t="s">
        <v>170</v>
      </c>
      <c r="I582" s="22" t="s">
        <v>158</v>
      </c>
      <c r="J582" s="22" t="s">
        <v>49</v>
      </c>
      <c r="K582" s="22">
        <v>1701</v>
      </c>
      <c r="L582" s="22" t="s">
        <v>160</v>
      </c>
      <c r="M582" s="22" t="s">
        <v>62</v>
      </c>
      <c r="N582" s="22" t="s">
        <v>62</v>
      </c>
      <c r="O582" s="22" t="s">
        <v>62</v>
      </c>
      <c r="P582" s="22">
        <v>1.859028288</v>
      </c>
      <c r="Q582" s="22">
        <v>1.7200352000000001</v>
      </c>
      <c r="R582" s="22">
        <v>1.6120832</v>
      </c>
      <c r="S582" s="22">
        <v>1.8734393600000003</v>
      </c>
      <c r="T582" s="22">
        <v>1.8711680000000002</v>
      </c>
      <c r="U582" s="22">
        <v>1.8711680000000002</v>
      </c>
      <c r="V582" s="34">
        <f t="shared" si="58"/>
        <v>0.99230769230769211</v>
      </c>
      <c r="W582" s="34">
        <f t="shared" si="59"/>
        <v>0.91923076923076918</v>
      </c>
      <c r="X582" s="34">
        <f t="shared" si="60"/>
        <v>0.86153846153846148</v>
      </c>
      <c r="Y582" s="34">
        <f t="shared" si="61"/>
        <v>0.92435897435897429</v>
      </c>
      <c r="Z582" s="22" t="s">
        <v>53</v>
      </c>
      <c r="AA582" s="22" t="s">
        <v>54</v>
      </c>
      <c r="AB582" s="40" t="s">
        <v>54</v>
      </c>
      <c r="AC582" s="21"/>
      <c r="AD582" s="21"/>
      <c r="AE582" s="21"/>
    </row>
    <row r="583" spans="1:31" ht="15.75" x14ac:dyDescent="0.25">
      <c r="A583" s="33"/>
      <c r="B583" s="22">
        <v>1337</v>
      </c>
      <c r="C583" s="22" t="s">
        <v>44</v>
      </c>
      <c r="D583" s="22" t="s">
        <v>45</v>
      </c>
      <c r="E583" s="22" t="s">
        <v>46</v>
      </c>
      <c r="F583" s="22" t="s">
        <v>894</v>
      </c>
      <c r="G583" s="22">
        <v>968</v>
      </c>
      <c r="H583" s="22">
        <v>1</v>
      </c>
      <c r="I583" s="22" t="s">
        <v>895</v>
      </c>
      <c r="J583" s="22" t="s">
        <v>49</v>
      </c>
      <c r="K583" s="22" t="s">
        <v>1224</v>
      </c>
      <c r="L583" s="22" t="s">
        <v>883</v>
      </c>
      <c r="M583" s="22" t="s">
        <v>280</v>
      </c>
      <c r="N583" s="22" t="s">
        <v>280</v>
      </c>
      <c r="O583" s="22" t="s">
        <v>280</v>
      </c>
      <c r="P583" s="22">
        <v>7.7009165999999993</v>
      </c>
      <c r="Q583" s="22">
        <v>8.3226840000000006</v>
      </c>
      <c r="R583" s="22">
        <v>9.07212</v>
      </c>
      <c r="S583" s="22">
        <v>9.0831324000000002</v>
      </c>
      <c r="T583" s="22">
        <v>9.07212</v>
      </c>
      <c r="U583" s="22">
        <v>9.07212</v>
      </c>
      <c r="V583" s="34">
        <f t="shared" si="58"/>
        <v>0.84782608695652162</v>
      </c>
      <c r="W583" s="34">
        <f t="shared" si="59"/>
        <v>0.91739130434782612</v>
      </c>
      <c r="X583" s="34">
        <f t="shared" si="60"/>
        <v>1</v>
      </c>
      <c r="Y583" s="34">
        <f t="shared" si="61"/>
        <v>0.92173913043478262</v>
      </c>
      <c r="Z583" s="22" t="s">
        <v>53</v>
      </c>
      <c r="AA583" s="22" t="s">
        <v>54</v>
      </c>
      <c r="AB583" s="40" t="s">
        <v>54</v>
      </c>
      <c r="AC583" s="21"/>
      <c r="AD583" s="21"/>
      <c r="AE583" s="21"/>
    </row>
    <row r="584" spans="1:31" ht="15.75" x14ac:dyDescent="0.25">
      <c r="A584" s="33"/>
      <c r="B584" s="22">
        <v>1218</v>
      </c>
      <c r="C584" s="22" t="s">
        <v>44</v>
      </c>
      <c r="D584" s="22" t="s">
        <v>45</v>
      </c>
      <c r="E584" s="22" t="s">
        <v>46</v>
      </c>
      <c r="F584" s="22" t="s">
        <v>1225</v>
      </c>
      <c r="G584" s="22">
        <v>960</v>
      </c>
      <c r="H584" s="22">
        <v>1</v>
      </c>
      <c r="I584" s="22" t="s">
        <v>1225</v>
      </c>
      <c r="J584" s="22" t="s">
        <v>49</v>
      </c>
      <c r="K584" s="22" t="s">
        <v>1226</v>
      </c>
      <c r="L584" s="22" t="s">
        <v>928</v>
      </c>
      <c r="M584" s="22" t="s">
        <v>884</v>
      </c>
      <c r="N584" s="22" t="s">
        <v>884</v>
      </c>
      <c r="O584" s="22" t="s">
        <v>884</v>
      </c>
      <c r="P584" s="22">
        <v>3.7234953700000006</v>
      </c>
      <c r="Q584" s="22">
        <v>3.561032</v>
      </c>
      <c r="R584" s="22">
        <v>3.8338530000000004</v>
      </c>
      <c r="S584" s="22">
        <v>4.0254003999999997</v>
      </c>
      <c r="T584" s="22">
        <v>4.0205200000000003</v>
      </c>
      <c r="U584" s="22">
        <v>4.0205200000000003</v>
      </c>
      <c r="V584" s="34">
        <f t="shared" si="58"/>
        <v>0.92500000000000027</v>
      </c>
      <c r="W584" s="34">
        <f t="shared" si="59"/>
        <v>0.88571428571428568</v>
      </c>
      <c r="X584" s="34">
        <f t="shared" si="60"/>
        <v>0.95357142857142863</v>
      </c>
      <c r="Y584" s="34">
        <f t="shared" si="61"/>
        <v>0.9214285714285716</v>
      </c>
      <c r="Z584" s="22" t="s">
        <v>53</v>
      </c>
      <c r="AA584" s="22" t="s">
        <v>54</v>
      </c>
      <c r="AB584" s="40" t="s">
        <v>54</v>
      </c>
      <c r="AC584" s="21"/>
      <c r="AD584" s="21"/>
      <c r="AE584" s="21"/>
    </row>
    <row r="585" spans="1:31" ht="15.75" x14ac:dyDescent="0.25">
      <c r="A585" s="33"/>
      <c r="B585" s="22">
        <v>1499</v>
      </c>
      <c r="C585" s="22" t="s">
        <v>44</v>
      </c>
      <c r="D585" s="22" t="s">
        <v>70</v>
      </c>
      <c r="E585" s="22" t="s">
        <v>83</v>
      </c>
      <c r="F585" s="22" t="s">
        <v>153</v>
      </c>
      <c r="G585" s="22">
        <v>146</v>
      </c>
      <c r="H585" s="22" t="s">
        <v>85</v>
      </c>
      <c r="I585" s="22" t="s">
        <v>83</v>
      </c>
      <c r="J585" s="22" t="s">
        <v>49</v>
      </c>
      <c r="K585" s="22" t="s">
        <v>1227</v>
      </c>
      <c r="L585" s="22" t="s">
        <v>1228</v>
      </c>
      <c r="M585" s="22" t="s">
        <v>76</v>
      </c>
      <c r="N585" s="22" t="s">
        <v>76</v>
      </c>
      <c r="O585" s="22" t="s">
        <v>76</v>
      </c>
      <c r="P585" s="22">
        <v>11.401721460000001</v>
      </c>
      <c r="Q585" s="22">
        <v>10.26582</v>
      </c>
      <c r="R585" s="22">
        <v>10.576182000000001</v>
      </c>
      <c r="S585" s="22">
        <v>11.712460199999999</v>
      </c>
      <c r="T585" s="22">
        <v>11.698259999999999</v>
      </c>
      <c r="U585" s="22">
        <v>11.698259999999999</v>
      </c>
      <c r="V585" s="34">
        <f t="shared" si="58"/>
        <v>0.97346938775510217</v>
      </c>
      <c r="W585" s="34">
        <f t="shared" si="59"/>
        <v>0.87755102040816324</v>
      </c>
      <c r="X585" s="34">
        <f t="shared" si="60"/>
        <v>0.90408163265306141</v>
      </c>
      <c r="Y585" s="34">
        <f t="shared" si="61"/>
        <v>0.91836734693877575</v>
      </c>
      <c r="Z585" s="22" t="s">
        <v>53</v>
      </c>
      <c r="AA585" s="22" t="s">
        <v>54</v>
      </c>
      <c r="AB585" s="40" t="s">
        <v>54</v>
      </c>
      <c r="AC585" s="21"/>
      <c r="AD585" s="21"/>
      <c r="AE585" s="21"/>
    </row>
    <row r="586" spans="1:31" ht="15.75" x14ac:dyDescent="0.25">
      <c r="A586" s="33"/>
      <c r="B586" s="22">
        <v>368</v>
      </c>
      <c r="C586" s="22" t="s">
        <v>44</v>
      </c>
      <c r="D586" s="22" t="s">
        <v>55</v>
      </c>
      <c r="E586" s="22" t="s">
        <v>77</v>
      </c>
      <c r="F586" s="22" t="s">
        <v>207</v>
      </c>
      <c r="G586" s="22">
        <v>320</v>
      </c>
      <c r="H586" s="22" t="s">
        <v>73</v>
      </c>
      <c r="I586" s="22" t="s">
        <v>108</v>
      </c>
      <c r="J586" s="22" t="s">
        <v>49</v>
      </c>
      <c r="K586" s="22" t="s">
        <v>1229</v>
      </c>
      <c r="L586" s="22" t="s">
        <v>1230</v>
      </c>
      <c r="M586" s="22" t="s">
        <v>76</v>
      </c>
      <c r="N586" s="22" t="s">
        <v>76</v>
      </c>
      <c r="O586" s="22" t="s">
        <v>76</v>
      </c>
      <c r="P586" s="22">
        <v>7.9118863800000003</v>
      </c>
      <c r="Q586" s="22">
        <v>7.9500420000000016</v>
      </c>
      <c r="R586" s="22">
        <v>7.7829240000000004</v>
      </c>
      <c r="S586" s="22">
        <v>8.6050728000000003</v>
      </c>
      <c r="T586" s="22">
        <v>8.5946400000000001</v>
      </c>
      <c r="U586" s="22">
        <v>8.5946400000000001</v>
      </c>
      <c r="V586" s="34">
        <f t="shared" si="58"/>
        <v>0.9194444444444444</v>
      </c>
      <c r="W586" s="34">
        <f t="shared" si="59"/>
        <v>0.92500000000000016</v>
      </c>
      <c r="X586" s="34">
        <f t="shared" si="60"/>
        <v>0.90555555555555556</v>
      </c>
      <c r="Y586" s="34">
        <f t="shared" si="61"/>
        <v>0.91666666666666663</v>
      </c>
      <c r="Z586" s="22" t="s">
        <v>53</v>
      </c>
      <c r="AA586" s="22" t="s">
        <v>54</v>
      </c>
      <c r="AB586" s="40" t="s">
        <v>54</v>
      </c>
      <c r="AC586" s="21"/>
      <c r="AD586" s="21"/>
      <c r="AE586" s="21"/>
    </row>
    <row r="587" spans="1:31" ht="15.75" x14ac:dyDescent="0.25">
      <c r="A587" s="33"/>
      <c r="B587" s="22">
        <v>1728</v>
      </c>
      <c r="C587" s="22" t="s">
        <v>44</v>
      </c>
      <c r="D587" s="22" t="s">
        <v>70</v>
      </c>
      <c r="E587" s="22" t="s">
        <v>71</v>
      </c>
      <c r="F587" s="22" t="s">
        <v>127</v>
      </c>
      <c r="G587" s="22">
        <v>467</v>
      </c>
      <c r="H587" s="22" t="s">
        <v>73</v>
      </c>
      <c r="I587" s="22" t="s">
        <v>128</v>
      </c>
      <c r="J587" s="22" t="s">
        <v>49</v>
      </c>
      <c r="K587" s="22" t="s">
        <v>1231</v>
      </c>
      <c r="L587" s="22" t="s">
        <v>228</v>
      </c>
      <c r="M587" s="22" t="s">
        <v>76</v>
      </c>
      <c r="N587" s="22" t="s">
        <v>76</v>
      </c>
      <c r="O587" s="22" t="s">
        <v>76</v>
      </c>
      <c r="P587" s="22">
        <v>11.1148857</v>
      </c>
      <c r="Q587" s="22">
        <v>10.7433</v>
      </c>
      <c r="R587" s="22">
        <v>10.218071999999999</v>
      </c>
      <c r="S587" s="22">
        <v>11.712460199999999</v>
      </c>
      <c r="T587" s="22">
        <v>11.698259999999999</v>
      </c>
      <c r="U587" s="22">
        <v>11.698259999999999</v>
      </c>
      <c r="V587" s="34">
        <f t="shared" si="58"/>
        <v>0.94897959183673486</v>
      </c>
      <c r="W587" s="34">
        <f t="shared" si="59"/>
        <v>0.91836734693877553</v>
      </c>
      <c r="X587" s="34">
        <f t="shared" si="60"/>
        <v>0.87346938775510208</v>
      </c>
      <c r="Y587" s="34">
        <f t="shared" si="61"/>
        <v>0.91360544217687079</v>
      </c>
      <c r="Z587" s="22" t="s">
        <v>53</v>
      </c>
      <c r="AA587" s="22" t="s">
        <v>54</v>
      </c>
      <c r="AB587" s="40" t="s">
        <v>54</v>
      </c>
      <c r="AC587" s="21"/>
      <c r="AD587" s="21"/>
      <c r="AE587" s="21"/>
    </row>
    <row r="588" spans="1:31" ht="15.75" x14ac:dyDescent="0.25">
      <c r="A588" s="33"/>
      <c r="B588" s="22">
        <v>1199</v>
      </c>
      <c r="C588" s="22" t="s">
        <v>44</v>
      </c>
      <c r="D588" s="22" t="s">
        <v>45</v>
      </c>
      <c r="E588" s="22" t="s">
        <v>46</v>
      </c>
      <c r="F588" s="22" t="s">
        <v>356</v>
      </c>
      <c r="G588" s="22">
        <v>946</v>
      </c>
      <c r="H588" s="22">
        <v>1</v>
      </c>
      <c r="I588" s="22" t="s">
        <v>357</v>
      </c>
      <c r="J588" s="22" t="s">
        <v>49</v>
      </c>
      <c r="K588" s="22" t="s">
        <v>1232</v>
      </c>
      <c r="L588" s="22" t="s">
        <v>866</v>
      </c>
      <c r="M588" s="22" t="s">
        <v>280</v>
      </c>
      <c r="N588" s="22" t="s">
        <v>280</v>
      </c>
      <c r="O588" s="22" t="s">
        <v>280</v>
      </c>
      <c r="P588" s="22">
        <v>11.926547760000002</v>
      </c>
      <c r="Q588" s="22">
        <v>12.62208</v>
      </c>
      <c r="R588" s="22">
        <v>12.188196</v>
      </c>
      <c r="S588" s="22">
        <v>13.427239200000001</v>
      </c>
      <c r="T588" s="22">
        <v>13.410959999999999</v>
      </c>
      <c r="U588" s="22">
        <v>13.410959999999999</v>
      </c>
      <c r="V588" s="34">
        <f t="shared" si="58"/>
        <v>0.88823529411764712</v>
      </c>
      <c r="W588" s="34">
        <f t="shared" si="59"/>
        <v>0.94117647058823539</v>
      </c>
      <c r="X588" s="34">
        <f t="shared" si="60"/>
        <v>0.9088235294117647</v>
      </c>
      <c r="Y588" s="34">
        <f t="shared" si="61"/>
        <v>0.91274509803921566</v>
      </c>
      <c r="Z588" s="22" t="s">
        <v>53</v>
      </c>
      <c r="AA588" s="22" t="s">
        <v>54</v>
      </c>
      <c r="AB588" s="40" t="s">
        <v>54</v>
      </c>
      <c r="AC588" s="21"/>
      <c r="AD588" s="21"/>
      <c r="AE588" s="21"/>
    </row>
    <row r="589" spans="1:31" ht="15.75" x14ac:dyDescent="0.25">
      <c r="A589" s="33"/>
      <c r="B589" s="22">
        <v>1674</v>
      </c>
      <c r="C589" s="22" t="s">
        <v>44</v>
      </c>
      <c r="D589" s="22" t="s">
        <v>70</v>
      </c>
      <c r="E589" s="22" t="s">
        <v>71</v>
      </c>
      <c r="F589" s="22" t="s">
        <v>366</v>
      </c>
      <c r="G589" s="22">
        <v>391</v>
      </c>
      <c r="H589" s="22" t="s">
        <v>85</v>
      </c>
      <c r="I589" s="22" t="s">
        <v>366</v>
      </c>
      <c r="J589" s="22" t="s">
        <v>49</v>
      </c>
      <c r="K589" s="22" t="s">
        <v>1233</v>
      </c>
      <c r="L589" s="22" t="s">
        <v>1234</v>
      </c>
      <c r="M589" s="22" t="s">
        <v>76</v>
      </c>
      <c r="N589" s="22" t="s">
        <v>76</v>
      </c>
      <c r="O589" s="22" t="s">
        <v>76</v>
      </c>
      <c r="P589" s="22">
        <v>8.7006847199999999</v>
      </c>
      <c r="Q589" s="22">
        <v>7.7351759999999992</v>
      </c>
      <c r="R589" s="22">
        <v>7.0905780000000007</v>
      </c>
      <c r="S589" s="22">
        <v>8.6050728000000003</v>
      </c>
      <c r="T589" s="22">
        <v>8.5946400000000001</v>
      </c>
      <c r="U589" s="22">
        <v>8.5946400000000001</v>
      </c>
      <c r="V589" s="34">
        <f t="shared" si="58"/>
        <v>1.0111111111111111</v>
      </c>
      <c r="W589" s="34">
        <f t="shared" si="59"/>
        <v>0.89999999999999991</v>
      </c>
      <c r="X589" s="34">
        <f t="shared" si="60"/>
        <v>0.82500000000000007</v>
      </c>
      <c r="Y589" s="34">
        <f t="shared" si="61"/>
        <v>0.91203703703703709</v>
      </c>
      <c r="Z589" s="22" t="s">
        <v>53</v>
      </c>
      <c r="AA589" s="22" t="s">
        <v>54</v>
      </c>
      <c r="AB589" s="40" t="s">
        <v>54</v>
      </c>
      <c r="AC589" s="21"/>
      <c r="AD589" s="21"/>
      <c r="AE589" s="21"/>
    </row>
    <row r="590" spans="1:31" ht="15.75" x14ac:dyDescent="0.25">
      <c r="A590" s="33"/>
      <c r="B590" s="22">
        <v>407</v>
      </c>
      <c r="C590" s="22" t="s">
        <v>44</v>
      </c>
      <c r="D590" s="22" t="s">
        <v>55</v>
      </c>
      <c r="E590" s="22" t="s">
        <v>56</v>
      </c>
      <c r="F590" s="22" t="s">
        <v>375</v>
      </c>
      <c r="G590" s="22">
        <v>344</v>
      </c>
      <c r="H590" s="22" t="s">
        <v>170</v>
      </c>
      <c r="I590" s="22" t="s">
        <v>181</v>
      </c>
      <c r="J590" s="22" t="s">
        <v>49</v>
      </c>
      <c r="K590" s="22" t="s">
        <v>1235</v>
      </c>
      <c r="L590" s="22" t="s">
        <v>1236</v>
      </c>
      <c r="M590" s="22" t="s">
        <v>62</v>
      </c>
      <c r="N590" s="22" t="s">
        <v>62</v>
      </c>
      <c r="O590" s="22" t="s">
        <v>62</v>
      </c>
      <c r="P590" s="22">
        <v>2.7525147520000002</v>
      </c>
      <c r="Q590" s="22">
        <v>2.7851615999999999</v>
      </c>
      <c r="R590" s="22">
        <v>2.8067519999999999</v>
      </c>
      <c r="S590" s="22">
        <v>3.0623528000000002</v>
      </c>
      <c r="T590" s="22">
        <v>3.05864</v>
      </c>
      <c r="U590" s="22">
        <v>3.05864</v>
      </c>
      <c r="V590" s="34">
        <f t="shared" si="58"/>
        <v>0.89882352941176469</v>
      </c>
      <c r="W590" s="34">
        <f t="shared" si="59"/>
        <v>0.91058823529411759</v>
      </c>
      <c r="X590" s="34">
        <f t="shared" si="60"/>
        <v>0.91764705882352937</v>
      </c>
      <c r="Y590" s="34">
        <f t="shared" si="61"/>
        <v>0.90901960784313729</v>
      </c>
      <c r="Z590" s="22" t="s">
        <v>53</v>
      </c>
      <c r="AA590" s="22" t="s">
        <v>54</v>
      </c>
      <c r="AB590" s="40" t="s">
        <v>54</v>
      </c>
      <c r="AC590" s="21"/>
      <c r="AD590" s="21"/>
      <c r="AE590" s="21"/>
    </row>
    <row r="591" spans="1:31" ht="15.75" x14ac:dyDescent="0.25">
      <c r="A591" s="33"/>
      <c r="B591" s="22">
        <v>1686</v>
      </c>
      <c r="C591" s="22" t="s">
        <v>44</v>
      </c>
      <c r="D591" s="22" t="s">
        <v>70</v>
      </c>
      <c r="E591" s="22" t="s">
        <v>88</v>
      </c>
      <c r="F591" s="22" t="s">
        <v>175</v>
      </c>
      <c r="G591" s="22">
        <v>416</v>
      </c>
      <c r="H591" s="22" t="s">
        <v>73</v>
      </c>
      <c r="I591" s="22" t="s">
        <v>111</v>
      </c>
      <c r="J591" s="22" t="s">
        <v>49</v>
      </c>
      <c r="K591" s="22" t="s">
        <v>1237</v>
      </c>
      <c r="L591" s="22" t="s">
        <v>430</v>
      </c>
      <c r="M591" s="22" t="s">
        <v>76</v>
      </c>
      <c r="N591" s="22" t="s">
        <v>76</v>
      </c>
      <c r="O591" s="22" t="s">
        <v>76</v>
      </c>
      <c r="P591" s="22">
        <v>7.4099237999999996</v>
      </c>
      <c r="Q591" s="22">
        <v>6.7802160000000002</v>
      </c>
      <c r="R591" s="22">
        <v>8.9050019999999996</v>
      </c>
      <c r="S591" s="22">
        <v>8.4855578999999999</v>
      </c>
      <c r="T591" s="22">
        <v>8.4752700000000001</v>
      </c>
      <c r="U591" s="22">
        <v>8.4752700000000001</v>
      </c>
      <c r="V591" s="34">
        <f t="shared" si="58"/>
        <v>0.87323943661971826</v>
      </c>
      <c r="W591" s="34">
        <f t="shared" si="59"/>
        <v>0.8</v>
      </c>
      <c r="X591" s="34">
        <f t="shared" si="60"/>
        <v>1.0507042253521126</v>
      </c>
      <c r="Y591" s="34">
        <f t="shared" si="61"/>
        <v>0.90798122065727693</v>
      </c>
      <c r="Z591" s="22" t="s">
        <v>53</v>
      </c>
      <c r="AA591" s="22" t="s">
        <v>54</v>
      </c>
      <c r="AB591" s="40" t="s">
        <v>54</v>
      </c>
      <c r="AC591" s="21"/>
      <c r="AD591" s="21"/>
      <c r="AE591" s="21"/>
    </row>
    <row r="592" spans="1:31" ht="15.75" x14ac:dyDescent="0.25">
      <c r="A592" s="33"/>
      <c r="B592" s="22">
        <v>553</v>
      </c>
      <c r="C592" s="22" t="s">
        <v>44</v>
      </c>
      <c r="D592" s="22" t="s">
        <v>55</v>
      </c>
      <c r="E592" s="22" t="s">
        <v>77</v>
      </c>
      <c r="F592" s="22" t="s">
        <v>362</v>
      </c>
      <c r="G592" s="22">
        <v>488</v>
      </c>
      <c r="H592" s="22" t="s">
        <v>73</v>
      </c>
      <c r="I592" s="22" t="s">
        <v>138</v>
      </c>
      <c r="J592" s="22" t="s">
        <v>49</v>
      </c>
      <c r="K592" s="22" t="s">
        <v>1238</v>
      </c>
      <c r="L592" s="22" t="s">
        <v>364</v>
      </c>
      <c r="M592" s="22" t="s">
        <v>76</v>
      </c>
      <c r="N592" s="22" t="s">
        <v>76</v>
      </c>
      <c r="O592" s="22" t="s">
        <v>76</v>
      </c>
      <c r="P592" s="22">
        <v>11.04317676</v>
      </c>
      <c r="Q592" s="22">
        <v>11.053662000000001</v>
      </c>
      <c r="R592" s="22">
        <v>9.4063560000000024</v>
      </c>
      <c r="S592" s="22">
        <v>11.5929453</v>
      </c>
      <c r="T592" s="22">
        <v>11.578889999999999</v>
      </c>
      <c r="U592" s="22">
        <v>11.578889999999999</v>
      </c>
      <c r="V592" s="34">
        <f t="shared" si="58"/>
        <v>0.95257731958762881</v>
      </c>
      <c r="W592" s="34">
        <f t="shared" si="59"/>
        <v>0.95463917525773212</v>
      </c>
      <c r="X592" s="34">
        <f t="shared" si="60"/>
        <v>0.81237113402061878</v>
      </c>
      <c r="Y592" s="34">
        <f t="shared" si="61"/>
        <v>0.90652920962199313</v>
      </c>
      <c r="Z592" s="22" t="s">
        <v>53</v>
      </c>
      <c r="AA592" s="22" t="s">
        <v>54</v>
      </c>
      <c r="AB592" s="40" t="s">
        <v>54</v>
      </c>
      <c r="AC592" s="21"/>
      <c r="AD592" s="21"/>
      <c r="AE592" s="21"/>
    </row>
    <row r="593" spans="1:31" ht="15.75" x14ac:dyDescent="0.25">
      <c r="A593" s="33"/>
      <c r="B593" s="22">
        <v>1447</v>
      </c>
      <c r="C593" s="22" t="s">
        <v>44</v>
      </c>
      <c r="D593" s="22" t="s">
        <v>70</v>
      </c>
      <c r="E593" s="22" t="s">
        <v>83</v>
      </c>
      <c r="F593" s="22" t="s">
        <v>172</v>
      </c>
      <c r="G593" s="22">
        <v>26</v>
      </c>
      <c r="H593" s="22" t="s">
        <v>58</v>
      </c>
      <c r="I593" s="22" t="s">
        <v>83</v>
      </c>
      <c r="J593" s="22" t="s">
        <v>49</v>
      </c>
      <c r="K593" s="22">
        <v>2601</v>
      </c>
      <c r="L593" s="22" t="s">
        <v>173</v>
      </c>
      <c r="M593" s="22" t="s">
        <v>62</v>
      </c>
      <c r="N593" s="22" t="s">
        <v>62</v>
      </c>
      <c r="O593" s="22" t="s">
        <v>62</v>
      </c>
      <c r="P593" s="22">
        <v>2.1112220480000001</v>
      </c>
      <c r="Q593" s="22">
        <v>2.0294976</v>
      </c>
      <c r="R593" s="22">
        <v>1.7200352000000001</v>
      </c>
      <c r="S593" s="22">
        <v>2.1616607999999999</v>
      </c>
      <c r="T593" s="22">
        <v>2.1590400000000001</v>
      </c>
      <c r="U593" s="22">
        <v>2.1590400000000001</v>
      </c>
      <c r="V593" s="34">
        <f t="shared" si="58"/>
        <v>0.97666666666666679</v>
      </c>
      <c r="W593" s="34">
        <f t="shared" si="59"/>
        <v>0.94</v>
      </c>
      <c r="X593" s="34">
        <f t="shared" si="60"/>
        <v>0.79666666666666663</v>
      </c>
      <c r="Y593" s="34">
        <f t="shared" si="61"/>
        <v>0.9044444444444445</v>
      </c>
      <c r="Z593" s="22" t="s">
        <v>53</v>
      </c>
      <c r="AA593" s="22" t="s">
        <v>54</v>
      </c>
      <c r="AB593" s="40" t="s">
        <v>54</v>
      </c>
      <c r="AC593" s="21"/>
      <c r="AD593" s="21"/>
      <c r="AE593" s="21"/>
    </row>
    <row r="594" spans="1:31" ht="15.75" x14ac:dyDescent="0.25">
      <c r="A594" s="33"/>
      <c r="B594" s="22">
        <v>1673</v>
      </c>
      <c r="C594" s="22" t="s">
        <v>44</v>
      </c>
      <c r="D594" s="22" t="s">
        <v>70</v>
      </c>
      <c r="E594" s="22" t="s">
        <v>71</v>
      </c>
      <c r="F594" s="22" t="s">
        <v>366</v>
      </c>
      <c r="G594" s="22">
        <v>391</v>
      </c>
      <c r="H594" s="22" t="s">
        <v>85</v>
      </c>
      <c r="I594" s="22" t="s">
        <v>366</v>
      </c>
      <c r="J594" s="22" t="s">
        <v>49</v>
      </c>
      <c r="K594" s="22" t="s">
        <v>1239</v>
      </c>
      <c r="L594" s="22" t="s">
        <v>368</v>
      </c>
      <c r="M594" s="22" t="s">
        <v>76</v>
      </c>
      <c r="N594" s="22" t="s">
        <v>76</v>
      </c>
      <c r="O594" s="22" t="s">
        <v>76</v>
      </c>
      <c r="P594" s="22">
        <v>9.6089979599999999</v>
      </c>
      <c r="Q594" s="22">
        <v>11.196906</v>
      </c>
      <c r="R594" s="22">
        <v>10.50456</v>
      </c>
      <c r="S594" s="22">
        <v>11.5929453</v>
      </c>
      <c r="T594" s="22">
        <v>11.578889999999999</v>
      </c>
      <c r="U594" s="22">
        <v>11.578889999999999</v>
      </c>
      <c r="V594" s="34">
        <f t="shared" si="58"/>
        <v>0.82886597938144324</v>
      </c>
      <c r="W594" s="34">
        <f t="shared" si="59"/>
        <v>0.96701030927835063</v>
      </c>
      <c r="X594" s="34">
        <f t="shared" si="60"/>
        <v>0.90721649484536082</v>
      </c>
      <c r="Y594" s="34">
        <f t="shared" si="61"/>
        <v>0.90103092783505156</v>
      </c>
      <c r="Z594" s="22" t="s">
        <v>53</v>
      </c>
      <c r="AA594" s="22" t="s">
        <v>54</v>
      </c>
      <c r="AB594" s="40" t="s">
        <v>54</v>
      </c>
      <c r="AC594" s="21"/>
      <c r="AD594" s="21"/>
      <c r="AE594" s="21"/>
    </row>
    <row r="595" spans="1:31" ht="15.75" x14ac:dyDescent="0.25">
      <c r="A595" s="33"/>
      <c r="B595" s="22">
        <v>1420</v>
      </c>
      <c r="C595" s="22" t="s">
        <v>44</v>
      </c>
      <c r="D595" s="22" t="s">
        <v>70</v>
      </c>
      <c r="E595" s="22" t="s">
        <v>71</v>
      </c>
      <c r="F595" s="22" t="s">
        <v>161</v>
      </c>
      <c r="G595" s="22">
        <v>17</v>
      </c>
      <c r="H595" s="22" t="s">
        <v>170</v>
      </c>
      <c r="I595" s="22" t="s">
        <v>158</v>
      </c>
      <c r="J595" s="22" t="s">
        <v>49</v>
      </c>
      <c r="K595" s="22">
        <v>1712</v>
      </c>
      <c r="L595" s="22" t="s">
        <v>160</v>
      </c>
      <c r="M595" s="22" t="s">
        <v>62</v>
      </c>
      <c r="N595" s="22" t="s">
        <v>62</v>
      </c>
      <c r="O595" s="22" t="s">
        <v>62</v>
      </c>
      <c r="P595" s="22">
        <v>1.462723808</v>
      </c>
      <c r="Q595" s="22">
        <v>1.4465568</v>
      </c>
      <c r="R595" s="22">
        <v>1.2666368000000001</v>
      </c>
      <c r="S595" s="22">
        <v>1.5491902399999999</v>
      </c>
      <c r="T595" s="22">
        <v>1.5473119999999998</v>
      </c>
      <c r="U595" s="22">
        <v>1.5473119999999998</v>
      </c>
      <c r="V595" s="34">
        <f t="shared" si="58"/>
        <v>0.94418604651162796</v>
      </c>
      <c r="W595" s="34">
        <f t="shared" si="59"/>
        <v>0.93488372093023264</v>
      </c>
      <c r="X595" s="34">
        <f t="shared" si="60"/>
        <v>0.81860465116279091</v>
      </c>
      <c r="Y595" s="34">
        <f t="shared" si="61"/>
        <v>0.89922480620155054</v>
      </c>
      <c r="Z595" s="22" t="s">
        <v>53</v>
      </c>
      <c r="AA595" s="22" t="s">
        <v>54</v>
      </c>
      <c r="AB595" s="40" t="s">
        <v>54</v>
      </c>
      <c r="AC595" s="21"/>
      <c r="AD595" s="21"/>
      <c r="AE595" s="21"/>
    </row>
    <row r="596" spans="1:31" ht="15.75" x14ac:dyDescent="0.25">
      <c r="A596" s="33"/>
      <c r="B596" s="22">
        <v>1729</v>
      </c>
      <c r="C596" s="22" t="s">
        <v>44</v>
      </c>
      <c r="D596" s="22" t="s">
        <v>70</v>
      </c>
      <c r="E596" s="22" t="s">
        <v>71</v>
      </c>
      <c r="F596" s="22" t="s">
        <v>127</v>
      </c>
      <c r="G596" s="22">
        <v>467</v>
      </c>
      <c r="H596" s="22" t="s">
        <v>73</v>
      </c>
      <c r="I596" s="22" t="s">
        <v>128</v>
      </c>
      <c r="J596" s="22" t="s">
        <v>49</v>
      </c>
      <c r="K596" s="22" t="s">
        <v>1240</v>
      </c>
      <c r="L596" s="22" t="s">
        <v>211</v>
      </c>
      <c r="M596" s="22" t="s">
        <v>76</v>
      </c>
      <c r="N596" s="22" t="s">
        <v>76</v>
      </c>
      <c r="O596" s="22" t="s">
        <v>76</v>
      </c>
      <c r="P596" s="22">
        <v>10.78024398</v>
      </c>
      <c r="Q596" s="22">
        <v>10.313568000000002</v>
      </c>
      <c r="R596" s="22">
        <v>10.074828000000002</v>
      </c>
      <c r="S596" s="22">
        <v>11.5929453</v>
      </c>
      <c r="T596" s="22">
        <v>11.578889999999999</v>
      </c>
      <c r="U596" s="22">
        <v>11.578889999999999</v>
      </c>
      <c r="V596" s="34">
        <f t="shared" si="58"/>
        <v>0.92989690721649476</v>
      </c>
      <c r="W596" s="34">
        <f t="shared" si="59"/>
        <v>0.89072164948453625</v>
      </c>
      <c r="X596" s="34">
        <f t="shared" si="60"/>
        <v>0.87010309278350539</v>
      </c>
      <c r="Y596" s="34">
        <f t="shared" si="61"/>
        <v>0.89690721649484539</v>
      </c>
      <c r="Z596" s="22" t="s">
        <v>53</v>
      </c>
      <c r="AA596" s="22" t="s">
        <v>54</v>
      </c>
      <c r="AB596" s="40" t="s">
        <v>54</v>
      </c>
      <c r="AC596" s="21"/>
      <c r="AD596" s="21"/>
      <c r="AE596" s="21"/>
    </row>
    <row r="597" spans="1:31" ht="15.75" x14ac:dyDescent="0.25">
      <c r="A597" s="33"/>
      <c r="B597" s="22">
        <v>534</v>
      </c>
      <c r="C597" s="22" t="s">
        <v>44</v>
      </c>
      <c r="D597" s="22" t="s">
        <v>55</v>
      </c>
      <c r="E597" s="22" t="s">
        <v>56</v>
      </c>
      <c r="F597" s="22" t="s">
        <v>119</v>
      </c>
      <c r="G597" s="22">
        <v>468</v>
      </c>
      <c r="H597" s="22" t="s">
        <v>120</v>
      </c>
      <c r="I597" s="22" t="s">
        <v>121</v>
      </c>
      <c r="J597" s="22" t="s">
        <v>49</v>
      </c>
      <c r="K597" s="22" t="s">
        <v>1241</v>
      </c>
      <c r="L597" s="22" t="s">
        <v>274</v>
      </c>
      <c r="M597" s="22" t="s">
        <v>62</v>
      </c>
      <c r="N597" s="22" t="s">
        <v>62</v>
      </c>
      <c r="O597" s="22" t="s">
        <v>62</v>
      </c>
      <c r="P597" s="22">
        <v>2.7525147520000002</v>
      </c>
      <c r="Q597" s="22">
        <v>2.7347840000000003</v>
      </c>
      <c r="R597" s="22">
        <v>2.7347840000000003</v>
      </c>
      <c r="S597" s="22">
        <v>3.0623528000000002</v>
      </c>
      <c r="T597" s="22">
        <v>3.05864</v>
      </c>
      <c r="U597" s="22">
        <v>3.05864</v>
      </c>
      <c r="V597" s="34">
        <f t="shared" si="58"/>
        <v>0.89882352941176469</v>
      </c>
      <c r="W597" s="34">
        <f t="shared" si="59"/>
        <v>0.89411764705882368</v>
      </c>
      <c r="X597" s="34">
        <f t="shared" si="60"/>
        <v>0.89411764705882368</v>
      </c>
      <c r="Y597" s="34">
        <f t="shared" si="61"/>
        <v>0.89568627450980409</v>
      </c>
      <c r="Z597" s="22" t="s">
        <v>53</v>
      </c>
      <c r="AA597" s="22" t="s">
        <v>54</v>
      </c>
      <c r="AB597" s="40" t="s">
        <v>54</v>
      </c>
      <c r="AC597" s="21"/>
      <c r="AD597" s="21"/>
      <c r="AE597" s="21"/>
    </row>
    <row r="598" spans="1:31" ht="15.75" x14ac:dyDescent="0.25">
      <c r="A598" s="33"/>
      <c r="B598" s="22">
        <v>689</v>
      </c>
      <c r="C598" s="22" t="s">
        <v>44</v>
      </c>
      <c r="D598" s="22" t="s">
        <v>55</v>
      </c>
      <c r="E598" s="22" t="s">
        <v>77</v>
      </c>
      <c r="F598" s="22" t="s">
        <v>247</v>
      </c>
      <c r="G598" s="22">
        <v>817</v>
      </c>
      <c r="H598" s="22" t="s">
        <v>79</v>
      </c>
      <c r="I598" s="22" t="s">
        <v>80</v>
      </c>
      <c r="J598" s="22" t="s">
        <v>49</v>
      </c>
      <c r="K598" s="22" t="s">
        <v>1242</v>
      </c>
      <c r="L598" s="22" t="s">
        <v>82</v>
      </c>
      <c r="M598" s="22" t="s">
        <v>62</v>
      </c>
      <c r="N598" s="22" t="s">
        <v>62</v>
      </c>
      <c r="O598" s="22" t="s">
        <v>62</v>
      </c>
      <c r="P598" s="22">
        <v>1.722123104</v>
      </c>
      <c r="Q598" s="22">
        <v>2.0582848</v>
      </c>
      <c r="R598" s="22">
        <v>1.7128384000000001</v>
      </c>
      <c r="S598" s="22">
        <v>2.05357776</v>
      </c>
      <c r="T598" s="22">
        <v>2.051088</v>
      </c>
      <c r="U598" s="22">
        <v>2.051088</v>
      </c>
      <c r="V598" s="34">
        <f t="shared" si="58"/>
        <v>0.83859649122807012</v>
      </c>
      <c r="W598" s="34">
        <f t="shared" si="59"/>
        <v>1.0035087719298246</v>
      </c>
      <c r="X598" s="34">
        <f t="shared" si="60"/>
        <v>0.83508771929824566</v>
      </c>
      <c r="Y598" s="34">
        <f t="shared" si="61"/>
        <v>0.89239766081871341</v>
      </c>
      <c r="Z598" s="22" t="s">
        <v>53</v>
      </c>
      <c r="AA598" s="22" t="s">
        <v>54</v>
      </c>
      <c r="AB598" s="40" t="s">
        <v>54</v>
      </c>
      <c r="AC598" s="21"/>
      <c r="AD598" s="21"/>
      <c r="AE598" s="21"/>
    </row>
    <row r="599" spans="1:31" ht="15.75" x14ac:dyDescent="0.25">
      <c r="A599" s="33"/>
      <c r="B599" s="22">
        <v>422</v>
      </c>
      <c r="C599" s="22" t="s">
        <v>44</v>
      </c>
      <c r="D599" s="22" t="s">
        <v>55</v>
      </c>
      <c r="E599" s="22" t="s">
        <v>56</v>
      </c>
      <c r="F599" s="22" t="s">
        <v>100</v>
      </c>
      <c r="G599" s="22">
        <v>350</v>
      </c>
      <c r="H599" s="22" t="s">
        <v>73</v>
      </c>
      <c r="I599" s="22" t="s">
        <v>56</v>
      </c>
      <c r="J599" s="22" t="s">
        <v>49</v>
      </c>
      <c r="K599" s="22" t="s">
        <v>1243</v>
      </c>
      <c r="L599" s="22" t="s">
        <v>685</v>
      </c>
      <c r="M599" s="22" t="s">
        <v>76</v>
      </c>
      <c r="N599" s="22" t="s">
        <v>76</v>
      </c>
      <c r="O599" s="22" t="s">
        <v>76</v>
      </c>
      <c r="P599" s="22">
        <v>10.087057560000002</v>
      </c>
      <c r="Q599" s="22">
        <v>10.50456</v>
      </c>
      <c r="R599" s="22">
        <v>10.409064000000001</v>
      </c>
      <c r="S599" s="22">
        <v>11.5929453</v>
      </c>
      <c r="T599" s="22">
        <v>11.578889999999999</v>
      </c>
      <c r="U599" s="22">
        <v>11.578889999999999</v>
      </c>
      <c r="V599" s="34">
        <f t="shared" si="58"/>
        <v>0.87010309278350528</v>
      </c>
      <c r="W599" s="34">
        <f t="shared" si="59"/>
        <v>0.90721649484536082</v>
      </c>
      <c r="X599" s="34">
        <f t="shared" si="60"/>
        <v>0.89896907216494859</v>
      </c>
      <c r="Y599" s="34">
        <f t="shared" si="61"/>
        <v>0.89209621993127153</v>
      </c>
      <c r="Z599" s="22" t="s">
        <v>53</v>
      </c>
      <c r="AA599" s="22" t="s">
        <v>54</v>
      </c>
      <c r="AB599" s="40" t="s">
        <v>54</v>
      </c>
      <c r="AC599" s="21"/>
      <c r="AD599" s="21"/>
      <c r="AE599" s="21"/>
    </row>
    <row r="600" spans="1:31" ht="15.75" x14ac:dyDescent="0.25">
      <c r="A600" s="33"/>
      <c r="B600" s="22">
        <v>1454</v>
      </c>
      <c r="C600" s="22" t="s">
        <v>44</v>
      </c>
      <c r="D600" s="22" t="s">
        <v>70</v>
      </c>
      <c r="E600" s="22" t="s">
        <v>83</v>
      </c>
      <c r="F600" s="22" t="s">
        <v>172</v>
      </c>
      <c r="G600" s="22">
        <v>26</v>
      </c>
      <c r="H600" s="22" t="s">
        <v>79</v>
      </c>
      <c r="I600" s="22" t="s">
        <v>83</v>
      </c>
      <c r="J600" s="22" t="s">
        <v>49</v>
      </c>
      <c r="K600" s="22">
        <v>2609</v>
      </c>
      <c r="L600" s="22" t="s">
        <v>1244</v>
      </c>
      <c r="M600" s="22" t="s">
        <v>62</v>
      </c>
      <c r="N600" s="22" t="s">
        <v>62</v>
      </c>
      <c r="O600" s="22" t="s">
        <v>62</v>
      </c>
      <c r="P600" s="22">
        <v>2.2913604480000003</v>
      </c>
      <c r="Q600" s="22">
        <v>1.4465568</v>
      </c>
      <c r="R600" s="22">
        <v>1.8495776000000002</v>
      </c>
      <c r="S600" s="22">
        <v>2.0896054400000001</v>
      </c>
      <c r="T600" s="22">
        <v>2.087072</v>
      </c>
      <c r="U600" s="22">
        <v>2.087072</v>
      </c>
      <c r="V600" s="34">
        <f t="shared" si="58"/>
        <v>1.096551724137931</v>
      </c>
      <c r="W600" s="34">
        <f t="shared" si="59"/>
        <v>0.69310344827586201</v>
      </c>
      <c r="X600" s="34">
        <f t="shared" si="60"/>
        <v>0.88620689655172424</v>
      </c>
      <c r="Y600" s="34">
        <f t="shared" si="61"/>
        <v>0.89195402298850579</v>
      </c>
      <c r="Z600" s="22" t="s">
        <v>53</v>
      </c>
      <c r="AA600" s="22" t="s">
        <v>54</v>
      </c>
      <c r="AB600" s="40" t="s">
        <v>54</v>
      </c>
      <c r="AC600" s="21"/>
      <c r="AD600" s="21"/>
      <c r="AE600" s="21"/>
    </row>
    <row r="601" spans="1:31" ht="15.75" x14ac:dyDescent="0.25">
      <c r="A601" s="33"/>
      <c r="B601" s="22">
        <v>1502</v>
      </c>
      <c r="C601" s="22" t="s">
        <v>44</v>
      </c>
      <c r="D601" s="22" t="s">
        <v>70</v>
      </c>
      <c r="E601" s="22" t="s">
        <v>83</v>
      </c>
      <c r="F601" s="22" t="s">
        <v>153</v>
      </c>
      <c r="G601" s="22">
        <v>146</v>
      </c>
      <c r="H601" s="22" t="s">
        <v>85</v>
      </c>
      <c r="I601" s="22" t="s">
        <v>83</v>
      </c>
      <c r="J601" s="22" t="s">
        <v>49</v>
      </c>
      <c r="K601" s="22" t="s">
        <v>1245</v>
      </c>
      <c r="L601" s="22" t="s">
        <v>1246</v>
      </c>
      <c r="M601" s="22" t="s">
        <v>76</v>
      </c>
      <c r="N601" s="22" t="s">
        <v>76</v>
      </c>
      <c r="O601" s="22" t="s">
        <v>76</v>
      </c>
      <c r="P601" s="22">
        <v>8.0314012800000008</v>
      </c>
      <c r="Q601" s="22">
        <v>7.5680580000000006</v>
      </c>
      <c r="R601" s="22">
        <v>6.7563420000000001</v>
      </c>
      <c r="S601" s="22">
        <v>8.3660429999999995</v>
      </c>
      <c r="T601" s="22">
        <v>8.3559000000000001</v>
      </c>
      <c r="U601" s="22">
        <v>8.3559000000000001</v>
      </c>
      <c r="V601" s="34">
        <f t="shared" si="58"/>
        <v>0.96000000000000019</v>
      </c>
      <c r="W601" s="34">
        <f t="shared" si="59"/>
        <v>0.90571428571428581</v>
      </c>
      <c r="X601" s="34">
        <f t="shared" si="60"/>
        <v>0.80857142857142861</v>
      </c>
      <c r="Y601" s="34">
        <f t="shared" si="61"/>
        <v>0.89142857142857157</v>
      </c>
      <c r="Z601" s="22" t="s">
        <v>53</v>
      </c>
      <c r="AA601" s="22" t="s">
        <v>54</v>
      </c>
      <c r="AB601" s="40" t="s">
        <v>54</v>
      </c>
      <c r="AC601" s="21"/>
      <c r="AD601" s="21"/>
      <c r="AE601" s="21"/>
    </row>
    <row r="602" spans="1:31" ht="15.75" x14ac:dyDescent="0.25">
      <c r="A602" s="33"/>
      <c r="B602" s="22">
        <v>362</v>
      </c>
      <c r="C602" s="22" t="s">
        <v>44</v>
      </c>
      <c r="D602" s="22" t="s">
        <v>55</v>
      </c>
      <c r="E602" s="22" t="s">
        <v>56</v>
      </c>
      <c r="F602" s="22" t="s">
        <v>446</v>
      </c>
      <c r="G602" s="22">
        <v>318</v>
      </c>
      <c r="H602" s="22" t="s">
        <v>79</v>
      </c>
      <c r="I602" s="22" t="s">
        <v>56</v>
      </c>
      <c r="J602" s="22" t="s">
        <v>49</v>
      </c>
      <c r="K602" s="22" t="s">
        <v>1247</v>
      </c>
      <c r="L602" s="22" t="s">
        <v>448</v>
      </c>
      <c r="M602" s="22" t="s">
        <v>62</v>
      </c>
      <c r="N602" s="22" t="s">
        <v>62</v>
      </c>
      <c r="O602" s="22" t="s">
        <v>62</v>
      </c>
      <c r="P602" s="22">
        <v>1.700506496</v>
      </c>
      <c r="Q602" s="22">
        <v>1.7848064000000001</v>
      </c>
      <c r="R602" s="22">
        <v>1.7128384000000001</v>
      </c>
      <c r="S602" s="22">
        <v>1.9454947200000001</v>
      </c>
      <c r="T602" s="22">
        <v>1.943136</v>
      </c>
      <c r="U602" s="22">
        <v>1.943136</v>
      </c>
      <c r="V602" s="34">
        <f t="shared" si="58"/>
        <v>0.874074074074074</v>
      </c>
      <c r="W602" s="34">
        <f t="shared" si="59"/>
        <v>0.91851851851851862</v>
      </c>
      <c r="X602" s="34">
        <f t="shared" si="60"/>
        <v>0.88148148148148153</v>
      </c>
      <c r="Y602" s="34">
        <f t="shared" si="61"/>
        <v>0.89135802469135805</v>
      </c>
      <c r="Z602" s="22" t="s">
        <v>53</v>
      </c>
      <c r="AA602" s="22" t="s">
        <v>54</v>
      </c>
      <c r="AB602" s="40" t="s">
        <v>54</v>
      </c>
      <c r="AC602" s="21"/>
      <c r="AD602" s="21"/>
      <c r="AE602" s="21"/>
    </row>
    <row r="603" spans="1:31" ht="15.75" x14ac:dyDescent="0.25">
      <c r="A603" s="33"/>
      <c r="B603" s="22" t="s">
        <v>1248</v>
      </c>
      <c r="C603" s="22" t="s">
        <v>188</v>
      </c>
      <c r="D603" s="22" t="s">
        <v>318</v>
      </c>
      <c r="E603" s="22" t="s">
        <v>534</v>
      </c>
      <c r="F603" s="22" t="s">
        <v>1249</v>
      </c>
      <c r="G603" s="22" t="s">
        <v>1250</v>
      </c>
      <c r="H603" s="22" t="s">
        <v>1251</v>
      </c>
      <c r="I603" s="22" t="s">
        <v>986</v>
      </c>
      <c r="J603" s="22" t="s">
        <v>49</v>
      </c>
      <c r="K603" s="22" t="s">
        <v>1252</v>
      </c>
      <c r="L603" s="22" t="s">
        <v>986</v>
      </c>
      <c r="M603" s="22" t="s">
        <v>76</v>
      </c>
      <c r="N603" s="22" t="s">
        <v>76</v>
      </c>
      <c r="O603" s="22">
        <v>13.8</v>
      </c>
      <c r="P603" s="22">
        <v>7.6</v>
      </c>
      <c r="Q603" s="22">
        <v>7.19</v>
      </c>
      <c r="R603" s="22">
        <v>7.9</v>
      </c>
      <c r="S603" s="22">
        <v>8.5</v>
      </c>
      <c r="T603" s="22">
        <v>8.5</v>
      </c>
      <c r="U603" s="22">
        <v>8.5</v>
      </c>
      <c r="V603" s="34">
        <f t="shared" si="58"/>
        <v>0.89411764705882346</v>
      </c>
      <c r="W603" s="34">
        <f t="shared" si="59"/>
        <v>0.84588235294117653</v>
      </c>
      <c r="X603" s="34">
        <f t="shared" si="60"/>
        <v>0.92941176470588238</v>
      </c>
      <c r="Y603" s="34">
        <f t="shared" si="61"/>
        <v>0.88980392156862742</v>
      </c>
      <c r="Z603" s="22" t="s">
        <v>53</v>
      </c>
      <c r="AA603" s="22" t="s">
        <v>54</v>
      </c>
      <c r="AB603" s="40" t="s">
        <v>54</v>
      </c>
      <c r="AC603" s="21"/>
      <c r="AD603" s="21"/>
      <c r="AE603" s="21"/>
    </row>
    <row r="604" spans="1:31" ht="15.75" x14ac:dyDescent="0.25">
      <c r="A604" s="33"/>
      <c r="B604" s="22">
        <v>509</v>
      </c>
      <c r="C604" s="22" t="s">
        <v>44</v>
      </c>
      <c r="D604" s="22" t="s">
        <v>55</v>
      </c>
      <c r="E604" s="22" t="s">
        <v>56</v>
      </c>
      <c r="F604" s="22" t="s">
        <v>57</v>
      </c>
      <c r="G604" s="22">
        <v>441</v>
      </c>
      <c r="H604" s="22" t="s">
        <v>58</v>
      </c>
      <c r="I604" s="22" t="s">
        <v>59</v>
      </c>
      <c r="J604" s="22" t="s">
        <v>49</v>
      </c>
      <c r="K604" s="22" t="s">
        <v>1253</v>
      </c>
      <c r="L604" s="22" t="s">
        <v>1254</v>
      </c>
      <c r="M604" s="22" t="s">
        <v>62</v>
      </c>
      <c r="N604" s="22" t="s">
        <v>62</v>
      </c>
      <c r="O604" s="22" t="s">
        <v>62</v>
      </c>
      <c r="P604" s="22">
        <v>2.2697438400000003</v>
      </c>
      <c r="Q604" s="22">
        <v>2.1590400000000001</v>
      </c>
      <c r="R604" s="22">
        <v>2.4828960000000002</v>
      </c>
      <c r="S604" s="22">
        <v>2.59399296</v>
      </c>
      <c r="T604" s="22">
        <v>2.5908480000000003</v>
      </c>
      <c r="U604" s="22">
        <v>2.5908480000000003</v>
      </c>
      <c r="V604" s="34">
        <f t="shared" si="58"/>
        <v>0.87500000000000011</v>
      </c>
      <c r="W604" s="34">
        <f t="shared" si="59"/>
        <v>0.83333333333333326</v>
      </c>
      <c r="X604" s="34">
        <f t="shared" si="60"/>
        <v>0.95833333333333337</v>
      </c>
      <c r="Y604" s="34">
        <f t="shared" si="61"/>
        <v>0.88888888888888895</v>
      </c>
      <c r="Z604" s="22" t="s">
        <v>53</v>
      </c>
      <c r="AA604" s="22" t="s">
        <v>54</v>
      </c>
      <c r="AB604" s="40" t="s">
        <v>54</v>
      </c>
      <c r="AC604" s="21"/>
      <c r="AD604" s="21"/>
      <c r="AE604" s="21"/>
    </row>
    <row r="605" spans="1:31" ht="15.75" x14ac:dyDescent="0.25">
      <c r="A605" s="33"/>
      <c r="B605" s="22">
        <v>1754</v>
      </c>
      <c r="C605" s="22" t="s">
        <v>44</v>
      </c>
      <c r="D605" s="22" t="s">
        <v>70</v>
      </c>
      <c r="E605" s="22" t="s">
        <v>83</v>
      </c>
      <c r="F605" s="22" t="s">
        <v>329</v>
      </c>
      <c r="G605" s="22">
        <v>470</v>
      </c>
      <c r="H605" s="22" t="s">
        <v>93</v>
      </c>
      <c r="I605" s="22" t="s">
        <v>329</v>
      </c>
      <c r="J605" s="22" t="s">
        <v>49</v>
      </c>
      <c r="K605" s="22" t="s">
        <v>1255</v>
      </c>
      <c r="L605" s="22" t="s">
        <v>1256</v>
      </c>
      <c r="M605" s="22" t="s">
        <v>76</v>
      </c>
      <c r="N605" s="22" t="s">
        <v>76</v>
      </c>
      <c r="O605" s="22" t="s">
        <v>76</v>
      </c>
      <c r="P605" s="22">
        <v>9.3221622000000011</v>
      </c>
      <c r="Q605" s="22">
        <v>9.7167180000000002</v>
      </c>
      <c r="R605" s="22">
        <v>9.8838360000000005</v>
      </c>
      <c r="S605" s="22">
        <v>10.875855900000001</v>
      </c>
      <c r="T605" s="22">
        <v>10.86267</v>
      </c>
      <c r="U605" s="22">
        <v>10.86267</v>
      </c>
      <c r="V605" s="34">
        <f t="shared" si="58"/>
        <v>0.8571428571428571</v>
      </c>
      <c r="W605" s="34">
        <f t="shared" si="59"/>
        <v>0.89450549450549455</v>
      </c>
      <c r="X605" s="34">
        <f t="shared" si="60"/>
        <v>0.90989010989010999</v>
      </c>
      <c r="Y605" s="34">
        <f t="shared" si="61"/>
        <v>0.88717948717948725</v>
      </c>
      <c r="Z605" s="22" t="s">
        <v>53</v>
      </c>
      <c r="AA605" s="22" t="s">
        <v>54</v>
      </c>
      <c r="AB605" s="40" t="s">
        <v>54</v>
      </c>
      <c r="AC605" s="21"/>
      <c r="AD605" s="21"/>
      <c r="AE605" s="21"/>
    </row>
    <row r="606" spans="1:31" ht="15.75" x14ac:dyDescent="0.25">
      <c r="A606" s="33"/>
      <c r="B606" s="22">
        <v>1272</v>
      </c>
      <c r="C606" s="22" t="s">
        <v>44</v>
      </c>
      <c r="D606" s="22" t="s">
        <v>45</v>
      </c>
      <c r="E606" s="22" t="s">
        <v>46</v>
      </c>
      <c r="F606" s="22" t="s">
        <v>894</v>
      </c>
      <c r="G606" s="22">
        <v>968</v>
      </c>
      <c r="H606" s="22">
        <v>2</v>
      </c>
      <c r="I606" s="22" t="s">
        <v>895</v>
      </c>
      <c r="J606" s="22" t="s">
        <v>49</v>
      </c>
      <c r="K606" s="22" t="s">
        <v>1257</v>
      </c>
      <c r="L606" s="22" t="s">
        <v>911</v>
      </c>
      <c r="M606" s="22" t="s">
        <v>280</v>
      </c>
      <c r="N606" s="22" t="s">
        <v>280</v>
      </c>
      <c r="O606" s="22" t="s">
        <v>280</v>
      </c>
      <c r="P606" s="22">
        <v>8.4907541999999996</v>
      </c>
      <c r="Q606" s="22">
        <v>7.770468000000001</v>
      </c>
      <c r="R606" s="22">
        <v>7.8887999999999998</v>
      </c>
      <c r="S606" s="22">
        <v>9.0831324000000002</v>
      </c>
      <c r="T606" s="22">
        <v>9.07212</v>
      </c>
      <c r="U606" s="22">
        <v>9.07212</v>
      </c>
      <c r="V606" s="34">
        <f t="shared" si="58"/>
        <v>0.93478260869565211</v>
      </c>
      <c r="W606" s="34">
        <f t="shared" si="59"/>
        <v>0.85652173913043494</v>
      </c>
      <c r="X606" s="34">
        <f t="shared" si="60"/>
        <v>0.86956521739130432</v>
      </c>
      <c r="Y606" s="34">
        <f t="shared" si="61"/>
        <v>0.88695652173913053</v>
      </c>
      <c r="Z606" s="22" t="s">
        <v>53</v>
      </c>
      <c r="AA606" s="22" t="s">
        <v>54</v>
      </c>
      <c r="AB606" s="40" t="s">
        <v>54</v>
      </c>
      <c r="AC606" s="21"/>
      <c r="AD606" s="21"/>
      <c r="AE606" s="21"/>
    </row>
    <row r="607" spans="1:31" ht="15.75" x14ac:dyDescent="0.25">
      <c r="A607" s="33"/>
      <c r="B607" s="22">
        <v>254</v>
      </c>
      <c r="C607" s="22" t="s">
        <v>44</v>
      </c>
      <c r="D607" s="22" t="s">
        <v>55</v>
      </c>
      <c r="E607" s="22" t="s">
        <v>77</v>
      </c>
      <c r="F607" s="22" t="s">
        <v>601</v>
      </c>
      <c r="G607" s="22">
        <v>250</v>
      </c>
      <c r="H607" s="22" t="s">
        <v>73</v>
      </c>
      <c r="I607" s="22" t="s">
        <v>77</v>
      </c>
      <c r="J607" s="22" t="s">
        <v>49</v>
      </c>
      <c r="K607" s="22" t="s">
        <v>1258</v>
      </c>
      <c r="L607" s="22" t="s">
        <v>1259</v>
      </c>
      <c r="M607" s="22" t="s">
        <v>76</v>
      </c>
      <c r="N607" s="22" t="s">
        <v>76</v>
      </c>
      <c r="O607" s="22" t="s">
        <v>76</v>
      </c>
      <c r="P607" s="22">
        <v>10.110960540000001</v>
      </c>
      <c r="Q607" s="22">
        <v>10.289693999999999</v>
      </c>
      <c r="R607" s="22">
        <v>10.289693999999999</v>
      </c>
      <c r="S607" s="22">
        <v>11.5929453</v>
      </c>
      <c r="T607" s="22">
        <v>11.578889999999999</v>
      </c>
      <c r="U607" s="22">
        <v>11.578889999999999</v>
      </c>
      <c r="V607" s="34">
        <f t="shared" si="58"/>
        <v>0.87216494845360826</v>
      </c>
      <c r="W607" s="34">
        <f t="shared" si="59"/>
        <v>0.88865979381443294</v>
      </c>
      <c r="X607" s="34">
        <f t="shared" si="60"/>
        <v>0.88865979381443294</v>
      </c>
      <c r="Y607" s="34">
        <f t="shared" si="61"/>
        <v>0.88316151202749138</v>
      </c>
      <c r="Z607" s="22" t="s">
        <v>53</v>
      </c>
      <c r="AA607" s="22" t="s">
        <v>54</v>
      </c>
      <c r="AB607" s="40" t="s">
        <v>54</v>
      </c>
      <c r="AC607" s="21"/>
      <c r="AD607" s="21"/>
      <c r="AE607" s="21"/>
    </row>
    <row r="608" spans="1:31" ht="15.75" x14ac:dyDescent="0.25">
      <c r="A608" s="33"/>
      <c r="B608" s="22">
        <v>1718</v>
      </c>
      <c r="C608" s="22" t="s">
        <v>44</v>
      </c>
      <c r="D608" s="22" t="s">
        <v>70</v>
      </c>
      <c r="E608" s="22" t="s">
        <v>88</v>
      </c>
      <c r="F608" s="22" t="s">
        <v>198</v>
      </c>
      <c r="G608" s="22">
        <v>455</v>
      </c>
      <c r="H608" s="22" t="s">
        <v>85</v>
      </c>
      <c r="I608" s="22" t="s">
        <v>133</v>
      </c>
      <c r="J608" s="22" t="s">
        <v>49</v>
      </c>
      <c r="K608" s="22" t="s">
        <v>1260</v>
      </c>
      <c r="L608" s="22" t="s">
        <v>1261</v>
      </c>
      <c r="M608" s="22" t="s">
        <v>76</v>
      </c>
      <c r="N608" s="22" t="s">
        <v>76</v>
      </c>
      <c r="O608" s="22" t="s">
        <v>76</v>
      </c>
      <c r="P608" s="22">
        <v>10.851952920000002</v>
      </c>
      <c r="Q608" s="22">
        <v>10.122576</v>
      </c>
      <c r="R608" s="22">
        <v>10.003206000000002</v>
      </c>
      <c r="S608" s="22">
        <v>11.712460199999999</v>
      </c>
      <c r="T608" s="22">
        <v>11.698259999999999</v>
      </c>
      <c r="U608" s="22">
        <v>11.698259999999999</v>
      </c>
      <c r="V608" s="34">
        <f t="shared" si="58"/>
        <v>0.92653061224489819</v>
      </c>
      <c r="W608" s="34">
        <f t="shared" si="59"/>
        <v>0.86530612244897964</v>
      </c>
      <c r="X608" s="34">
        <f t="shared" si="60"/>
        <v>0.85510204081632679</v>
      </c>
      <c r="Y608" s="34">
        <f t="shared" si="61"/>
        <v>0.88231292517006821</v>
      </c>
      <c r="Z608" s="22" t="s">
        <v>53</v>
      </c>
      <c r="AA608" s="22" t="s">
        <v>54</v>
      </c>
      <c r="AB608" s="40" t="s">
        <v>54</v>
      </c>
      <c r="AC608" s="21"/>
      <c r="AD608" s="21"/>
      <c r="AE608" s="21"/>
    </row>
    <row r="609" spans="1:31" ht="15.75" x14ac:dyDescent="0.25">
      <c r="A609" s="33"/>
      <c r="B609" s="22">
        <v>1777</v>
      </c>
      <c r="C609" s="22" t="s">
        <v>44</v>
      </c>
      <c r="D609" s="22" t="s">
        <v>70</v>
      </c>
      <c r="E609" s="22" t="s">
        <v>71</v>
      </c>
      <c r="F609" s="22" t="s">
        <v>107</v>
      </c>
      <c r="G609" s="22">
        <v>533</v>
      </c>
      <c r="H609" s="22" t="s">
        <v>73</v>
      </c>
      <c r="I609" s="22" t="s">
        <v>108</v>
      </c>
      <c r="J609" s="22" t="s">
        <v>49</v>
      </c>
      <c r="K609" s="22" t="s">
        <v>1262</v>
      </c>
      <c r="L609" s="22" t="s">
        <v>110</v>
      </c>
      <c r="M609" s="22" t="s">
        <v>76</v>
      </c>
      <c r="N609" s="22" t="s">
        <v>76</v>
      </c>
      <c r="O609" s="22" t="s">
        <v>76</v>
      </c>
      <c r="P609" s="22">
        <v>10.206572460000002</v>
      </c>
      <c r="Q609" s="22">
        <v>9.5973480000000002</v>
      </c>
      <c r="R609" s="22">
        <v>8.8811280000000004</v>
      </c>
      <c r="S609" s="22">
        <v>10.875855900000001</v>
      </c>
      <c r="T609" s="22">
        <v>10.86267</v>
      </c>
      <c r="U609" s="22">
        <v>10.86267</v>
      </c>
      <c r="V609" s="34">
        <f t="shared" si="58"/>
        <v>0.93846153846153857</v>
      </c>
      <c r="W609" s="34">
        <f t="shared" si="59"/>
        <v>0.8835164835164836</v>
      </c>
      <c r="X609" s="34">
        <f t="shared" si="60"/>
        <v>0.81758241758241768</v>
      </c>
      <c r="Y609" s="34">
        <f t="shared" si="61"/>
        <v>0.87985347985347995</v>
      </c>
      <c r="Z609" s="22" t="s">
        <v>53</v>
      </c>
      <c r="AA609" s="22" t="s">
        <v>54</v>
      </c>
      <c r="AB609" s="40" t="s">
        <v>54</v>
      </c>
      <c r="AC609" s="21"/>
      <c r="AD609" s="21"/>
      <c r="AE609" s="21"/>
    </row>
    <row r="610" spans="1:31" ht="15.75" x14ac:dyDescent="0.25">
      <c r="A610" s="33"/>
      <c r="B610" s="22">
        <v>1737</v>
      </c>
      <c r="C610" s="22" t="s">
        <v>44</v>
      </c>
      <c r="D610" s="22" t="s">
        <v>70</v>
      </c>
      <c r="E610" s="22" t="s">
        <v>71</v>
      </c>
      <c r="F610" s="22" t="s">
        <v>127</v>
      </c>
      <c r="G610" s="22">
        <v>467</v>
      </c>
      <c r="H610" s="22" t="s">
        <v>85</v>
      </c>
      <c r="I610" s="22" t="s">
        <v>128</v>
      </c>
      <c r="J610" s="22" t="s">
        <v>49</v>
      </c>
      <c r="K610" s="22" t="s">
        <v>1263</v>
      </c>
      <c r="L610" s="22" t="s">
        <v>130</v>
      </c>
      <c r="M610" s="22" t="s">
        <v>76</v>
      </c>
      <c r="N610" s="22" t="s">
        <v>76</v>
      </c>
      <c r="O610" s="22" t="s">
        <v>76</v>
      </c>
      <c r="P610" s="22">
        <v>6.3342897000000002</v>
      </c>
      <c r="Q610" s="22">
        <v>6.4221060000000003</v>
      </c>
      <c r="R610" s="22">
        <v>6.7802160000000002</v>
      </c>
      <c r="S610" s="22">
        <v>7.4099237999999996</v>
      </c>
      <c r="T610" s="22">
        <v>7.4009399999999994</v>
      </c>
      <c r="U610" s="22">
        <v>7.4009399999999994</v>
      </c>
      <c r="V610" s="34">
        <f t="shared" si="58"/>
        <v>0.85483870967741948</v>
      </c>
      <c r="W610" s="34">
        <f t="shared" si="59"/>
        <v>0.86774193548387113</v>
      </c>
      <c r="X610" s="34">
        <f t="shared" si="60"/>
        <v>0.91612903225806464</v>
      </c>
      <c r="Y610" s="34">
        <f t="shared" si="61"/>
        <v>0.87956989247311845</v>
      </c>
      <c r="Z610" s="22" t="s">
        <v>53</v>
      </c>
      <c r="AA610" s="22" t="s">
        <v>54</v>
      </c>
      <c r="AB610" s="40" t="s">
        <v>54</v>
      </c>
      <c r="AC610" s="21"/>
      <c r="AD610" s="21"/>
      <c r="AE610" s="21"/>
    </row>
    <row r="611" spans="1:31" ht="15.75" x14ac:dyDescent="0.25">
      <c r="A611" s="33"/>
      <c r="B611" s="22">
        <v>80</v>
      </c>
      <c r="C611" s="22" t="s">
        <v>44</v>
      </c>
      <c r="D611" s="22" t="s">
        <v>55</v>
      </c>
      <c r="E611" s="22" t="s">
        <v>56</v>
      </c>
      <c r="F611" s="22" t="s">
        <v>1264</v>
      </c>
      <c r="G611" s="22">
        <v>60</v>
      </c>
      <c r="H611" s="22" t="s">
        <v>399</v>
      </c>
      <c r="I611" s="22" t="s">
        <v>181</v>
      </c>
      <c r="J611" s="22" t="s">
        <v>49</v>
      </c>
      <c r="K611" s="22">
        <v>6005</v>
      </c>
      <c r="L611" s="22" t="s">
        <v>183</v>
      </c>
      <c r="M611" s="22" t="s">
        <v>62</v>
      </c>
      <c r="N611" s="22" t="s">
        <v>62</v>
      </c>
      <c r="O611" s="22" t="s">
        <v>62</v>
      </c>
      <c r="P611" s="22">
        <v>1.9238781120000001</v>
      </c>
      <c r="Q611" s="22">
        <v>1.943136</v>
      </c>
      <c r="R611" s="22">
        <v>1.7344288000000001</v>
      </c>
      <c r="S611" s="22">
        <v>2.1256331199999998</v>
      </c>
      <c r="T611" s="22">
        <v>2.1230560000000001</v>
      </c>
      <c r="U611" s="22">
        <v>2.1230560000000001</v>
      </c>
      <c r="V611" s="34">
        <f t="shared" si="58"/>
        <v>0.90508474576271203</v>
      </c>
      <c r="W611" s="34">
        <f t="shared" si="59"/>
        <v>0.9152542372881356</v>
      </c>
      <c r="X611" s="34">
        <f t="shared" si="60"/>
        <v>0.81694915254237288</v>
      </c>
      <c r="Y611" s="34">
        <f t="shared" si="61"/>
        <v>0.87909604519774021</v>
      </c>
      <c r="Z611" s="22" t="s">
        <v>53</v>
      </c>
      <c r="AA611" s="22" t="s">
        <v>54</v>
      </c>
      <c r="AB611" s="40" t="s">
        <v>54</v>
      </c>
      <c r="AC611" s="21"/>
      <c r="AD611" s="21"/>
      <c r="AE611" s="21"/>
    </row>
    <row r="612" spans="1:31" ht="15.75" x14ac:dyDescent="0.25">
      <c r="A612" s="33"/>
      <c r="B612" s="22">
        <v>78</v>
      </c>
      <c r="C612" s="22" t="s">
        <v>44</v>
      </c>
      <c r="D612" s="22" t="s">
        <v>55</v>
      </c>
      <c r="E612" s="22" t="s">
        <v>56</v>
      </c>
      <c r="F612" s="22" t="s">
        <v>1264</v>
      </c>
      <c r="G612" s="22">
        <v>60</v>
      </c>
      <c r="H612" s="22" t="s">
        <v>399</v>
      </c>
      <c r="I612" s="22" t="s">
        <v>181</v>
      </c>
      <c r="J612" s="22" t="s">
        <v>49</v>
      </c>
      <c r="K612" s="22">
        <v>6003</v>
      </c>
      <c r="L612" s="22" t="s">
        <v>1254</v>
      </c>
      <c r="M612" s="22" t="s">
        <v>62</v>
      </c>
      <c r="N612" s="22" t="s">
        <v>62</v>
      </c>
      <c r="O612" s="22" t="s">
        <v>62</v>
      </c>
      <c r="P612" s="22">
        <v>2.0679888320000002</v>
      </c>
      <c r="Q612" s="22">
        <v>2.0366944</v>
      </c>
      <c r="R612" s="22">
        <v>1.5904928</v>
      </c>
      <c r="S612" s="22">
        <v>2.1616607999999999</v>
      </c>
      <c r="T612" s="22">
        <v>2.1590400000000001</v>
      </c>
      <c r="U612" s="22">
        <v>2.1590400000000001</v>
      </c>
      <c r="V612" s="34">
        <f t="shared" si="58"/>
        <v>0.95666666666666678</v>
      </c>
      <c r="W612" s="34">
        <f t="shared" si="59"/>
        <v>0.94333333333333336</v>
      </c>
      <c r="X612" s="34">
        <f t="shared" si="60"/>
        <v>0.73666666666666669</v>
      </c>
      <c r="Y612" s="34">
        <f t="shared" si="61"/>
        <v>0.87888888888888894</v>
      </c>
      <c r="Z612" s="22" t="s">
        <v>53</v>
      </c>
      <c r="AA612" s="22" t="s">
        <v>54</v>
      </c>
      <c r="AB612" s="40" t="s">
        <v>54</v>
      </c>
      <c r="AC612" s="21"/>
      <c r="AD612" s="21"/>
      <c r="AE612" s="21"/>
    </row>
    <row r="613" spans="1:31" ht="15.75" x14ac:dyDescent="0.25">
      <c r="A613" s="33"/>
      <c r="B613" s="22">
        <v>536</v>
      </c>
      <c r="C613" s="22" t="s">
        <v>44</v>
      </c>
      <c r="D613" s="22" t="s">
        <v>55</v>
      </c>
      <c r="E613" s="22" t="s">
        <v>56</v>
      </c>
      <c r="F613" s="22" t="s">
        <v>119</v>
      </c>
      <c r="G613" s="22">
        <v>468</v>
      </c>
      <c r="H613" s="22" t="s">
        <v>120</v>
      </c>
      <c r="I613" s="22" t="s">
        <v>121</v>
      </c>
      <c r="J613" s="22" t="s">
        <v>49</v>
      </c>
      <c r="K613" s="22" t="s">
        <v>1265</v>
      </c>
      <c r="L613" s="22" t="s">
        <v>1266</v>
      </c>
      <c r="M613" s="22" t="s">
        <v>62</v>
      </c>
      <c r="N613" s="22" t="s">
        <v>62</v>
      </c>
      <c r="O613" s="22" t="s">
        <v>62</v>
      </c>
      <c r="P613" s="22">
        <v>2.6660483199999998</v>
      </c>
      <c r="Q613" s="22">
        <v>2.6988000000000003</v>
      </c>
      <c r="R613" s="22">
        <v>2.6988000000000003</v>
      </c>
      <c r="S613" s="22">
        <v>3.0623528000000002</v>
      </c>
      <c r="T613" s="22">
        <v>3.05864</v>
      </c>
      <c r="U613" s="22">
        <v>3.05864</v>
      </c>
      <c r="V613" s="34">
        <f t="shared" si="58"/>
        <v>0.87058823529411755</v>
      </c>
      <c r="W613" s="34">
        <f t="shared" si="59"/>
        <v>0.88235294117647067</v>
      </c>
      <c r="X613" s="34">
        <f t="shared" si="60"/>
        <v>0.88235294117647067</v>
      </c>
      <c r="Y613" s="34">
        <f t="shared" si="61"/>
        <v>0.8784313725490196</v>
      </c>
      <c r="Z613" s="22" t="s">
        <v>53</v>
      </c>
      <c r="AA613" s="22" t="s">
        <v>54</v>
      </c>
      <c r="AB613" s="40" t="s">
        <v>54</v>
      </c>
      <c r="AC613" s="21"/>
      <c r="AD613" s="21"/>
      <c r="AE613" s="21"/>
    </row>
    <row r="614" spans="1:31" ht="15.75" x14ac:dyDescent="0.25">
      <c r="A614" s="33"/>
      <c r="B614" s="22">
        <v>205</v>
      </c>
      <c r="C614" s="22" t="s">
        <v>44</v>
      </c>
      <c r="D614" s="22" t="s">
        <v>55</v>
      </c>
      <c r="E614" s="22" t="s">
        <v>77</v>
      </c>
      <c r="F614" s="22" t="s">
        <v>103</v>
      </c>
      <c r="G614" s="22">
        <v>211</v>
      </c>
      <c r="H614" s="22" t="s">
        <v>73</v>
      </c>
      <c r="I614" s="22" t="s">
        <v>103</v>
      </c>
      <c r="J614" s="22" t="s">
        <v>49</v>
      </c>
      <c r="K614" s="22" t="s">
        <v>1267</v>
      </c>
      <c r="L614" s="22" t="s">
        <v>390</v>
      </c>
      <c r="M614" s="22" t="s">
        <v>76</v>
      </c>
      <c r="N614" s="22" t="s">
        <v>76</v>
      </c>
      <c r="O614" s="22" t="s">
        <v>76</v>
      </c>
      <c r="P614" s="22">
        <v>6.0235509600000006</v>
      </c>
      <c r="Q614" s="22">
        <v>6.0162480000000009</v>
      </c>
      <c r="R614" s="22">
        <v>5.896878000000001</v>
      </c>
      <c r="S614" s="22">
        <v>6.8123493000000002</v>
      </c>
      <c r="T614" s="22">
        <v>6.8040900000000004</v>
      </c>
      <c r="U614" s="22">
        <v>6.8040900000000004</v>
      </c>
      <c r="V614" s="34">
        <f t="shared" si="58"/>
        <v>0.88421052631578956</v>
      </c>
      <c r="W614" s="34">
        <f t="shared" si="59"/>
        <v>0.88421052631578956</v>
      </c>
      <c r="X614" s="34">
        <f t="shared" si="60"/>
        <v>0.86666666666666681</v>
      </c>
      <c r="Y614" s="34">
        <f t="shared" si="61"/>
        <v>0.87836257309941523</v>
      </c>
      <c r="Z614" s="22" t="s">
        <v>53</v>
      </c>
      <c r="AA614" s="22" t="s">
        <v>54</v>
      </c>
      <c r="AB614" s="40" t="s">
        <v>54</v>
      </c>
      <c r="AC614" s="21"/>
      <c r="AD614" s="21"/>
      <c r="AE614" s="21"/>
    </row>
    <row r="615" spans="1:31" ht="15.75" x14ac:dyDescent="0.25">
      <c r="A615" s="33"/>
      <c r="B615" s="22">
        <v>754</v>
      </c>
      <c r="C615" s="22" t="s">
        <v>44</v>
      </c>
      <c r="D615" s="22" t="s">
        <v>55</v>
      </c>
      <c r="E615" s="22" t="s">
        <v>77</v>
      </c>
      <c r="F615" s="22" t="s">
        <v>96</v>
      </c>
      <c r="G615" s="22">
        <v>828</v>
      </c>
      <c r="H615" s="22" t="s">
        <v>93</v>
      </c>
      <c r="I615" s="22" t="s">
        <v>80</v>
      </c>
      <c r="J615" s="22" t="s">
        <v>49</v>
      </c>
      <c r="K615" s="22" t="s">
        <v>1268</v>
      </c>
      <c r="L615" s="22" t="s">
        <v>82</v>
      </c>
      <c r="M615" s="22" t="s">
        <v>76</v>
      </c>
      <c r="N615" s="22" t="s">
        <v>76</v>
      </c>
      <c r="O615" s="22" t="s">
        <v>76</v>
      </c>
      <c r="P615" s="22">
        <v>7.9357893600000002</v>
      </c>
      <c r="Q615" s="22">
        <v>6.8995860000000002</v>
      </c>
      <c r="R615" s="22">
        <v>7.7590500000000002</v>
      </c>
      <c r="S615" s="22">
        <v>8.6050728000000003</v>
      </c>
      <c r="T615" s="22">
        <v>8.5946400000000001</v>
      </c>
      <c r="U615" s="22">
        <v>8.5946400000000001</v>
      </c>
      <c r="V615" s="34">
        <f t="shared" si="58"/>
        <v>0.92222222222222217</v>
      </c>
      <c r="W615" s="34">
        <f t="shared" si="59"/>
        <v>0.80277777777777781</v>
      </c>
      <c r="X615" s="34">
        <f t="shared" si="60"/>
        <v>0.90277777777777779</v>
      </c>
      <c r="Y615" s="34">
        <f t="shared" si="61"/>
        <v>0.87592592592592589</v>
      </c>
      <c r="Z615" s="22" t="s">
        <v>53</v>
      </c>
      <c r="AA615" s="22" t="s">
        <v>54</v>
      </c>
      <c r="AB615" s="40" t="s">
        <v>54</v>
      </c>
      <c r="AC615" s="21"/>
      <c r="AD615" s="21"/>
      <c r="AE615" s="21"/>
    </row>
    <row r="616" spans="1:31" ht="15.75" x14ac:dyDescent="0.25">
      <c r="A616" s="33"/>
      <c r="B616" s="22">
        <v>456</v>
      </c>
      <c r="C616" s="22" t="s">
        <v>44</v>
      </c>
      <c r="D616" s="22" t="s">
        <v>55</v>
      </c>
      <c r="E616" s="22" t="s">
        <v>56</v>
      </c>
      <c r="F616" s="22" t="s">
        <v>581</v>
      </c>
      <c r="G616" s="22">
        <v>385</v>
      </c>
      <c r="H616" s="22" t="s">
        <v>104</v>
      </c>
      <c r="I616" s="22" t="s">
        <v>268</v>
      </c>
      <c r="J616" s="22" t="s">
        <v>49</v>
      </c>
      <c r="K616" s="22" t="s">
        <v>1269</v>
      </c>
      <c r="L616" s="22" t="s">
        <v>570</v>
      </c>
      <c r="M616" s="22" t="s">
        <v>76</v>
      </c>
      <c r="N616" s="22" t="s">
        <v>76</v>
      </c>
      <c r="O616" s="22" t="s">
        <v>76</v>
      </c>
      <c r="P616" s="22">
        <v>5.7367151999999999</v>
      </c>
      <c r="Q616" s="22">
        <v>6.3266099999999996</v>
      </c>
      <c r="R616" s="22">
        <v>6.4459799999999996</v>
      </c>
      <c r="S616" s="22">
        <v>7.0513791000000001</v>
      </c>
      <c r="T616" s="22">
        <v>7.0428300000000004</v>
      </c>
      <c r="U616" s="22">
        <v>7.0428300000000004</v>
      </c>
      <c r="V616" s="34">
        <f t="shared" si="58"/>
        <v>0.81355932203389825</v>
      </c>
      <c r="W616" s="34">
        <f t="shared" si="59"/>
        <v>0.89830508474576265</v>
      </c>
      <c r="X616" s="34">
        <f t="shared" si="60"/>
        <v>0.91525423728813549</v>
      </c>
      <c r="Y616" s="34">
        <f t="shared" si="61"/>
        <v>0.87570621468926546</v>
      </c>
      <c r="Z616" s="22" t="s">
        <v>53</v>
      </c>
      <c r="AA616" s="22" t="s">
        <v>54</v>
      </c>
      <c r="AB616" s="40" t="s">
        <v>54</v>
      </c>
      <c r="AC616" s="21"/>
      <c r="AD616" s="21"/>
      <c r="AE616" s="21"/>
    </row>
    <row r="617" spans="1:31" ht="15.75" x14ac:dyDescent="0.25">
      <c r="A617" s="33"/>
      <c r="B617" s="22">
        <v>565</v>
      </c>
      <c r="C617" s="22" t="s">
        <v>44</v>
      </c>
      <c r="D617" s="22" t="s">
        <v>55</v>
      </c>
      <c r="E617" s="22" t="s">
        <v>56</v>
      </c>
      <c r="F617" s="22" t="s">
        <v>181</v>
      </c>
      <c r="G617" s="22">
        <v>496</v>
      </c>
      <c r="H617" s="22" t="s">
        <v>73</v>
      </c>
      <c r="I617" s="22" t="s">
        <v>181</v>
      </c>
      <c r="J617" s="22" t="s">
        <v>49</v>
      </c>
      <c r="K617" s="22" t="s">
        <v>1270</v>
      </c>
      <c r="L617" s="22" t="s">
        <v>1271</v>
      </c>
      <c r="M617" s="22" t="s">
        <v>76</v>
      </c>
      <c r="N617" s="22" t="s">
        <v>76</v>
      </c>
      <c r="O617" s="22" t="s">
        <v>76</v>
      </c>
      <c r="P617" s="22">
        <v>8.3182370399999996</v>
      </c>
      <c r="Q617" s="22">
        <v>8.1410340000000012</v>
      </c>
      <c r="R617" s="22">
        <v>7.6635540000000004</v>
      </c>
      <c r="S617" s="22">
        <v>9.2026473000000006</v>
      </c>
      <c r="T617" s="22">
        <v>9.1914899999999999</v>
      </c>
      <c r="U617" s="22">
        <v>9.1914899999999999</v>
      </c>
      <c r="V617" s="34">
        <f t="shared" si="58"/>
        <v>0.90389610389610375</v>
      </c>
      <c r="W617" s="34">
        <f t="shared" si="59"/>
        <v>0.8857142857142859</v>
      </c>
      <c r="X617" s="34">
        <f t="shared" si="60"/>
        <v>0.83376623376623382</v>
      </c>
      <c r="Y617" s="34">
        <f t="shared" si="61"/>
        <v>0.87445887445887449</v>
      </c>
      <c r="Z617" s="22" t="s">
        <v>53</v>
      </c>
      <c r="AA617" s="22" t="s">
        <v>54</v>
      </c>
      <c r="AB617" s="40" t="s">
        <v>54</v>
      </c>
      <c r="AC617" s="21"/>
      <c r="AD617" s="21"/>
      <c r="AE617" s="21"/>
    </row>
    <row r="618" spans="1:31" ht="15.75" x14ac:dyDescent="0.25">
      <c r="A618" s="33"/>
      <c r="B618" s="22">
        <v>430</v>
      </c>
      <c r="C618" s="22" t="s">
        <v>44</v>
      </c>
      <c r="D618" s="22" t="s">
        <v>55</v>
      </c>
      <c r="E618" s="22" t="s">
        <v>56</v>
      </c>
      <c r="F618" s="22" t="s">
        <v>213</v>
      </c>
      <c r="G618" s="22">
        <v>362</v>
      </c>
      <c r="H618" s="22" t="s">
        <v>58</v>
      </c>
      <c r="I618" s="22" t="s">
        <v>214</v>
      </c>
      <c r="J618" s="22" t="s">
        <v>49</v>
      </c>
      <c r="K618" s="22" t="s">
        <v>1272</v>
      </c>
      <c r="L618" s="22" t="s">
        <v>206</v>
      </c>
      <c r="M618" s="22" t="s">
        <v>62</v>
      </c>
      <c r="N618" s="22" t="s">
        <v>62</v>
      </c>
      <c r="O618" s="22" t="s">
        <v>62</v>
      </c>
      <c r="P618" s="22">
        <v>3.0623528000000002</v>
      </c>
      <c r="Q618" s="22">
        <v>3.0370496</v>
      </c>
      <c r="R618" s="22">
        <v>3.05864</v>
      </c>
      <c r="S618" s="22">
        <v>3.4946849599999998</v>
      </c>
      <c r="T618" s="22">
        <v>3.4904480000000002</v>
      </c>
      <c r="U618" s="22">
        <v>3.4904480000000002</v>
      </c>
      <c r="V618" s="34">
        <f t="shared" si="58"/>
        <v>0.87628865979381454</v>
      </c>
      <c r="W618" s="34">
        <f t="shared" si="59"/>
        <v>0.87010309278350506</v>
      </c>
      <c r="X618" s="34">
        <f t="shared" si="60"/>
        <v>0.87628865979381443</v>
      </c>
      <c r="Y618" s="34">
        <f t="shared" si="61"/>
        <v>0.87422680412371134</v>
      </c>
      <c r="Z618" s="22" t="s">
        <v>53</v>
      </c>
      <c r="AA618" s="22" t="s">
        <v>54</v>
      </c>
      <c r="AB618" s="40" t="s">
        <v>54</v>
      </c>
      <c r="AC618" s="21"/>
      <c r="AD618" s="21"/>
      <c r="AE618" s="21"/>
    </row>
    <row r="619" spans="1:31" ht="15.75" x14ac:dyDescent="0.25">
      <c r="A619" s="33"/>
      <c r="B619" s="22">
        <v>559</v>
      </c>
      <c r="C619" s="22" t="s">
        <v>44</v>
      </c>
      <c r="D619" s="22" t="s">
        <v>55</v>
      </c>
      <c r="E619" s="22" t="s">
        <v>77</v>
      </c>
      <c r="F619" s="22" t="s">
        <v>362</v>
      </c>
      <c r="G619" s="22">
        <v>488</v>
      </c>
      <c r="H619" s="22" t="s">
        <v>85</v>
      </c>
      <c r="I619" s="22" t="s">
        <v>138</v>
      </c>
      <c r="J619" s="22" t="s">
        <v>49</v>
      </c>
      <c r="K619" s="22" t="s">
        <v>1273</v>
      </c>
      <c r="L619" s="22" t="s">
        <v>364</v>
      </c>
      <c r="M619" s="22" t="s">
        <v>76</v>
      </c>
      <c r="N619" s="22" t="s">
        <v>76</v>
      </c>
      <c r="O619" s="22" t="s">
        <v>76</v>
      </c>
      <c r="P619" s="22">
        <v>11.04317676</v>
      </c>
      <c r="Q619" s="22">
        <v>9.7644660000000005</v>
      </c>
      <c r="R619" s="22">
        <v>9.5257260000000006</v>
      </c>
      <c r="S619" s="22">
        <v>11.5929453</v>
      </c>
      <c r="T619" s="22">
        <v>11.578889999999999</v>
      </c>
      <c r="U619" s="22">
        <v>11.578889999999999</v>
      </c>
      <c r="V619" s="34">
        <f t="shared" si="58"/>
        <v>0.95257731958762881</v>
      </c>
      <c r="W619" s="34">
        <f t="shared" si="59"/>
        <v>0.84329896907216506</v>
      </c>
      <c r="X619" s="34">
        <f t="shared" si="60"/>
        <v>0.8226804123711341</v>
      </c>
      <c r="Y619" s="34">
        <f t="shared" si="61"/>
        <v>0.87285223367697595</v>
      </c>
      <c r="Z619" s="22" t="s">
        <v>53</v>
      </c>
      <c r="AA619" s="22" t="s">
        <v>54</v>
      </c>
      <c r="AB619" s="40" t="s">
        <v>54</v>
      </c>
      <c r="AC619" s="21"/>
      <c r="AD619" s="21"/>
      <c r="AE619" s="21"/>
    </row>
    <row r="620" spans="1:31" ht="15.75" x14ac:dyDescent="0.25">
      <c r="A620" s="33"/>
      <c r="B620" s="22">
        <v>1776</v>
      </c>
      <c r="C620" s="22" t="s">
        <v>44</v>
      </c>
      <c r="D620" s="22" t="s">
        <v>70</v>
      </c>
      <c r="E620" s="22" t="s">
        <v>71</v>
      </c>
      <c r="F620" s="22" t="s">
        <v>107</v>
      </c>
      <c r="G620" s="22">
        <v>533</v>
      </c>
      <c r="H620" s="22" t="s">
        <v>73</v>
      </c>
      <c r="I620" s="22" t="s">
        <v>108</v>
      </c>
      <c r="J620" s="22" t="s">
        <v>49</v>
      </c>
      <c r="K620" s="22" t="s">
        <v>1274</v>
      </c>
      <c r="L620" s="22" t="s">
        <v>304</v>
      </c>
      <c r="M620" s="22" t="s">
        <v>76</v>
      </c>
      <c r="N620" s="22" t="s">
        <v>76</v>
      </c>
      <c r="O620" s="22" t="s">
        <v>76</v>
      </c>
      <c r="P620" s="22">
        <v>9.2265502799999997</v>
      </c>
      <c r="Q620" s="22">
        <v>9.4779780000000002</v>
      </c>
      <c r="R620" s="22">
        <v>8.1410340000000012</v>
      </c>
      <c r="S620" s="22">
        <v>10.278281399999999</v>
      </c>
      <c r="T620" s="22">
        <v>10.26582</v>
      </c>
      <c r="U620" s="22">
        <v>10.26582</v>
      </c>
      <c r="V620" s="34">
        <f t="shared" si="58"/>
        <v>0.89767441860465125</v>
      </c>
      <c r="W620" s="34">
        <f t="shared" si="59"/>
        <v>0.92325581395348844</v>
      </c>
      <c r="X620" s="34">
        <f t="shared" si="60"/>
        <v>0.79302325581395361</v>
      </c>
      <c r="Y620" s="34">
        <f t="shared" si="61"/>
        <v>0.87131782945736447</v>
      </c>
      <c r="Z620" s="22" t="s">
        <v>53</v>
      </c>
      <c r="AA620" s="22" t="s">
        <v>54</v>
      </c>
      <c r="AB620" s="40" t="s">
        <v>54</v>
      </c>
      <c r="AC620" s="21"/>
      <c r="AD620" s="21"/>
      <c r="AE620" s="21"/>
    </row>
    <row r="621" spans="1:31" ht="15.75" x14ac:dyDescent="0.25">
      <c r="A621" s="33"/>
      <c r="B621" s="22">
        <v>1551</v>
      </c>
      <c r="C621" s="22" t="s">
        <v>44</v>
      </c>
      <c r="D621" s="22" t="s">
        <v>70</v>
      </c>
      <c r="E621" s="22" t="s">
        <v>83</v>
      </c>
      <c r="F621" s="22" t="s">
        <v>329</v>
      </c>
      <c r="G621" s="22">
        <v>470</v>
      </c>
      <c r="H621" s="22" t="s">
        <v>85</v>
      </c>
      <c r="I621" s="22" t="s">
        <v>329</v>
      </c>
      <c r="J621" s="22" t="s">
        <v>49</v>
      </c>
      <c r="K621" s="22" t="s">
        <v>1275</v>
      </c>
      <c r="L621" s="22" t="s">
        <v>331</v>
      </c>
      <c r="M621" s="22" t="s">
        <v>76</v>
      </c>
      <c r="N621" s="22" t="s">
        <v>76</v>
      </c>
      <c r="O621" s="22" t="s">
        <v>76</v>
      </c>
      <c r="P621" s="22">
        <v>8.5333638600000015</v>
      </c>
      <c r="Q621" s="22">
        <v>5.4193980000000002</v>
      </c>
      <c r="R621" s="22">
        <v>7.8067980000000006</v>
      </c>
      <c r="S621" s="22">
        <v>8.3660429999999995</v>
      </c>
      <c r="T621" s="22">
        <v>8.3559000000000001</v>
      </c>
      <c r="U621" s="22">
        <v>8.3559000000000001</v>
      </c>
      <c r="V621" s="34">
        <f t="shared" si="58"/>
        <v>1.0200000000000002</v>
      </c>
      <c r="W621" s="34">
        <f t="shared" si="59"/>
        <v>0.64857142857142858</v>
      </c>
      <c r="X621" s="34">
        <f t="shared" si="60"/>
        <v>0.93428571428571439</v>
      </c>
      <c r="Y621" s="34">
        <f t="shared" si="61"/>
        <v>0.86761904761904773</v>
      </c>
      <c r="Z621" s="22" t="s">
        <v>53</v>
      </c>
      <c r="AA621" s="22" t="s">
        <v>54</v>
      </c>
      <c r="AB621" s="40" t="s">
        <v>54</v>
      </c>
      <c r="AC621" s="21"/>
      <c r="AD621" s="21"/>
      <c r="AE621" s="21"/>
    </row>
    <row r="622" spans="1:31" ht="15.75" x14ac:dyDescent="0.25">
      <c r="A622" s="33"/>
      <c r="B622" s="22">
        <v>1570</v>
      </c>
      <c r="C622" s="22" t="s">
        <v>44</v>
      </c>
      <c r="D622" s="22" t="s">
        <v>70</v>
      </c>
      <c r="E622" s="22" t="s">
        <v>71</v>
      </c>
      <c r="F622" s="22" t="s">
        <v>71</v>
      </c>
      <c r="G622" s="22">
        <v>282</v>
      </c>
      <c r="H622" s="22" t="s">
        <v>85</v>
      </c>
      <c r="I622" s="22" t="s">
        <v>71</v>
      </c>
      <c r="J622" s="22" t="s">
        <v>49</v>
      </c>
      <c r="K622" s="22" t="s">
        <v>1276</v>
      </c>
      <c r="L622" s="22" t="s">
        <v>99</v>
      </c>
      <c r="M622" s="22" t="s">
        <v>76</v>
      </c>
      <c r="N622" s="22" t="s">
        <v>76</v>
      </c>
      <c r="O622" s="22" t="s">
        <v>76</v>
      </c>
      <c r="P622" s="22">
        <v>9.5611919999999984</v>
      </c>
      <c r="Q622" s="22">
        <v>9.9077099999999998</v>
      </c>
      <c r="R622" s="22">
        <v>10.886544000000001</v>
      </c>
      <c r="S622" s="22">
        <v>11.712460199999999</v>
      </c>
      <c r="T622" s="22">
        <v>11.698259999999999</v>
      </c>
      <c r="U622" s="22">
        <v>11.698259999999999</v>
      </c>
      <c r="V622" s="34">
        <f t="shared" si="58"/>
        <v>0.81632653061224481</v>
      </c>
      <c r="W622" s="34">
        <f t="shared" si="59"/>
        <v>0.84693877551020413</v>
      </c>
      <c r="X622" s="34">
        <f t="shared" si="60"/>
        <v>0.93061224489795924</v>
      </c>
      <c r="Y622" s="34">
        <f t="shared" si="61"/>
        <v>0.86462585034013595</v>
      </c>
      <c r="Z622" s="22" t="s">
        <v>53</v>
      </c>
      <c r="AA622" s="22" t="s">
        <v>54</v>
      </c>
      <c r="AB622" s="40" t="s">
        <v>54</v>
      </c>
      <c r="AC622" s="21"/>
      <c r="AD622" s="21"/>
      <c r="AE622" s="21"/>
    </row>
    <row r="623" spans="1:31" ht="15.75" x14ac:dyDescent="0.25">
      <c r="A623" s="33"/>
      <c r="B623" s="22">
        <v>680</v>
      </c>
      <c r="C623" s="22" t="s">
        <v>44</v>
      </c>
      <c r="D623" s="22" t="s">
        <v>55</v>
      </c>
      <c r="E623" s="22" t="s">
        <v>77</v>
      </c>
      <c r="F623" s="22" t="s">
        <v>247</v>
      </c>
      <c r="G623" s="22">
        <v>817</v>
      </c>
      <c r="H623" s="22" t="s">
        <v>79</v>
      </c>
      <c r="I623" s="22" t="s">
        <v>80</v>
      </c>
      <c r="J623" s="22" t="s">
        <v>49</v>
      </c>
      <c r="K623" s="22" t="s">
        <v>1277</v>
      </c>
      <c r="L623" s="22" t="s">
        <v>82</v>
      </c>
      <c r="M623" s="22" t="s">
        <v>62</v>
      </c>
      <c r="N623" s="22" t="s">
        <v>62</v>
      </c>
      <c r="O623" s="22" t="s">
        <v>62</v>
      </c>
      <c r="P623" s="22">
        <v>2.1760718720000001</v>
      </c>
      <c r="Q623" s="22">
        <v>1.8279872000000004</v>
      </c>
      <c r="R623" s="22">
        <v>1.4969343999999998</v>
      </c>
      <c r="S623" s="22">
        <v>2.1256331199999998</v>
      </c>
      <c r="T623" s="22">
        <v>2.1230560000000001</v>
      </c>
      <c r="U623" s="22">
        <v>2.1230560000000001</v>
      </c>
      <c r="V623" s="34">
        <f t="shared" si="58"/>
        <v>1.0237288135593221</v>
      </c>
      <c r="W623" s="34">
        <f t="shared" si="59"/>
        <v>0.86101694915254257</v>
      </c>
      <c r="X623" s="34">
        <f t="shared" si="60"/>
        <v>0.70508474576271174</v>
      </c>
      <c r="Y623" s="34">
        <f t="shared" si="61"/>
        <v>0.86327683615819206</v>
      </c>
      <c r="Z623" s="22" t="s">
        <v>53</v>
      </c>
      <c r="AA623" s="22" t="s">
        <v>54</v>
      </c>
      <c r="AB623" s="40" t="s">
        <v>54</v>
      </c>
      <c r="AC623" s="21"/>
      <c r="AD623" s="21"/>
      <c r="AE623" s="21"/>
    </row>
    <row r="624" spans="1:31" ht="15.75" x14ac:dyDescent="0.25">
      <c r="A624" s="33"/>
      <c r="B624" s="22">
        <v>1511</v>
      </c>
      <c r="C624" s="22" t="s">
        <v>44</v>
      </c>
      <c r="D624" s="22" t="s">
        <v>70</v>
      </c>
      <c r="E624" s="22" t="s">
        <v>71</v>
      </c>
      <c r="F624" s="22" t="s">
        <v>92</v>
      </c>
      <c r="G624" s="22">
        <v>148</v>
      </c>
      <c r="H624" s="22" t="s">
        <v>170</v>
      </c>
      <c r="I624" s="22" t="s">
        <v>92</v>
      </c>
      <c r="J624" s="22" t="s">
        <v>49</v>
      </c>
      <c r="K624" s="22" t="s">
        <v>1278</v>
      </c>
      <c r="L624" s="22" t="s">
        <v>95</v>
      </c>
      <c r="M624" s="22" t="s">
        <v>62</v>
      </c>
      <c r="N624" s="22" t="s">
        <v>62</v>
      </c>
      <c r="O624" s="22" t="s">
        <v>62</v>
      </c>
      <c r="P624" s="22">
        <v>3.2208745919999999</v>
      </c>
      <c r="Q624" s="22">
        <v>3.2529536000000001</v>
      </c>
      <c r="R624" s="22">
        <v>2.6484224000000003</v>
      </c>
      <c r="S624" s="22">
        <v>3.5307126400000004</v>
      </c>
      <c r="T624" s="22">
        <v>3.5264320000000002</v>
      </c>
      <c r="U624" s="22">
        <v>3.5264320000000002</v>
      </c>
      <c r="V624" s="34">
        <f t="shared" si="58"/>
        <v>0.91224489795918351</v>
      </c>
      <c r="W624" s="34">
        <f t="shared" si="59"/>
        <v>0.92244897959183669</v>
      </c>
      <c r="X624" s="34">
        <f t="shared" si="60"/>
        <v>0.75102040816326532</v>
      </c>
      <c r="Y624" s="34">
        <f t="shared" si="61"/>
        <v>0.86190476190476184</v>
      </c>
      <c r="Z624" s="22" t="s">
        <v>53</v>
      </c>
      <c r="AA624" s="22" t="s">
        <v>54</v>
      </c>
      <c r="AB624" s="40" t="s">
        <v>54</v>
      </c>
      <c r="AC624" s="21"/>
      <c r="AD624" s="21"/>
      <c r="AE624" s="21"/>
    </row>
    <row r="625" spans="1:31" ht="15.75" x14ac:dyDescent="0.25">
      <c r="A625" s="33"/>
      <c r="B625" s="22">
        <v>208</v>
      </c>
      <c r="C625" s="22" t="s">
        <v>44</v>
      </c>
      <c r="D625" s="22" t="s">
        <v>55</v>
      </c>
      <c r="E625" s="22" t="s">
        <v>77</v>
      </c>
      <c r="F625" s="22" t="s">
        <v>103</v>
      </c>
      <c r="G625" s="22">
        <v>211</v>
      </c>
      <c r="H625" s="22" t="s">
        <v>93</v>
      </c>
      <c r="I625" s="22" t="s">
        <v>103</v>
      </c>
      <c r="J625" s="22" t="s">
        <v>49</v>
      </c>
      <c r="K625" s="22" t="s">
        <v>1279</v>
      </c>
      <c r="L625" s="22" t="s">
        <v>1280</v>
      </c>
      <c r="M625" s="22" t="s">
        <v>76</v>
      </c>
      <c r="N625" s="22" t="s">
        <v>76</v>
      </c>
      <c r="O625" s="22" t="s">
        <v>76</v>
      </c>
      <c r="P625" s="22">
        <v>7.5055357200000001</v>
      </c>
      <c r="Q625" s="22">
        <v>7.6396800000000002</v>
      </c>
      <c r="R625" s="22">
        <v>6.4221060000000003</v>
      </c>
      <c r="S625" s="22">
        <v>8.3660429999999995</v>
      </c>
      <c r="T625" s="22">
        <v>8.3559000000000001</v>
      </c>
      <c r="U625" s="22">
        <v>8.3559000000000001</v>
      </c>
      <c r="V625" s="34">
        <f t="shared" si="58"/>
        <v>0.89714285714285724</v>
      </c>
      <c r="W625" s="34">
        <f t="shared" si="59"/>
        <v>0.91428571428571426</v>
      </c>
      <c r="X625" s="34">
        <f t="shared" si="60"/>
        <v>0.76857142857142857</v>
      </c>
      <c r="Y625" s="34">
        <f t="shared" si="61"/>
        <v>0.86</v>
      </c>
      <c r="Z625" s="22" t="s">
        <v>53</v>
      </c>
      <c r="AA625" s="22" t="s">
        <v>54</v>
      </c>
      <c r="AB625" s="40" t="s">
        <v>54</v>
      </c>
      <c r="AC625" s="21"/>
      <c r="AD625" s="21"/>
      <c r="AE625" s="21"/>
    </row>
    <row r="626" spans="1:31" ht="15.75" x14ac:dyDescent="0.25">
      <c r="A626" s="33"/>
      <c r="B626" s="22">
        <v>420</v>
      </c>
      <c r="C626" s="22" t="s">
        <v>44</v>
      </c>
      <c r="D626" s="22" t="s">
        <v>55</v>
      </c>
      <c r="E626" s="22" t="s">
        <v>56</v>
      </c>
      <c r="F626" s="22" t="s">
        <v>100</v>
      </c>
      <c r="G626" s="22">
        <v>350</v>
      </c>
      <c r="H626" s="22" t="s">
        <v>93</v>
      </c>
      <c r="I626" s="22" t="s">
        <v>56</v>
      </c>
      <c r="J626" s="22" t="s">
        <v>49</v>
      </c>
      <c r="K626" s="22" t="s">
        <v>1281</v>
      </c>
      <c r="L626" s="22" t="s">
        <v>685</v>
      </c>
      <c r="M626" s="22" t="s">
        <v>76</v>
      </c>
      <c r="N626" s="22" t="s">
        <v>76</v>
      </c>
      <c r="O626" s="22" t="s">
        <v>76</v>
      </c>
      <c r="P626" s="22">
        <v>6.4777075800000006</v>
      </c>
      <c r="Q626" s="22">
        <v>7.1621999999999995</v>
      </c>
      <c r="R626" s="22">
        <v>8.4991439999999994</v>
      </c>
      <c r="S626" s="22">
        <v>8.6050728000000003</v>
      </c>
      <c r="T626" s="22">
        <v>8.5946400000000001</v>
      </c>
      <c r="U626" s="22">
        <v>8.5946400000000001</v>
      </c>
      <c r="V626" s="34">
        <f t="shared" si="58"/>
        <v>0.75277777777777777</v>
      </c>
      <c r="W626" s="34">
        <f t="shared" si="59"/>
        <v>0.83333333333333326</v>
      </c>
      <c r="X626" s="34">
        <f t="shared" si="60"/>
        <v>0.98888888888888882</v>
      </c>
      <c r="Y626" s="34">
        <f t="shared" si="61"/>
        <v>0.85833333333333328</v>
      </c>
      <c r="Z626" s="22" t="s">
        <v>53</v>
      </c>
      <c r="AA626" s="22" t="s">
        <v>54</v>
      </c>
      <c r="AB626" s="40" t="s">
        <v>54</v>
      </c>
      <c r="AC626" s="21"/>
      <c r="AD626" s="21"/>
      <c r="AE626" s="21"/>
    </row>
    <row r="627" spans="1:31" ht="15.75" x14ac:dyDescent="0.25">
      <c r="A627" s="33"/>
      <c r="B627" s="22">
        <v>687</v>
      </c>
      <c r="C627" s="22" t="s">
        <v>44</v>
      </c>
      <c r="D627" s="22" t="s">
        <v>55</v>
      </c>
      <c r="E627" s="22" t="s">
        <v>77</v>
      </c>
      <c r="F627" s="22" t="s">
        <v>247</v>
      </c>
      <c r="G627" s="22">
        <v>817</v>
      </c>
      <c r="H627" s="22" t="s">
        <v>79</v>
      </c>
      <c r="I627" s="22" t="s">
        <v>80</v>
      </c>
      <c r="J627" s="22" t="s">
        <v>49</v>
      </c>
      <c r="K627" s="22" t="s">
        <v>1282</v>
      </c>
      <c r="L627" s="22" t="s">
        <v>82</v>
      </c>
      <c r="M627" s="22" t="s">
        <v>62</v>
      </c>
      <c r="N627" s="22" t="s">
        <v>62</v>
      </c>
      <c r="O627" s="22" t="s">
        <v>62</v>
      </c>
      <c r="P627" s="22">
        <v>1.7509452480000001</v>
      </c>
      <c r="Q627" s="22">
        <v>2.4325184000000002</v>
      </c>
      <c r="R627" s="22">
        <v>2.2957792000000001</v>
      </c>
      <c r="S627" s="22">
        <v>2.5219375999999998</v>
      </c>
      <c r="T627" s="22">
        <v>2.5188800000000002</v>
      </c>
      <c r="U627" s="22">
        <v>2.5188800000000002</v>
      </c>
      <c r="V627" s="34">
        <f t="shared" si="58"/>
        <v>0.69428571428571439</v>
      </c>
      <c r="W627" s="34">
        <f t="shared" si="59"/>
        <v>0.96571428571428575</v>
      </c>
      <c r="X627" s="34">
        <f t="shared" si="60"/>
        <v>0.91142857142857137</v>
      </c>
      <c r="Y627" s="34">
        <f t="shared" si="61"/>
        <v>0.85714285714285721</v>
      </c>
      <c r="Z627" s="22" t="s">
        <v>53</v>
      </c>
      <c r="AA627" s="22" t="s">
        <v>54</v>
      </c>
      <c r="AB627" s="40" t="s">
        <v>54</v>
      </c>
      <c r="AC627" s="21"/>
      <c r="AD627" s="21"/>
      <c r="AE627" s="21"/>
    </row>
    <row r="628" spans="1:31" ht="15.75" x14ac:dyDescent="0.25">
      <c r="A628" s="33"/>
      <c r="B628" s="22">
        <v>1497</v>
      </c>
      <c r="C628" s="22" t="s">
        <v>44</v>
      </c>
      <c r="D628" s="22" t="s">
        <v>70</v>
      </c>
      <c r="E628" s="22" t="s">
        <v>83</v>
      </c>
      <c r="F628" s="22" t="s">
        <v>153</v>
      </c>
      <c r="G628" s="22">
        <v>146</v>
      </c>
      <c r="H628" s="22" t="s">
        <v>73</v>
      </c>
      <c r="I628" s="22" t="s">
        <v>83</v>
      </c>
      <c r="J628" s="22" t="s">
        <v>49</v>
      </c>
      <c r="K628" s="22" t="s">
        <v>1283</v>
      </c>
      <c r="L628" s="22" t="s">
        <v>1284</v>
      </c>
      <c r="M628" s="22" t="s">
        <v>76</v>
      </c>
      <c r="N628" s="22" t="s">
        <v>76</v>
      </c>
      <c r="O628" s="22" t="s">
        <v>76</v>
      </c>
      <c r="P628" s="22">
        <v>9.2504532600000005</v>
      </c>
      <c r="Q628" s="22">
        <v>9.9793320000000012</v>
      </c>
      <c r="R628" s="22">
        <v>10.838796</v>
      </c>
      <c r="S628" s="22">
        <v>11.712460199999999</v>
      </c>
      <c r="T628" s="22">
        <v>11.698259999999999</v>
      </c>
      <c r="U628" s="22">
        <v>11.698259999999999</v>
      </c>
      <c r="V628" s="34">
        <f t="shared" si="58"/>
        <v>0.78979591836734708</v>
      </c>
      <c r="W628" s="34">
        <f t="shared" si="59"/>
        <v>0.85306122448979604</v>
      </c>
      <c r="X628" s="34">
        <f t="shared" si="60"/>
        <v>0.92653061224489808</v>
      </c>
      <c r="Y628" s="34">
        <f t="shared" si="61"/>
        <v>0.85646258503401373</v>
      </c>
      <c r="Z628" s="22" t="s">
        <v>53</v>
      </c>
      <c r="AA628" s="22" t="s">
        <v>54</v>
      </c>
      <c r="AB628" s="40" t="s">
        <v>54</v>
      </c>
      <c r="AC628" s="21"/>
      <c r="AD628" s="21"/>
      <c r="AE628" s="21"/>
    </row>
    <row r="629" spans="1:31" ht="15.75" x14ac:dyDescent="0.25">
      <c r="A629" s="33"/>
      <c r="B629" s="22">
        <v>74</v>
      </c>
      <c r="C629" s="22" t="s">
        <v>44</v>
      </c>
      <c r="D629" s="22" t="s">
        <v>55</v>
      </c>
      <c r="E629" s="22" t="s">
        <v>77</v>
      </c>
      <c r="F629" s="22" t="s">
        <v>563</v>
      </c>
      <c r="G629" s="22">
        <v>59</v>
      </c>
      <c r="H629" s="22" t="s">
        <v>79</v>
      </c>
      <c r="I629" s="22" t="s">
        <v>162</v>
      </c>
      <c r="J629" s="22" t="s">
        <v>49</v>
      </c>
      <c r="K629" s="22">
        <v>5905</v>
      </c>
      <c r="L629" s="22" t="s">
        <v>164</v>
      </c>
      <c r="M629" s="22" t="s">
        <v>62</v>
      </c>
      <c r="N629" s="22" t="s">
        <v>62</v>
      </c>
      <c r="O629" s="22" t="s">
        <v>62</v>
      </c>
      <c r="P629" s="22">
        <v>1.5708068479999999</v>
      </c>
      <c r="Q629" s="22">
        <v>1.6192800000000001</v>
      </c>
      <c r="R629" s="22">
        <v>1.6192800000000001</v>
      </c>
      <c r="S629" s="22">
        <v>1.8734393600000003</v>
      </c>
      <c r="T629" s="22">
        <v>1.8711680000000002</v>
      </c>
      <c r="U629" s="22">
        <v>1.8711680000000002</v>
      </c>
      <c r="V629" s="34">
        <f t="shared" si="58"/>
        <v>0.83846153846153826</v>
      </c>
      <c r="W629" s="34">
        <f t="shared" si="59"/>
        <v>0.86538461538461531</v>
      </c>
      <c r="X629" s="34">
        <f t="shared" si="60"/>
        <v>0.86538461538461531</v>
      </c>
      <c r="Y629" s="34">
        <f t="shared" si="61"/>
        <v>0.85641025641025637</v>
      </c>
      <c r="Z629" s="22" t="s">
        <v>53</v>
      </c>
      <c r="AA629" s="22" t="s">
        <v>54</v>
      </c>
      <c r="AB629" s="40" t="s">
        <v>54</v>
      </c>
      <c r="AC629" s="21"/>
      <c r="AD629" s="21"/>
      <c r="AE629" s="21"/>
    </row>
    <row r="630" spans="1:31" ht="15.75" x14ac:dyDescent="0.25">
      <c r="A630" s="33"/>
      <c r="B630" s="22">
        <v>560</v>
      </c>
      <c r="C630" s="22" t="s">
        <v>44</v>
      </c>
      <c r="D630" s="22" t="s">
        <v>55</v>
      </c>
      <c r="E630" s="22" t="s">
        <v>77</v>
      </c>
      <c r="F630" s="22" t="s">
        <v>362</v>
      </c>
      <c r="G630" s="22">
        <v>488</v>
      </c>
      <c r="H630" s="22" t="s">
        <v>85</v>
      </c>
      <c r="I630" s="22" t="s">
        <v>138</v>
      </c>
      <c r="J630" s="22" t="s">
        <v>49</v>
      </c>
      <c r="K630" s="22" t="s">
        <v>1285</v>
      </c>
      <c r="L630" s="22" t="s">
        <v>462</v>
      </c>
      <c r="M630" s="22" t="s">
        <v>76</v>
      </c>
      <c r="N630" s="22" t="s">
        <v>76</v>
      </c>
      <c r="O630" s="22" t="s">
        <v>76</v>
      </c>
      <c r="P630" s="22">
        <v>7.5055357200000001</v>
      </c>
      <c r="Q630" s="22">
        <v>7.0189560000000002</v>
      </c>
      <c r="R630" s="22">
        <v>6.8995860000000002</v>
      </c>
      <c r="S630" s="22">
        <v>8.3660429999999995</v>
      </c>
      <c r="T630" s="22">
        <v>8.3559000000000001</v>
      </c>
      <c r="U630" s="22">
        <v>8.3559000000000001</v>
      </c>
      <c r="V630" s="34">
        <f t="shared" si="58"/>
        <v>0.89714285714285724</v>
      </c>
      <c r="W630" s="34">
        <f t="shared" si="59"/>
        <v>0.84</v>
      </c>
      <c r="X630" s="34">
        <f t="shared" si="60"/>
        <v>0.82571428571428573</v>
      </c>
      <c r="Y630" s="34">
        <f t="shared" si="61"/>
        <v>0.8542857142857142</v>
      </c>
      <c r="Z630" s="22" t="s">
        <v>53</v>
      </c>
      <c r="AA630" s="22" t="s">
        <v>54</v>
      </c>
      <c r="AB630" s="40" t="s">
        <v>54</v>
      </c>
      <c r="AC630" s="21"/>
      <c r="AD630" s="21"/>
      <c r="AE630" s="21"/>
    </row>
    <row r="631" spans="1:31" ht="15.75" x14ac:dyDescent="0.25">
      <c r="A631" s="33"/>
      <c r="B631" s="22">
        <v>517</v>
      </c>
      <c r="C631" s="22" t="s">
        <v>44</v>
      </c>
      <c r="D631" s="22" t="s">
        <v>55</v>
      </c>
      <c r="E631" s="22" t="s">
        <v>56</v>
      </c>
      <c r="F631" s="22" t="s">
        <v>232</v>
      </c>
      <c r="G631" s="22">
        <v>443</v>
      </c>
      <c r="H631" s="22" t="s">
        <v>120</v>
      </c>
      <c r="I631" s="22" t="s">
        <v>121</v>
      </c>
      <c r="J631" s="22" t="s">
        <v>49</v>
      </c>
      <c r="K631" s="22" t="s">
        <v>1286</v>
      </c>
      <c r="L631" s="22" t="s">
        <v>348</v>
      </c>
      <c r="M631" s="22" t="s">
        <v>62</v>
      </c>
      <c r="N631" s="22" t="s">
        <v>62</v>
      </c>
      <c r="O631" s="22" t="s">
        <v>62</v>
      </c>
      <c r="P631" s="22">
        <v>2.4570877759999998</v>
      </c>
      <c r="Q631" s="22">
        <v>2.3533535999999997</v>
      </c>
      <c r="R631" s="22">
        <v>3.0298528</v>
      </c>
      <c r="S631" s="22">
        <v>3.0623528000000002</v>
      </c>
      <c r="T631" s="22">
        <v>3.05864</v>
      </c>
      <c r="U631" s="22">
        <v>3.05864</v>
      </c>
      <c r="V631" s="34">
        <f t="shared" si="58"/>
        <v>0.80235294117647049</v>
      </c>
      <c r="W631" s="34">
        <f t="shared" si="59"/>
        <v>0.76941176470588224</v>
      </c>
      <c r="X631" s="34">
        <f t="shared" si="60"/>
        <v>0.99058823529411766</v>
      </c>
      <c r="Y631" s="34">
        <f t="shared" si="61"/>
        <v>0.85411764705882343</v>
      </c>
      <c r="Z631" s="22" t="s">
        <v>53</v>
      </c>
      <c r="AA631" s="22" t="s">
        <v>54</v>
      </c>
      <c r="AB631" s="40" t="s">
        <v>54</v>
      </c>
      <c r="AC631" s="21"/>
      <c r="AD631" s="21"/>
      <c r="AE631" s="21"/>
    </row>
    <row r="632" spans="1:31" ht="15.75" x14ac:dyDescent="0.25">
      <c r="A632" s="33"/>
      <c r="B632" s="22">
        <v>264</v>
      </c>
      <c r="C632" s="22" t="s">
        <v>44</v>
      </c>
      <c r="D632" s="22" t="s">
        <v>55</v>
      </c>
      <c r="E632" s="22" t="s">
        <v>77</v>
      </c>
      <c r="F632" s="22" t="s">
        <v>285</v>
      </c>
      <c r="G632" s="22">
        <v>250</v>
      </c>
      <c r="H632" s="22" t="s">
        <v>85</v>
      </c>
      <c r="I632" s="22" t="s">
        <v>286</v>
      </c>
      <c r="J632" s="22" t="s">
        <v>49</v>
      </c>
      <c r="K632" s="22" t="s">
        <v>1287</v>
      </c>
      <c r="L632" s="22" t="s">
        <v>1288</v>
      </c>
      <c r="M632" s="22" t="s">
        <v>76</v>
      </c>
      <c r="N632" s="22" t="s">
        <v>76</v>
      </c>
      <c r="O632" s="22" t="s">
        <v>76</v>
      </c>
      <c r="P632" s="22">
        <v>10.875855900000001</v>
      </c>
      <c r="Q632" s="22">
        <v>9.9554580000000001</v>
      </c>
      <c r="R632" s="22">
        <v>8.83338</v>
      </c>
      <c r="S632" s="22">
        <v>11.5929453</v>
      </c>
      <c r="T632" s="22">
        <v>11.578889999999999</v>
      </c>
      <c r="U632" s="22">
        <v>11.578889999999999</v>
      </c>
      <c r="V632" s="34">
        <f t="shared" si="58"/>
        <v>0.93814432989690733</v>
      </c>
      <c r="W632" s="34">
        <f t="shared" si="59"/>
        <v>0.85979381443298974</v>
      </c>
      <c r="X632" s="34">
        <f t="shared" si="60"/>
        <v>0.7628865979381444</v>
      </c>
      <c r="Y632" s="34">
        <f t="shared" si="61"/>
        <v>0.85360824742268049</v>
      </c>
      <c r="Z632" s="22" t="s">
        <v>53</v>
      </c>
      <c r="AA632" s="22" t="s">
        <v>54</v>
      </c>
      <c r="AB632" s="40" t="s">
        <v>54</v>
      </c>
      <c r="AC632" s="21"/>
      <c r="AD632" s="21"/>
      <c r="AE632" s="21"/>
    </row>
    <row r="633" spans="1:31" ht="15.75" x14ac:dyDescent="0.25">
      <c r="A633" s="33"/>
      <c r="B633" s="22">
        <v>554</v>
      </c>
      <c r="C633" s="22" t="s">
        <v>44</v>
      </c>
      <c r="D633" s="22" t="s">
        <v>55</v>
      </c>
      <c r="E633" s="22" t="s">
        <v>77</v>
      </c>
      <c r="F633" s="22" t="s">
        <v>362</v>
      </c>
      <c r="G633" s="22">
        <v>488</v>
      </c>
      <c r="H633" s="22" t="s">
        <v>93</v>
      </c>
      <c r="I633" s="22" t="s">
        <v>138</v>
      </c>
      <c r="J633" s="22" t="s">
        <v>49</v>
      </c>
      <c r="K633" s="22" t="s">
        <v>1289</v>
      </c>
      <c r="L633" s="22" t="s">
        <v>364</v>
      </c>
      <c r="M633" s="22" t="s">
        <v>76</v>
      </c>
      <c r="N633" s="22" t="s">
        <v>76</v>
      </c>
      <c r="O633" s="22" t="s">
        <v>76</v>
      </c>
      <c r="P633" s="22">
        <v>9.5850949799999992</v>
      </c>
      <c r="Q633" s="22">
        <v>10.456812000000001</v>
      </c>
      <c r="R633" s="22">
        <v>9.6212220000000013</v>
      </c>
      <c r="S633" s="22">
        <v>11.5929453</v>
      </c>
      <c r="T633" s="22">
        <v>11.578889999999999</v>
      </c>
      <c r="U633" s="22">
        <v>11.578889999999999</v>
      </c>
      <c r="V633" s="34">
        <f t="shared" si="58"/>
        <v>0.82680412371134016</v>
      </c>
      <c r="W633" s="34">
        <f t="shared" si="59"/>
        <v>0.90309278350515476</v>
      </c>
      <c r="X633" s="34">
        <f t="shared" si="60"/>
        <v>0.83092783505154655</v>
      </c>
      <c r="Y633" s="34">
        <f t="shared" si="61"/>
        <v>0.85360824742268049</v>
      </c>
      <c r="Z633" s="22" t="s">
        <v>53</v>
      </c>
      <c r="AA633" s="22" t="s">
        <v>54</v>
      </c>
      <c r="AB633" s="40" t="s">
        <v>54</v>
      </c>
      <c r="AC633" s="21"/>
      <c r="AD633" s="21"/>
      <c r="AE633" s="21"/>
    </row>
    <row r="634" spans="1:31" ht="15.75" x14ac:dyDescent="0.25">
      <c r="A634" s="33"/>
      <c r="B634" s="22">
        <v>716</v>
      </c>
      <c r="C634" s="22" t="s">
        <v>44</v>
      </c>
      <c r="D634" s="22" t="s">
        <v>55</v>
      </c>
      <c r="E634" s="22" t="s">
        <v>77</v>
      </c>
      <c r="F634" s="22" t="s">
        <v>1290</v>
      </c>
      <c r="G634" s="22">
        <v>822</v>
      </c>
      <c r="H634" s="22" t="s">
        <v>79</v>
      </c>
      <c r="I634" s="22" t="s">
        <v>80</v>
      </c>
      <c r="J634" s="22" t="s">
        <v>49</v>
      </c>
      <c r="K634" s="22" t="s">
        <v>1291</v>
      </c>
      <c r="L634" s="22" t="s">
        <v>82</v>
      </c>
      <c r="M634" s="22" t="s">
        <v>62</v>
      </c>
      <c r="N634" s="22" t="s">
        <v>62</v>
      </c>
      <c r="O634" s="22" t="s">
        <v>62</v>
      </c>
      <c r="P634" s="22">
        <v>1.9527002560000002</v>
      </c>
      <c r="Q634" s="22">
        <v>1.9863168</v>
      </c>
      <c r="R634" s="22">
        <v>2.5116832000000002</v>
      </c>
      <c r="S634" s="22">
        <v>2.5219375999999998</v>
      </c>
      <c r="T634" s="22">
        <v>2.5188800000000002</v>
      </c>
      <c r="U634" s="22">
        <v>2.5188800000000002</v>
      </c>
      <c r="V634" s="34">
        <f t="shared" si="58"/>
        <v>0.77428571428571447</v>
      </c>
      <c r="W634" s="34">
        <f t="shared" si="59"/>
        <v>0.78857142857142848</v>
      </c>
      <c r="X634" s="34">
        <f t="shared" si="60"/>
        <v>0.99714285714285711</v>
      </c>
      <c r="Y634" s="34">
        <f t="shared" si="61"/>
        <v>0.85333333333333339</v>
      </c>
      <c r="Z634" s="22" t="s">
        <v>53</v>
      </c>
      <c r="AA634" s="22" t="s">
        <v>54</v>
      </c>
      <c r="AB634" s="40" t="s">
        <v>54</v>
      </c>
      <c r="AC634" s="21"/>
      <c r="AD634" s="21"/>
      <c r="AE634" s="21"/>
    </row>
    <row r="635" spans="1:31" ht="15.75" x14ac:dyDescent="0.25">
      <c r="A635" s="33"/>
      <c r="B635" s="22">
        <v>1013</v>
      </c>
      <c r="C635" s="22" t="s">
        <v>44</v>
      </c>
      <c r="D635" s="22" t="s">
        <v>45</v>
      </c>
      <c r="E635" s="22" t="s">
        <v>63</v>
      </c>
      <c r="F635" s="22" t="s">
        <v>1292</v>
      </c>
      <c r="G635" s="22">
        <v>615</v>
      </c>
      <c r="H635" s="22" t="s">
        <v>1293</v>
      </c>
      <c r="I635" s="22" t="s">
        <v>63</v>
      </c>
      <c r="J635" s="22" t="s">
        <v>49</v>
      </c>
      <c r="K635" s="22" t="s">
        <v>1294</v>
      </c>
      <c r="L635" s="22" t="s">
        <v>68</v>
      </c>
      <c r="M635" s="22" t="s">
        <v>413</v>
      </c>
      <c r="N635" s="22" t="s">
        <v>413</v>
      </c>
      <c r="O635" s="22" t="s">
        <v>413</v>
      </c>
      <c r="P635" s="22">
        <v>1.45756215</v>
      </c>
      <c r="Q635" s="22">
        <v>1.5787288000000002</v>
      </c>
      <c r="R635" s="22">
        <v>1.7016625999999999</v>
      </c>
      <c r="S635" s="22">
        <v>1.8527234440000002</v>
      </c>
      <c r="T635" s="22">
        <v>1.8504772000000003</v>
      </c>
      <c r="U635" s="22">
        <v>1.8504772000000003</v>
      </c>
      <c r="V635" s="34">
        <f t="shared" si="58"/>
        <v>0.78671328671328666</v>
      </c>
      <c r="W635" s="34">
        <f t="shared" si="59"/>
        <v>0.85314685314685312</v>
      </c>
      <c r="X635" s="34">
        <f t="shared" si="60"/>
        <v>0.91958041958041936</v>
      </c>
      <c r="Y635" s="34">
        <f t="shared" si="61"/>
        <v>0.85314685314685301</v>
      </c>
      <c r="Z635" s="22" t="s">
        <v>53</v>
      </c>
      <c r="AA635" s="22" t="s">
        <v>54</v>
      </c>
      <c r="AB635" s="40" t="s">
        <v>54</v>
      </c>
      <c r="AC635" s="21"/>
      <c r="AD635" s="21"/>
      <c r="AE635" s="21"/>
    </row>
    <row r="636" spans="1:31" ht="15.75" x14ac:dyDescent="0.25">
      <c r="A636" s="33"/>
      <c r="B636" s="22">
        <v>891</v>
      </c>
      <c r="C636" s="22" t="s">
        <v>44</v>
      </c>
      <c r="D636" s="22" t="s">
        <v>45</v>
      </c>
      <c r="E636" s="22" t="s">
        <v>141</v>
      </c>
      <c r="F636" s="22" t="s">
        <v>746</v>
      </c>
      <c r="G636" s="22">
        <v>738</v>
      </c>
      <c r="H636" s="22">
        <v>1</v>
      </c>
      <c r="I636" s="22" t="s">
        <v>747</v>
      </c>
      <c r="J636" s="22" t="s">
        <v>49</v>
      </c>
      <c r="K636" s="35">
        <v>45741</v>
      </c>
      <c r="L636" s="22" t="s">
        <v>748</v>
      </c>
      <c r="M636" s="22" t="s">
        <v>280</v>
      </c>
      <c r="N636" s="22" t="s">
        <v>280</v>
      </c>
      <c r="O636" s="22" t="s">
        <v>280</v>
      </c>
      <c r="P636" s="22">
        <v>11.847564</v>
      </c>
      <c r="Q636" s="22">
        <v>11.833200000000001</v>
      </c>
      <c r="R636" s="22">
        <v>10.64988</v>
      </c>
      <c r="S636" s="22">
        <v>13.427239200000001</v>
      </c>
      <c r="T636" s="22">
        <v>13.410959999999999</v>
      </c>
      <c r="U636" s="22">
        <v>13.410959999999999</v>
      </c>
      <c r="V636" s="34">
        <f t="shared" si="58"/>
        <v>0.88235294117647056</v>
      </c>
      <c r="W636" s="34">
        <f t="shared" si="59"/>
        <v>0.88235294117647078</v>
      </c>
      <c r="X636" s="34">
        <f t="shared" si="60"/>
        <v>0.79411764705882348</v>
      </c>
      <c r="Y636" s="34">
        <f t="shared" si="61"/>
        <v>0.85294117647058831</v>
      </c>
      <c r="Z636" s="22" t="s">
        <v>53</v>
      </c>
      <c r="AA636" s="22" t="s">
        <v>54</v>
      </c>
      <c r="AB636" s="40" t="s">
        <v>54</v>
      </c>
      <c r="AC636" s="21"/>
      <c r="AD636" s="21"/>
      <c r="AE636" s="21"/>
    </row>
    <row r="637" spans="1:31" ht="15.75" x14ac:dyDescent="0.25">
      <c r="A637" s="33"/>
      <c r="B637" s="22">
        <v>1788</v>
      </c>
      <c r="C637" s="22" t="s">
        <v>44</v>
      </c>
      <c r="D637" s="22" t="s">
        <v>70</v>
      </c>
      <c r="E637" s="22" t="s">
        <v>83</v>
      </c>
      <c r="F637" s="22" t="s">
        <v>89</v>
      </c>
      <c r="G637" s="22">
        <v>65</v>
      </c>
      <c r="H637" s="22" t="s">
        <v>73</v>
      </c>
      <c r="I637" s="22" t="s">
        <v>89</v>
      </c>
      <c r="J637" s="22" t="s">
        <v>49</v>
      </c>
      <c r="K637" s="22" t="s">
        <v>1295</v>
      </c>
      <c r="L637" s="22" t="s">
        <v>1296</v>
      </c>
      <c r="M637" s="22" t="s">
        <v>76</v>
      </c>
      <c r="N637" s="22" t="s">
        <v>76</v>
      </c>
      <c r="O637" s="22" t="s">
        <v>76</v>
      </c>
      <c r="P637" s="22">
        <v>8.1748191600000002</v>
      </c>
      <c r="Q637" s="22">
        <v>7.9977900000000002</v>
      </c>
      <c r="R637" s="22">
        <v>13.703676000000002</v>
      </c>
      <c r="S637" s="22">
        <v>11.712460199999999</v>
      </c>
      <c r="T637" s="22">
        <v>11.698259999999999</v>
      </c>
      <c r="U637" s="22">
        <v>11.698259999999999</v>
      </c>
      <c r="V637" s="34">
        <f t="shared" si="58"/>
        <v>0.69795918367346943</v>
      </c>
      <c r="W637" s="34">
        <f t="shared" si="59"/>
        <v>0.68367346938775519</v>
      </c>
      <c r="X637" s="34">
        <f t="shared" si="60"/>
        <v>1.1714285714285717</v>
      </c>
      <c r="Y637" s="34">
        <f t="shared" si="61"/>
        <v>0.85102040816326541</v>
      </c>
      <c r="Z637" s="22" t="s">
        <v>53</v>
      </c>
      <c r="AA637" s="22" t="s">
        <v>54</v>
      </c>
      <c r="AB637" s="40" t="s">
        <v>54</v>
      </c>
      <c r="AC637" s="21"/>
      <c r="AD637" s="21"/>
      <c r="AE637" s="21"/>
    </row>
    <row r="638" spans="1:31" ht="15.75" x14ac:dyDescent="0.25">
      <c r="A638" s="33"/>
      <c r="B638" s="22">
        <v>1668</v>
      </c>
      <c r="C638" s="22" t="s">
        <v>44</v>
      </c>
      <c r="D638" s="22" t="s">
        <v>70</v>
      </c>
      <c r="E638" s="22" t="s">
        <v>71</v>
      </c>
      <c r="F638" s="22" t="s">
        <v>366</v>
      </c>
      <c r="G638" s="22">
        <v>391</v>
      </c>
      <c r="H638" s="22" t="s">
        <v>85</v>
      </c>
      <c r="I638" s="22" t="s">
        <v>366</v>
      </c>
      <c r="J638" s="22" t="s">
        <v>49</v>
      </c>
      <c r="K638" s="22" t="s">
        <v>1297</v>
      </c>
      <c r="L638" s="22" t="s">
        <v>368</v>
      </c>
      <c r="M638" s="22" t="s">
        <v>76</v>
      </c>
      <c r="N638" s="22" t="s">
        <v>76</v>
      </c>
      <c r="O638" s="22" t="s">
        <v>76</v>
      </c>
      <c r="P638" s="22">
        <v>13.24225092</v>
      </c>
      <c r="Q638" s="22">
        <v>13.488809999999999</v>
      </c>
      <c r="R638" s="22">
        <v>9.2153639999999992</v>
      </c>
      <c r="S638" s="22">
        <v>14.1027582</v>
      </c>
      <c r="T638" s="22">
        <v>14.085660000000001</v>
      </c>
      <c r="U638" s="22">
        <v>14.085660000000001</v>
      </c>
      <c r="V638" s="34">
        <f t="shared" si="58"/>
        <v>0.93898305084745759</v>
      </c>
      <c r="W638" s="34">
        <f t="shared" si="59"/>
        <v>0.95762711864406769</v>
      </c>
      <c r="X638" s="34">
        <f t="shared" si="60"/>
        <v>0.65423728813559312</v>
      </c>
      <c r="Y638" s="34">
        <f t="shared" si="61"/>
        <v>0.85028248587570621</v>
      </c>
      <c r="Z638" s="22" t="s">
        <v>53</v>
      </c>
      <c r="AA638" s="22" t="s">
        <v>54</v>
      </c>
      <c r="AB638" s="40" t="s">
        <v>54</v>
      </c>
      <c r="AC638" s="21"/>
      <c r="AD638" s="21"/>
      <c r="AE638" s="21"/>
    </row>
    <row r="639" spans="1:31" ht="15.75" x14ac:dyDescent="0.25">
      <c r="A639" s="33"/>
      <c r="B639" s="22">
        <v>963</v>
      </c>
      <c r="C639" s="22" t="s">
        <v>44</v>
      </c>
      <c r="D639" s="22" t="s">
        <v>45</v>
      </c>
      <c r="E639" s="22" t="s">
        <v>63</v>
      </c>
      <c r="F639" s="22" t="s">
        <v>1298</v>
      </c>
      <c r="G639" s="22">
        <v>651</v>
      </c>
      <c r="H639" s="22">
        <v>111</v>
      </c>
      <c r="I639" s="22" t="s">
        <v>1299</v>
      </c>
      <c r="J639" s="22" t="s">
        <v>49</v>
      </c>
      <c r="K639" s="22" t="s">
        <v>1300</v>
      </c>
      <c r="L639" s="22" t="s">
        <v>1301</v>
      </c>
      <c r="M639" s="22" t="s">
        <v>69</v>
      </c>
      <c r="N639" s="22" t="s">
        <v>69</v>
      </c>
      <c r="O639" s="22" t="s">
        <v>69</v>
      </c>
      <c r="P639" s="22">
        <v>10.631629800000001</v>
      </c>
      <c r="Q639" s="22">
        <v>11.897555999999998</v>
      </c>
      <c r="R639" s="22">
        <v>8.632007999999999</v>
      </c>
      <c r="S639" s="22">
        <v>12.8036832</v>
      </c>
      <c r="T639" s="22">
        <v>12.78816</v>
      </c>
      <c r="U639" s="22">
        <v>12.78816</v>
      </c>
      <c r="V639" s="34">
        <f t="shared" si="58"/>
        <v>0.8303571428571429</v>
      </c>
      <c r="W639" s="34">
        <f t="shared" si="59"/>
        <v>0.93035714285714277</v>
      </c>
      <c r="X639" s="34">
        <f t="shared" si="60"/>
        <v>0.67499999999999993</v>
      </c>
      <c r="Y639" s="34">
        <f t="shared" si="61"/>
        <v>0.8119047619047618</v>
      </c>
      <c r="Z639" s="22" t="s">
        <v>53</v>
      </c>
      <c r="AA639" s="22" t="s">
        <v>53</v>
      </c>
      <c r="AB639" s="40" t="s">
        <v>54</v>
      </c>
      <c r="AC639" s="21"/>
      <c r="AD639" s="21"/>
      <c r="AE639" s="21"/>
    </row>
    <row r="640" spans="1:31" ht="15.75" x14ac:dyDescent="0.25">
      <c r="A640" s="33"/>
      <c r="B640" s="22">
        <v>936</v>
      </c>
      <c r="C640" s="22" t="s">
        <v>44</v>
      </c>
      <c r="D640" s="22" t="s">
        <v>45</v>
      </c>
      <c r="E640" s="22" t="s">
        <v>63</v>
      </c>
      <c r="F640" s="22" t="s">
        <v>1302</v>
      </c>
      <c r="G640" s="22">
        <v>624</v>
      </c>
      <c r="H640" s="22">
        <v>1</v>
      </c>
      <c r="I640" s="22" t="s">
        <v>766</v>
      </c>
      <c r="J640" s="22" t="s">
        <v>49</v>
      </c>
      <c r="K640" s="22" t="s">
        <v>1303</v>
      </c>
      <c r="L640" s="22" t="s">
        <v>1304</v>
      </c>
      <c r="M640" s="22" t="s">
        <v>69</v>
      </c>
      <c r="N640" s="22" t="s">
        <v>69</v>
      </c>
      <c r="O640" s="22" t="s">
        <v>69</v>
      </c>
      <c r="P640" s="22">
        <v>9.1226242799999984</v>
      </c>
      <c r="Q640" s="22">
        <v>13.107863999999998</v>
      </c>
      <c r="R640" s="22">
        <v>13.130700000000001</v>
      </c>
      <c r="S640" s="22">
        <v>15.341556119999998</v>
      </c>
      <c r="T640" s="22">
        <v>15.322955999999998</v>
      </c>
      <c r="U640" s="22">
        <v>15.322955999999998</v>
      </c>
      <c r="V640" s="34">
        <f t="shared" si="58"/>
        <v>0.59463487332339793</v>
      </c>
      <c r="W640" s="34">
        <f t="shared" si="59"/>
        <v>0.85543964232488823</v>
      </c>
      <c r="X640" s="34">
        <f t="shared" si="60"/>
        <v>0.85692995529061122</v>
      </c>
      <c r="Y640" s="34">
        <f t="shared" si="61"/>
        <v>0.76900149031296572</v>
      </c>
      <c r="Z640" s="22" t="s">
        <v>53</v>
      </c>
      <c r="AA640" s="22" t="s">
        <v>53</v>
      </c>
      <c r="AB640" s="40" t="s">
        <v>54</v>
      </c>
      <c r="AC640" s="21"/>
      <c r="AD640" s="21"/>
      <c r="AE640" s="21"/>
    </row>
    <row r="641" spans="1:31" ht="15.75" x14ac:dyDescent="0.25">
      <c r="A641" s="33"/>
      <c r="B641" s="22">
        <v>535</v>
      </c>
      <c r="C641" s="22" t="s">
        <v>44</v>
      </c>
      <c r="D641" s="22" t="s">
        <v>55</v>
      </c>
      <c r="E641" s="22" t="s">
        <v>56</v>
      </c>
      <c r="F641" s="22" t="s">
        <v>119</v>
      </c>
      <c r="G641" s="22">
        <v>468</v>
      </c>
      <c r="H641" s="22" t="s">
        <v>120</v>
      </c>
      <c r="I641" s="22" t="s">
        <v>121</v>
      </c>
      <c r="J641" s="22" t="s">
        <v>49</v>
      </c>
      <c r="K641" s="22" t="s">
        <v>1305</v>
      </c>
      <c r="L641" s="22" t="s">
        <v>274</v>
      </c>
      <c r="M641" s="22" t="s">
        <v>62</v>
      </c>
      <c r="N641" s="22" t="s">
        <v>62</v>
      </c>
      <c r="O641" s="22" t="s">
        <v>62</v>
      </c>
      <c r="P641" s="22">
        <v>2.1256331199999998</v>
      </c>
      <c r="Q641" s="22">
        <v>2.1374496000000001</v>
      </c>
      <c r="R641" s="22">
        <v>2.1590400000000001</v>
      </c>
      <c r="S641" s="22">
        <v>3.0623528000000002</v>
      </c>
      <c r="T641" s="22">
        <v>3.05864</v>
      </c>
      <c r="U641" s="22">
        <v>3.05864</v>
      </c>
      <c r="V641" s="34">
        <f t="shared" si="58"/>
        <v>0.69411764705882339</v>
      </c>
      <c r="W641" s="34">
        <f t="shared" si="59"/>
        <v>0.69882352941176473</v>
      </c>
      <c r="X641" s="34">
        <f t="shared" si="60"/>
        <v>0.70588235294117652</v>
      </c>
      <c r="Y641" s="34">
        <f t="shared" si="61"/>
        <v>0.69960784313725488</v>
      </c>
      <c r="Z641" s="22" t="s">
        <v>53</v>
      </c>
      <c r="AA641" s="22" t="s">
        <v>54</v>
      </c>
      <c r="AB641" s="40" t="s">
        <v>54</v>
      </c>
      <c r="AC641" s="21"/>
      <c r="AD641" s="21"/>
      <c r="AE641" s="21"/>
    </row>
    <row r="642" spans="1:31" ht="15.75" x14ac:dyDescent="0.25">
      <c r="A642" s="33"/>
      <c r="B642" s="22">
        <v>1578</v>
      </c>
      <c r="C642" s="22" t="s">
        <v>44</v>
      </c>
      <c r="D642" s="22" t="s">
        <v>70</v>
      </c>
      <c r="E642" s="22" t="s">
        <v>71</v>
      </c>
      <c r="F642" s="22" t="s">
        <v>71</v>
      </c>
      <c r="G642" s="22">
        <v>282</v>
      </c>
      <c r="H642" s="22" t="s">
        <v>85</v>
      </c>
      <c r="I642" s="22" t="s">
        <v>71</v>
      </c>
      <c r="J642" s="22" t="s">
        <v>49</v>
      </c>
      <c r="K642" s="22" t="s">
        <v>1306</v>
      </c>
      <c r="L642" s="22" t="s">
        <v>1307</v>
      </c>
      <c r="M642" s="22" t="s">
        <v>76</v>
      </c>
      <c r="N642" s="22" t="s">
        <v>76</v>
      </c>
      <c r="O642" s="22" t="s">
        <v>76</v>
      </c>
      <c r="P642" s="22">
        <v>7.7923714799999999</v>
      </c>
      <c r="Q642" s="22">
        <v>8.3559000000000001</v>
      </c>
      <c r="R642" s="22">
        <v>8.1410340000000012</v>
      </c>
      <c r="S642" s="22">
        <v>11.5929453</v>
      </c>
      <c r="T642" s="22">
        <v>11.578889999999999</v>
      </c>
      <c r="U642" s="22">
        <v>11.578889999999999</v>
      </c>
      <c r="V642" s="34">
        <f t="shared" si="58"/>
        <v>0.67216494845360819</v>
      </c>
      <c r="W642" s="34">
        <f t="shared" si="59"/>
        <v>0.72164948453608246</v>
      </c>
      <c r="X642" s="34">
        <f t="shared" si="60"/>
        <v>0.70309278350515481</v>
      </c>
      <c r="Y642" s="34">
        <f t="shared" si="61"/>
        <v>0.69896907216494852</v>
      </c>
      <c r="Z642" s="22" t="s">
        <v>53</v>
      </c>
      <c r="AA642" s="22" t="s">
        <v>54</v>
      </c>
      <c r="AB642" s="40" t="s">
        <v>54</v>
      </c>
      <c r="AC642" s="21"/>
      <c r="AD642" s="21"/>
      <c r="AE642" s="21"/>
    </row>
    <row r="643" spans="1:31" ht="15.75" x14ac:dyDescent="0.25">
      <c r="A643" s="33"/>
      <c r="B643" s="22">
        <v>1617</v>
      </c>
      <c r="C643" s="22" t="s">
        <v>44</v>
      </c>
      <c r="D643" s="22" t="s">
        <v>70</v>
      </c>
      <c r="E643" s="22" t="s">
        <v>71</v>
      </c>
      <c r="F643" s="22" t="s">
        <v>153</v>
      </c>
      <c r="G643" s="22">
        <v>322</v>
      </c>
      <c r="H643" s="22" t="s">
        <v>58</v>
      </c>
      <c r="I643" s="22" t="s">
        <v>437</v>
      </c>
      <c r="J643" s="22" t="s">
        <v>49</v>
      </c>
      <c r="K643" s="22" t="s">
        <v>1308</v>
      </c>
      <c r="L643" s="22" t="s">
        <v>1309</v>
      </c>
      <c r="M643" s="22" t="s">
        <v>62</v>
      </c>
      <c r="N643" s="22" t="s">
        <v>62</v>
      </c>
      <c r="O643" s="22" t="s">
        <v>62</v>
      </c>
      <c r="P643" s="22">
        <v>1.3690518399999998</v>
      </c>
      <c r="Q643" s="22">
        <v>1.3386048000000002</v>
      </c>
      <c r="R643" s="22">
        <v>1.3673920000000002</v>
      </c>
      <c r="S643" s="22">
        <v>1.9454947200000001</v>
      </c>
      <c r="T643" s="22">
        <v>1.943136</v>
      </c>
      <c r="U643" s="22">
        <v>1.943136</v>
      </c>
      <c r="V643" s="34">
        <f t="shared" si="58"/>
        <v>0.70370370370370361</v>
      </c>
      <c r="W643" s="34">
        <f t="shared" si="59"/>
        <v>0.68888888888888899</v>
      </c>
      <c r="X643" s="34">
        <f t="shared" si="60"/>
        <v>0.70370370370370383</v>
      </c>
      <c r="Y643" s="34">
        <f t="shared" si="61"/>
        <v>0.69876543209876552</v>
      </c>
      <c r="Z643" s="22" t="s">
        <v>53</v>
      </c>
      <c r="AA643" s="22" t="s">
        <v>54</v>
      </c>
      <c r="AB643" s="40" t="s">
        <v>54</v>
      </c>
      <c r="AC643" s="21"/>
      <c r="AD643" s="21"/>
      <c r="AE643" s="21"/>
    </row>
    <row r="644" spans="1:31" ht="15.75" x14ac:dyDescent="0.25">
      <c r="A644" s="33"/>
      <c r="B644" s="22">
        <v>2</v>
      </c>
      <c r="C644" s="22" t="s">
        <v>44</v>
      </c>
      <c r="D644" s="22" t="s">
        <v>55</v>
      </c>
      <c r="E644" s="22" t="s">
        <v>56</v>
      </c>
      <c r="F644" s="22" t="s">
        <v>59</v>
      </c>
      <c r="G644" s="22">
        <v>13</v>
      </c>
      <c r="H644" s="22" t="s">
        <v>79</v>
      </c>
      <c r="I644" s="22" t="s">
        <v>59</v>
      </c>
      <c r="J644" s="22" t="s">
        <v>49</v>
      </c>
      <c r="K644" s="22">
        <v>1304</v>
      </c>
      <c r="L644" s="22" t="s">
        <v>274</v>
      </c>
      <c r="M644" s="22" t="s">
        <v>62</v>
      </c>
      <c r="N644" s="22" t="s">
        <v>62</v>
      </c>
      <c r="O644" s="22" t="s">
        <v>62</v>
      </c>
      <c r="P644" s="22">
        <v>1.8878504320000002</v>
      </c>
      <c r="Q644" s="22">
        <v>1.4681472</v>
      </c>
      <c r="R644" s="22">
        <v>2.0726783999999996</v>
      </c>
      <c r="S644" s="22">
        <v>2.59399296</v>
      </c>
      <c r="T644" s="22">
        <v>2.5908480000000003</v>
      </c>
      <c r="U644" s="22">
        <v>2.5908480000000003</v>
      </c>
      <c r="V644" s="34">
        <f t="shared" ref="V644:V707" si="62">IF(OR(P644="",S644=""),"",P644/S644)</f>
        <v>0.72777777777777786</v>
      </c>
      <c r="W644" s="34">
        <f t="shared" ref="W644:W707" si="63">IF(OR(Q644="",T644=""),"",Q644/T644)</f>
        <v>0.56666666666666665</v>
      </c>
      <c r="X644" s="34">
        <f t="shared" ref="X644:X707" si="64">IF(OR(R644="",U644=""),"",R644/U644)</f>
        <v>0.79999999999999971</v>
      </c>
      <c r="Y644" s="34">
        <f t="shared" ref="Y644:Y707" si="65">IF(OR(V644="",W644="",X644=""),"",AVERAGE(V644,W644,X644))</f>
        <v>0.69814814814814807</v>
      </c>
      <c r="Z644" s="22" t="s">
        <v>53</v>
      </c>
      <c r="AA644" s="22" t="s">
        <v>54</v>
      </c>
      <c r="AB644" s="40" t="s">
        <v>54</v>
      </c>
      <c r="AC644" s="21"/>
      <c r="AD644" s="21"/>
      <c r="AE644" s="21"/>
    </row>
    <row r="645" spans="1:31" ht="15.75" x14ac:dyDescent="0.25">
      <c r="A645" s="33"/>
      <c r="B645" s="22">
        <v>1568</v>
      </c>
      <c r="C645" s="22" t="s">
        <v>44</v>
      </c>
      <c r="D645" s="22" t="s">
        <v>70</v>
      </c>
      <c r="E645" s="22" t="s">
        <v>88</v>
      </c>
      <c r="F645" s="22" t="s">
        <v>1310</v>
      </c>
      <c r="G645" s="22">
        <v>278</v>
      </c>
      <c r="H645" s="22" t="s">
        <v>1311</v>
      </c>
      <c r="I645" s="22" t="s">
        <v>133</v>
      </c>
      <c r="J645" s="22" t="s">
        <v>49</v>
      </c>
      <c r="K645" s="22" t="s">
        <v>1312</v>
      </c>
      <c r="L645" s="22" t="s">
        <v>1313</v>
      </c>
      <c r="M645" s="22" t="s">
        <v>76</v>
      </c>
      <c r="N645" s="22" t="s">
        <v>76</v>
      </c>
      <c r="O645" s="22" t="s">
        <v>76</v>
      </c>
      <c r="P645" s="22">
        <v>9.298259220000002</v>
      </c>
      <c r="Q645" s="22">
        <v>8.0694120000000016</v>
      </c>
      <c r="R645" s="22">
        <v>7.1383260000000002</v>
      </c>
      <c r="S645" s="22">
        <v>11.712460199999999</v>
      </c>
      <c r="T645" s="22">
        <v>11.698259999999999</v>
      </c>
      <c r="U645" s="22">
        <v>11.698259999999999</v>
      </c>
      <c r="V645" s="34">
        <f t="shared" si="62"/>
        <v>0.79387755102040847</v>
      </c>
      <c r="W645" s="34">
        <f t="shared" si="63"/>
        <v>0.68979591836734711</v>
      </c>
      <c r="X645" s="34">
        <f t="shared" si="64"/>
        <v>0.61020408163265305</v>
      </c>
      <c r="Y645" s="34">
        <f t="shared" si="65"/>
        <v>0.69795918367346965</v>
      </c>
      <c r="Z645" s="22" t="s">
        <v>53</v>
      </c>
      <c r="AA645" s="22" t="s">
        <v>54</v>
      </c>
      <c r="AB645" s="40" t="s">
        <v>54</v>
      </c>
      <c r="AC645" s="21"/>
      <c r="AD645" s="21"/>
      <c r="AE645" s="21"/>
    </row>
    <row r="646" spans="1:31" ht="15.75" x14ac:dyDescent="0.25">
      <c r="A646" s="33"/>
      <c r="B646" s="22">
        <v>1156</v>
      </c>
      <c r="C646" s="22" t="s">
        <v>44</v>
      </c>
      <c r="D646" s="22" t="s">
        <v>45</v>
      </c>
      <c r="E646" s="22" t="s">
        <v>141</v>
      </c>
      <c r="F646" s="22" t="s">
        <v>824</v>
      </c>
      <c r="G646" s="22">
        <v>714</v>
      </c>
      <c r="H646" s="22">
        <v>1</v>
      </c>
      <c r="I646" s="22" t="s">
        <v>821</v>
      </c>
      <c r="J646" s="22" t="s">
        <v>49</v>
      </c>
      <c r="K646" s="22" t="s">
        <v>1314</v>
      </c>
      <c r="L646" s="22" t="s">
        <v>823</v>
      </c>
      <c r="M646" s="22" t="s">
        <v>280</v>
      </c>
      <c r="N646" s="22" t="s">
        <v>280</v>
      </c>
      <c r="O646" s="22" t="s">
        <v>280</v>
      </c>
      <c r="P646" s="22">
        <v>0</v>
      </c>
      <c r="Q646" s="22">
        <v>21.694200000000002</v>
      </c>
      <c r="R646" s="22">
        <v>22.877520000000001</v>
      </c>
      <c r="S646" s="22">
        <v>21.325615200000001</v>
      </c>
      <c r="T646" s="22">
        <v>21.299759999999999</v>
      </c>
      <c r="U646" s="22">
        <v>21.299759999999999</v>
      </c>
      <c r="V646" s="34">
        <f t="shared" si="62"/>
        <v>0</v>
      </c>
      <c r="W646" s="34">
        <f t="shared" si="63"/>
        <v>1.0185185185185186</v>
      </c>
      <c r="X646" s="34">
        <f t="shared" si="64"/>
        <v>1.0740740740740742</v>
      </c>
      <c r="Y646" s="34">
        <f t="shared" si="65"/>
        <v>0.69753086419753085</v>
      </c>
      <c r="Z646" s="22" t="s">
        <v>53</v>
      </c>
      <c r="AA646" s="22" t="s">
        <v>54</v>
      </c>
      <c r="AB646" s="40" t="s">
        <v>54</v>
      </c>
      <c r="AC646" s="21"/>
      <c r="AD646" s="21"/>
      <c r="AE646" s="21"/>
    </row>
    <row r="647" spans="1:31" ht="15.75" x14ac:dyDescent="0.25">
      <c r="A647" s="33"/>
      <c r="B647" s="22">
        <v>1545</v>
      </c>
      <c r="C647" s="22" t="s">
        <v>44</v>
      </c>
      <c r="D647" s="22" t="s">
        <v>70</v>
      </c>
      <c r="E647" s="22" t="s">
        <v>88</v>
      </c>
      <c r="F647" s="22" t="s">
        <v>184</v>
      </c>
      <c r="G647" s="22">
        <v>240</v>
      </c>
      <c r="H647" s="22" t="s">
        <v>85</v>
      </c>
      <c r="I647" s="22" t="s">
        <v>133</v>
      </c>
      <c r="J647" s="22" t="s">
        <v>49</v>
      </c>
      <c r="K647" s="22" t="s">
        <v>1315</v>
      </c>
      <c r="L647" s="22" t="s">
        <v>200</v>
      </c>
      <c r="M647" s="22" t="s">
        <v>76</v>
      </c>
      <c r="N647" s="22" t="s">
        <v>76</v>
      </c>
      <c r="O647" s="22" t="s">
        <v>76</v>
      </c>
      <c r="P647" s="22">
        <v>5.47378242</v>
      </c>
      <c r="Q647" s="22">
        <v>4.53606</v>
      </c>
      <c r="R647" s="22">
        <v>4.2256979999999995</v>
      </c>
      <c r="S647" s="22">
        <v>6.8123493000000002</v>
      </c>
      <c r="T647" s="22">
        <v>6.8040900000000004</v>
      </c>
      <c r="U647" s="22">
        <v>6.8040900000000004</v>
      </c>
      <c r="V647" s="34">
        <f t="shared" si="62"/>
        <v>0.80350877192982451</v>
      </c>
      <c r="W647" s="34">
        <f t="shared" si="63"/>
        <v>0.66666666666666663</v>
      </c>
      <c r="X647" s="34">
        <f t="shared" si="64"/>
        <v>0.6210526315789473</v>
      </c>
      <c r="Y647" s="34">
        <f t="shared" si="65"/>
        <v>0.69707602339181285</v>
      </c>
      <c r="Z647" s="22" t="s">
        <v>53</v>
      </c>
      <c r="AA647" s="22" t="s">
        <v>54</v>
      </c>
      <c r="AB647" s="40" t="s">
        <v>54</v>
      </c>
      <c r="AC647" s="21"/>
      <c r="AD647" s="21"/>
      <c r="AE647" s="21"/>
    </row>
    <row r="648" spans="1:31" ht="15.75" x14ac:dyDescent="0.25">
      <c r="A648" s="33"/>
      <c r="B648" s="22">
        <v>637</v>
      </c>
      <c r="C648" s="22" t="s">
        <v>44</v>
      </c>
      <c r="D648" s="22" t="s">
        <v>55</v>
      </c>
      <c r="E648" s="22" t="s">
        <v>56</v>
      </c>
      <c r="F648" s="22" t="s">
        <v>581</v>
      </c>
      <c r="G648" s="22">
        <v>385</v>
      </c>
      <c r="H648" s="22" t="s">
        <v>93</v>
      </c>
      <c r="I648" s="22" t="s">
        <v>475</v>
      </c>
      <c r="J648" s="22" t="s">
        <v>49</v>
      </c>
      <c r="K648" s="22" t="s">
        <v>1316</v>
      </c>
      <c r="L648" s="22" t="s">
        <v>670</v>
      </c>
      <c r="M648" s="22" t="s">
        <v>76</v>
      </c>
      <c r="N648" s="22" t="s">
        <v>76</v>
      </c>
      <c r="O648" s="22" t="s">
        <v>76</v>
      </c>
      <c r="P648" s="22">
        <v>4.35034236</v>
      </c>
      <c r="Q648" s="22">
        <v>2.6261399999999999</v>
      </c>
      <c r="R648" s="22">
        <v>4.0108320000000006</v>
      </c>
      <c r="S648" s="22">
        <v>5.2586556</v>
      </c>
      <c r="T648" s="22">
        <v>5.2522799999999998</v>
      </c>
      <c r="U648" s="22">
        <v>5.2522799999999998</v>
      </c>
      <c r="V648" s="34">
        <f t="shared" si="62"/>
        <v>0.82727272727272727</v>
      </c>
      <c r="W648" s="34">
        <f t="shared" si="63"/>
        <v>0.5</v>
      </c>
      <c r="X648" s="34">
        <f t="shared" si="64"/>
        <v>0.76363636363636378</v>
      </c>
      <c r="Y648" s="34">
        <f t="shared" si="65"/>
        <v>0.69696969696969691</v>
      </c>
      <c r="Z648" s="22" t="s">
        <v>53</v>
      </c>
      <c r="AA648" s="22" t="s">
        <v>54</v>
      </c>
      <c r="AB648" s="40" t="s">
        <v>54</v>
      </c>
      <c r="AC648" s="21"/>
      <c r="AD648" s="21"/>
      <c r="AE648" s="21"/>
    </row>
    <row r="649" spans="1:31" ht="15.75" x14ac:dyDescent="0.25">
      <c r="A649" s="33"/>
      <c r="B649" s="22">
        <v>140</v>
      </c>
      <c r="C649" s="22" t="s">
        <v>44</v>
      </c>
      <c r="D649" s="22" t="s">
        <v>55</v>
      </c>
      <c r="E649" s="22" t="s">
        <v>77</v>
      </c>
      <c r="F649" s="22" t="s">
        <v>362</v>
      </c>
      <c r="G649" s="22">
        <v>488</v>
      </c>
      <c r="H649" s="22" t="s">
        <v>93</v>
      </c>
      <c r="I649" s="22" t="s">
        <v>77</v>
      </c>
      <c r="J649" s="22" t="s">
        <v>49</v>
      </c>
      <c r="K649" s="22" t="s">
        <v>1317</v>
      </c>
      <c r="L649" s="22" t="s">
        <v>364</v>
      </c>
      <c r="M649" s="22" t="s">
        <v>76</v>
      </c>
      <c r="N649" s="22" t="s">
        <v>76</v>
      </c>
      <c r="O649" s="22" t="s">
        <v>76</v>
      </c>
      <c r="P649" s="22">
        <v>1.5058877400000001</v>
      </c>
      <c r="Q649" s="22">
        <v>5.0851620000000004</v>
      </c>
      <c r="R649" s="22">
        <v>5.1329099999999999</v>
      </c>
      <c r="S649" s="22">
        <v>5.6172002999999995</v>
      </c>
      <c r="T649" s="22">
        <v>5.6103900000000007</v>
      </c>
      <c r="U649" s="22">
        <v>5.6103900000000007</v>
      </c>
      <c r="V649" s="34">
        <f t="shared" si="62"/>
        <v>0.26808510638297878</v>
      </c>
      <c r="W649" s="34">
        <f t="shared" si="63"/>
        <v>0.90638297872340423</v>
      </c>
      <c r="X649" s="34">
        <f t="shared" si="64"/>
        <v>0.91489361702127647</v>
      </c>
      <c r="Y649" s="34">
        <f t="shared" si="65"/>
        <v>0.69645390070921975</v>
      </c>
      <c r="Z649" s="22" t="s">
        <v>53</v>
      </c>
      <c r="AA649" s="22" t="s">
        <v>54</v>
      </c>
      <c r="AB649" s="40" t="s">
        <v>54</v>
      </c>
      <c r="AC649" s="21"/>
      <c r="AD649" s="21"/>
      <c r="AE649" s="21"/>
    </row>
    <row r="650" spans="1:31" ht="15.75" x14ac:dyDescent="0.25">
      <c r="A650" s="33"/>
      <c r="B650" s="22">
        <v>1627</v>
      </c>
      <c r="C650" s="22" t="s">
        <v>44</v>
      </c>
      <c r="D650" s="22" t="s">
        <v>70</v>
      </c>
      <c r="E650" s="22" t="s">
        <v>88</v>
      </c>
      <c r="F650" s="22" t="s">
        <v>147</v>
      </c>
      <c r="G650" s="22">
        <v>342</v>
      </c>
      <c r="H650" s="22" t="s">
        <v>85</v>
      </c>
      <c r="I650" s="22" t="s">
        <v>147</v>
      </c>
      <c r="J650" s="22" t="s">
        <v>49</v>
      </c>
      <c r="K650" s="22" t="s">
        <v>1318</v>
      </c>
      <c r="L650" s="22" t="s">
        <v>1319</v>
      </c>
      <c r="M650" s="22" t="s">
        <v>76</v>
      </c>
      <c r="N650" s="22" t="s">
        <v>76</v>
      </c>
      <c r="O650" s="22" t="s">
        <v>76</v>
      </c>
      <c r="P650" s="22">
        <v>8.7245877000000007</v>
      </c>
      <c r="Q650" s="22">
        <v>8.1410340000000012</v>
      </c>
      <c r="R650" s="22">
        <v>7.3293179999999998</v>
      </c>
      <c r="S650" s="22">
        <v>11.5929453</v>
      </c>
      <c r="T650" s="22">
        <v>11.578889999999999</v>
      </c>
      <c r="U650" s="22">
        <v>11.578889999999999</v>
      </c>
      <c r="V650" s="34">
        <f t="shared" si="62"/>
        <v>0.75257731958762897</v>
      </c>
      <c r="W650" s="34">
        <f t="shared" si="63"/>
        <v>0.70309278350515481</v>
      </c>
      <c r="X650" s="34">
        <f t="shared" si="64"/>
        <v>0.63298969072164946</v>
      </c>
      <c r="Y650" s="34">
        <f t="shared" si="65"/>
        <v>0.69621993127147774</v>
      </c>
      <c r="Z650" s="22" t="s">
        <v>53</v>
      </c>
      <c r="AA650" s="22" t="s">
        <v>54</v>
      </c>
      <c r="AB650" s="40" t="s">
        <v>54</v>
      </c>
      <c r="AC650" s="21"/>
      <c r="AD650" s="21"/>
      <c r="AE650" s="21"/>
    </row>
    <row r="651" spans="1:31" ht="15.75" x14ac:dyDescent="0.25">
      <c r="A651" s="33"/>
      <c r="B651" s="22">
        <v>1116</v>
      </c>
      <c r="C651" s="22" t="s">
        <v>44</v>
      </c>
      <c r="D651" s="22" t="s">
        <v>45</v>
      </c>
      <c r="E651" s="22" t="s">
        <v>141</v>
      </c>
      <c r="F651" s="22" t="s">
        <v>276</v>
      </c>
      <c r="G651" s="22">
        <v>739</v>
      </c>
      <c r="H651" s="22">
        <v>1</v>
      </c>
      <c r="I651" s="22" t="s">
        <v>277</v>
      </c>
      <c r="J651" s="22" t="s">
        <v>49</v>
      </c>
      <c r="K651" s="22" t="s">
        <v>1320</v>
      </c>
      <c r="L651" s="22" t="s">
        <v>279</v>
      </c>
      <c r="M651" s="22" t="s">
        <v>280</v>
      </c>
      <c r="N651" s="22" t="s">
        <v>280</v>
      </c>
      <c r="O651" s="22" t="s">
        <v>280</v>
      </c>
      <c r="P651" s="22">
        <v>7.8588841199999999</v>
      </c>
      <c r="Q651" s="22">
        <v>6.7449240000000001</v>
      </c>
      <c r="R651" s="22">
        <v>5.995487999999999</v>
      </c>
      <c r="S651" s="22">
        <v>9.8729699999999987</v>
      </c>
      <c r="T651" s="22">
        <v>9.8610000000000007</v>
      </c>
      <c r="U651" s="22">
        <v>9.8610000000000007</v>
      </c>
      <c r="V651" s="34">
        <f t="shared" si="62"/>
        <v>0.79600000000000015</v>
      </c>
      <c r="W651" s="34">
        <f t="shared" si="63"/>
        <v>0.68399999999999994</v>
      </c>
      <c r="X651" s="34">
        <f t="shared" si="64"/>
        <v>0.60799999999999987</v>
      </c>
      <c r="Y651" s="34">
        <f t="shared" si="65"/>
        <v>0.69600000000000006</v>
      </c>
      <c r="Z651" s="22" t="s">
        <v>53</v>
      </c>
      <c r="AA651" s="22" t="s">
        <v>54</v>
      </c>
      <c r="AB651" s="40" t="s">
        <v>54</v>
      </c>
      <c r="AC651" s="21"/>
      <c r="AD651" s="21"/>
      <c r="AE651" s="21"/>
    </row>
    <row r="652" spans="1:31" ht="15.75" x14ac:dyDescent="0.25">
      <c r="A652" s="33"/>
      <c r="B652" s="22">
        <v>282</v>
      </c>
      <c r="C652" s="22" t="s">
        <v>44</v>
      </c>
      <c r="D652" s="22" t="s">
        <v>55</v>
      </c>
      <c r="E652" s="22" t="s">
        <v>56</v>
      </c>
      <c r="F652" s="22" t="s">
        <v>314</v>
      </c>
      <c r="G652" s="22">
        <v>284</v>
      </c>
      <c r="H652" s="22" t="s">
        <v>85</v>
      </c>
      <c r="I652" s="22" t="s">
        <v>315</v>
      </c>
      <c r="J652" s="22" t="s">
        <v>49</v>
      </c>
      <c r="K652" s="22" t="s">
        <v>1321</v>
      </c>
      <c r="L652" s="22" t="s">
        <v>274</v>
      </c>
      <c r="M652" s="22" t="s">
        <v>62</v>
      </c>
      <c r="N652" s="22" t="s">
        <v>62</v>
      </c>
      <c r="O652" s="22" t="s">
        <v>62</v>
      </c>
      <c r="P652" s="22">
        <v>1.8518227520000003</v>
      </c>
      <c r="Q652" s="22">
        <v>1.8783648000000002</v>
      </c>
      <c r="R652" s="22">
        <v>1.6768544000000001</v>
      </c>
      <c r="S652" s="22">
        <v>2.59399296</v>
      </c>
      <c r="T652" s="22">
        <v>2.5908480000000003</v>
      </c>
      <c r="U652" s="22">
        <v>2.5908480000000003</v>
      </c>
      <c r="V652" s="34">
        <f t="shared" si="62"/>
        <v>0.71388888888888902</v>
      </c>
      <c r="W652" s="34">
        <f t="shared" si="63"/>
        <v>0.72499999999999998</v>
      </c>
      <c r="X652" s="34">
        <f t="shared" si="64"/>
        <v>0.64722222222222214</v>
      </c>
      <c r="Y652" s="34">
        <f t="shared" si="65"/>
        <v>0.69537037037037042</v>
      </c>
      <c r="Z652" s="22" t="s">
        <v>53</v>
      </c>
      <c r="AA652" s="22" t="s">
        <v>54</v>
      </c>
      <c r="AB652" s="40" t="s">
        <v>54</v>
      </c>
      <c r="AC652" s="21"/>
      <c r="AD652" s="21"/>
      <c r="AE652" s="21"/>
    </row>
    <row r="653" spans="1:31" ht="15.75" x14ac:dyDescent="0.25">
      <c r="A653" s="33"/>
      <c r="B653" s="22">
        <v>537</v>
      </c>
      <c r="C653" s="22" t="s">
        <v>44</v>
      </c>
      <c r="D653" s="22" t="s">
        <v>55</v>
      </c>
      <c r="E653" s="22" t="s">
        <v>56</v>
      </c>
      <c r="F653" s="22" t="s">
        <v>115</v>
      </c>
      <c r="G653" s="22">
        <v>483</v>
      </c>
      <c r="H653" s="22" t="s">
        <v>79</v>
      </c>
      <c r="I653" s="22" t="s">
        <v>116</v>
      </c>
      <c r="J653" s="22" t="s">
        <v>49</v>
      </c>
      <c r="K653" s="22" t="s">
        <v>1322</v>
      </c>
      <c r="L653" s="22" t="s">
        <v>118</v>
      </c>
      <c r="M653" s="22" t="s">
        <v>62</v>
      </c>
      <c r="N653" s="22" t="s">
        <v>62</v>
      </c>
      <c r="O653" s="22" t="s">
        <v>62</v>
      </c>
      <c r="P653" s="22">
        <v>2.031961152</v>
      </c>
      <c r="Q653" s="22">
        <v>1.8711680000000002</v>
      </c>
      <c r="R653" s="22">
        <v>1.5041312</v>
      </c>
      <c r="S653" s="22">
        <v>2.59399296</v>
      </c>
      <c r="T653" s="22">
        <v>2.5908480000000003</v>
      </c>
      <c r="U653" s="22">
        <v>2.5908480000000003</v>
      </c>
      <c r="V653" s="34">
        <f t="shared" si="62"/>
        <v>0.78333333333333333</v>
      </c>
      <c r="W653" s="34">
        <f t="shared" si="63"/>
        <v>0.72222222222222221</v>
      </c>
      <c r="X653" s="34">
        <f t="shared" si="64"/>
        <v>0.58055555555555549</v>
      </c>
      <c r="Y653" s="34">
        <f t="shared" si="65"/>
        <v>0.69537037037037042</v>
      </c>
      <c r="Z653" s="22" t="s">
        <v>53</v>
      </c>
      <c r="AA653" s="22" t="s">
        <v>54</v>
      </c>
      <c r="AB653" s="40" t="s">
        <v>54</v>
      </c>
      <c r="AC653" s="21"/>
      <c r="AD653" s="21"/>
      <c r="AE653" s="21"/>
    </row>
    <row r="654" spans="1:31" ht="15.75" x14ac:dyDescent="0.25">
      <c r="A654" s="33"/>
      <c r="B654" s="22">
        <v>103</v>
      </c>
      <c r="C654" s="22" t="s">
        <v>44</v>
      </c>
      <c r="D654" s="22" t="s">
        <v>55</v>
      </c>
      <c r="E654" s="22" t="s">
        <v>56</v>
      </c>
      <c r="F654" s="22" t="s">
        <v>267</v>
      </c>
      <c r="G654" s="22">
        <v>106</v>
      </c>
      <c r="H654" s="22" t="s">
        <v>104</v>
      </c>
      <c r="I654" s="22" t="s">
        <v>268</v>
      </c>
      <c r="J654" s="22" t="s">
        <v>49</v>
      </c>
      <c r="K654" s="22" t="s">
        <v>1323</v>
      </c>
      <c r="L654" s="22" t="s">
        <v>570</v>
      </c>
      <c r="M654" s="22" t="s">
        <v>76</v>
      </c>
      <c r="N654" s="22" t="s">
        <v>76</v>
      </c>
      <c r="O654" s="22" t="s">
        <v>76</v>
      </c>
      <c r="P654" s="22">
        <v>5.3781705000000004</v>
      </c>
      <c r="Q654" s="22">
        <v>6.2311140000000007</v>
      </c>
      <c r="R654" s="22">
        <v>5.8252560000000004</v>
      </c>
      <c r="S654" s="22">
        <v>8.3660429999999995</v>
      </c>
      <c r="T654" s="22">
        <v>8.3559000000000001</v>
      </c>
      <c r="U654" s="22">
        <v>8.3559000000000001</v>
      </c>
      <c r="V654" s="34">
        <f t="shared" si="62"/>
        <v>0.6428571428571429</v>
      </c>
      <c r="W654" s="34">
        <f t="shared" si="63"/>
        <v>0.74571428571428577</v>
      </c>
      <c r="X654" s="34">
        <f t="shared" si="64"/>
        <v>0.69714285714285718</v>
      </c>
      <c r="Y654" s="34">
        <f t="shared" si="65"/>
        <v>0.69523809523809532</v>
      </c>
      <c r="Z654" s="22" t="s">
        <v>53</v>
      </c>
      <c r="AA654" s="22" t="s">
        <v>54</v>
      </c>
      <c r="AB654" s="40" t="s">
        <v>54</v>
      </c>
      <c r="AC654" s="21"/>
      <c r="AD654" s="21"/>
      <c r="AE654" s="21"/>
    </row>
    <row r="655" spans="1:31" ht="15.75" x14ac:dyDescent="0.25">
      <c r="A655" s="33"/>
      <c r="B655" s="22">
        <v>1554</v>
      </c>
      <c r="C655" s="22" t="s">
        <v>44</v>
      </c>
      <c r="D655" s="22" t="s">
        <v>70</v>
      </c>
      <c r="E655" s="22" t="s">
        <v>88</v>
      </c>
      <c r="F655" s="22" t="s">
        <v>974</v>
      </c>
      <c r="G655" s="22">
        <v>274</v>
      </c>
      <c r="H655" s="22" t="s">
        <v>73</v>
      </c>
      <c r="I655" s="22" t="s">
        <v>974</v>
      </c>
      <c r="J655" s="22" t="s">
        <v>49</v>
      </c>
      <c r="K655" s="22" t="s">
        <v>1324</v>
      </c>
      <c r="L655" s="22" t="s">
        <v>1325</v>
      </c>
      <c r="M655" s="22" t="s">
        <v>76</v>
      </c>
      <c r="N655" s="22" t="s">
        <v>76</v>
      </c>
      <c r="O655" s="22" t="s">
        <v>76</v>
      </c>
      <c r="P655" s="22">
        <v>8.9636174999999998</v>
      </c>
      <c r="Q655" s="22">
        <v>8.3081519999999998</v>
      </c>
      <c r="R655" s="22">
        <v>7.1144520000000009</v>
      </c>
      <c r="S655" s="22">
        <v>11.712460199999999</v>
      </c>
      <c r="T655" s="22">
        <v>11.698259999999999</v>
      </c>
      <c r="U655" s="22">
        <v>11.698259999999999</v>
      </c>
      <c r="V655" s="34">
        <f t="shared" si="62"/>
        <v>0.76530612244897966</v>
      </c>
      <c r="W655" s="34">
        <f t="shared" si="63"/>
        <v>0.71020408163265303</v>
      </c>
      <c r="X655" s="34">
        <f t="shared" si="64"/>
        <v>0.60816326530612252</v>
      </c>
      <c r="Y655" s="34">
        <f t="shared" si="65"/>
        <v>0.69455782312925185</v>
      </c>
      <c r="Z655" s="22" t="s">
        <v>53</v>
      </c>
      <c r="AA655" s="22" t="s">
        <v>54</v>
      </c>
      <c r="AB655" s="40" t="s">
        <v>54</v>
      </c>
      <c r="AC655" s="21"/>
      <c r="AD655" s="21"/>
      <c r="AE655" s="21"/>
    </row>
    <row r="656" spans="1:31" ht="15.75" x14ac:dyDescent="0.25">
      <c r="A656" s="33"/>
      <c r="B656" s="22">
        <v>1621</v>
      </c>
      <c r="C656" s="22" t="s">
        <v>44</v>
      </c>
      <c r="D656" s="22" t="s">
        <v>70</v>
      </c>
      <c r="E656" s="22" t="s">
        <v>71</v>
      </c>
      <c r="F656" s="22" t="s">
        <v>64</v>
      </c>
      <c r="G656" s="22">
        <v>33</v>
      </c>
      <c r="H656" s="22" t="s">
        <v>1326</v>
      </c>
      <c r="I656" s="22" t="s">
        <v>71</v>
      </c>
      <c r="J656" s="22" t="s">
        <v>49</v>
      </c>
      <c r="K656" s="22" t="s">
        <v>1327</v>
      </c>
      <c r="L656" s="22" t="s">
        <v>1307</v>
      </c>
      <c r="M656" s="22" t="s">
        <v>76</v>
      </c>
      <c r="N656" s="22" t="s">
        <v>76</v>
      </c>
      <c r="O656" s="22" t="s">
        <v>76</v>
      </c>
      <c r="P656" s="22">
        <v>6.2386777799999997</v>
      </c>
      <c r="Q656" s="22">
        <v>5.9684999999999997</v>
      </c>
      <c r="R656" s="22">
        <v>5.7058860000000005</v>
      </c>
      <c r="S656" s="22">
        <v>8.6050728000000003</v>
      </c>
      <c r="T656" s="22">
        <v>8.5946400000000001</v>
      </c>
      <c r="U656" s="22">
        <v>8.5946400000000001</v>
      </c>
      <c r="V656" s="34">
        <f t="shared" si="62"/>
        <v>0.72499999999999998</v>
      </c>
      <c r="W656" s="34">
        <f t="shared" si="63"/>
        <v>0.69444444444444442</v>
      </c>
      <c r="X656" s="34">
        <f t="shared" si="64"/>
        <v>0.66388888888888897</v>
      </c>
      <c r="Y656" s="34">
        <f t="shared" si="65"/>
        <v>0.69444444444444431</v>
      </c>
      <c r="Z656" s="22" t="s">
        <v>53</v>
      </c>
      <c r="AA656" s="22" t="s">
        <v>54</v>
      </c>
      <c r="AB656" s="40" t="s">
        <v>54</v>
      </c>
      <c r="AC656" s="21"/>
      <c r="AD656" s="21"/>
      <c r="AE656" s="21"/>
    </row>
    <row r="657" spans="1:31" ht="15.75" x14ac:dyDescent="0.25">
      <c r="A657" s="33"/>
      <c r="B657" s="22">
        <v>748</v>
      </c>
      <c r="C657" s="22" t="s">
        <v>44</v>
      </c>
      <c r="D657" s="22" t="s">
        <v>55</v>
      </c>
      <c r="E657" s="22" t="s">
        <v>77</v>
      </c>
      <c r="F657" s="22" t="s">
        <v>96</v>
      </c>
      <c r="G657" s="22">
        <v>828</v>
      </c>
      <c r="H657" s="22" t="s">
        <v>93</v>
      </c>
      <c r="I657" s="22" t="s">
        <v>80</v>
      </c>
      <c r="J657" s="22" t="s">
        <v>49</v>
      </c>
      <c r="K657" s="22" t="s">
        <v>1328</v>
      </c>
      <c r="L657" s="22" t="s">
        <v>82</v>
      </c>
      <c r="M657" s="22" t="s">
        <v>76</v>
      </c>
      <c r="N657" s="22" t="s">
        <v>76</v>
      </c>
      <c r="O657" s="22" t="s">
        <v>76</v>
      </c>
      <c r="P657" s="22">
        <v>4.9240138800000004</v>
      </c>
      <c r="Q657" s="22">
        <v>4.9419180000000003</v>
      </c>
      <c r="R657" s="22">
        <v>4.5599340000000002</v>
      </c>
      <c r="S657" s="22">
        <v>6.9318641999999997</v>
      </c>
      <c r="T657" s="22">
        <v>6.9234600000000004</v>
      </c>
      <c r="U657" s="22">
        <v>6.9234600000000004</v>
      </c>
      <c r="V657" s="34">
        <f t="shared" si="62"/>
        <v>0.71034482758620698</v>
      </c>
      <c r="W657" s="34">
        <f t="shared" si="63"/>
        <v>0.71379310344827585</v>
      </c>
      <c r="X657" s="34">
        <f t="shared" si="64"/>
        <v>0.6586206896551724</v>
      </c>
      <c r="Y657" s="34">
        <f t="shared" si="65"/>
        <v>0.69425287356321841</v>
      </c>
      <c r="Z657" s="22" t="s">
        <v>53</v>
      </c>
      <c r="AA657" s="22" t="s">
        <v>54</v>
      </c>
      <c r="AB657" s="40" t="s">
        <v>54</v>
      </c>
      <c r="AC657" s="21"/>
      <c r="AD657" s="21"/>
      <c r="AE657" s="21"/>
    </row>
    <row r="658" spans="1:31" ht="15.75" x14ac:dyDescent="0.25">
      <c r="A658" s="33"/>
      <c r="B658" s="22">
        <v>1756</v>
      </c>
      <c r="C658" s="22" t="s">
        <v>44</v>
      </c>
      <c r="D658" s="22" t="s">
        <v>70</v>
      </c>
      <c r="E658" s="22" t="s">
        <v>83</v>
      </c>
      <c r="F658" s="22" t="s">
        <v>329</v>
      </c>
      <c r="G658" s="22">
        <v>470</v>
      </c>
      <c r="H658" s="22" t="s">
        <v>85</v>
      </c>
      <c r="I658" s="22" t="s">
        <v>329</v>
      </c>
      <c r="J658" s="22" t="s">
        <v>49</v>
      </c>
      <c r="K658" s="22" t="s">
        <v>1329</v>
      </c>
      <c r="L658" s="22" t="s">
        <v>1330</v>
      </c>
      <c r="M658" s="22" t="s">
        <v>76</v>
      </c>
      <c r="N658" s="22" t="s">
        <v>76</v>
      </c>
      <c r="O658" s="22" t="s">
        <v>76</v>
      </c>
      <c r="P658" s="22">
        <v>8.0314012800000008</v>
      </c>
      <c r="Q658" s="22">
        <v>6.9712080000000007</v>
      </c>
      <c r="R658" s="22">
        <v>7.6158059999999992</v>
      </c>
      <c r="S658" s="22">
        <v>10.875855900000001</v>
      </c>
      <c r="T658" s="22">
        <v>10.86267</v>
      </c>
      <c r="U658" s="22">
        <v>10.86267</v>
      </c>
      <c r="V658" s="34">
        <f t="shared" si="62"/>
        <v>0.73846153846153839</v>
      </c>
      <c r="W658" s="34">
        <f t="shared" si="63"/>
        <v>0.64175824175824181</v>
      </c>
      <c r="X658" s="34">
        <f t="shared" si="64"/>
        <v>0.70109890109890105</v>
      </c>
      <c r="Y658" s="34">
        <f t="shared" si="65"/>
        <v>0.69377289377289364</v>
      </c>
      <c r="Z658" s="22" t="s">
        <v>53</v>
      </c>
      <c r="AA658" s="22" t="s">
        <v>54</v>
      </c>
      <c r="AB658" s="40" t="s">
        <v>54</v>
      </c>
      <c r="AC658" s="21"/>
      <c r="AD658" s="21"/>
      <c r="AE658" s="21"/>
    </row>
    <row r="659" spans="1:31" ht="15.75" x14ac:dyDescent="0.25">
      <c r="A659" s="33"/>
      <c r="B659" s="22">
        <v>1443</v>
      </c>
      <c r="C659" s="22" t="s">
        <v>44</v>
      </c>
      <c r="D659" s="22" t="s">
        <v>70</v>
      </c>
      <c r="E659" s="22" t="s">
        <v>88</v>
      </c>
      <c r="F659" s="22" t="s">
        <v>153</v>
      </c>
      <c r="G659" s="22">
        <v>24</v>
      </c>
      <c r="H659" s="22" t="s">
        <v>205</v>
      </c>
      <c r="I659" s="22" t="s">
        <v>133</v>
      </c>
      <c r="J659" s="22" t="s">
        <v>49</v>
      </c>
      <c r="K659" s="22">
        <v>2408</v>
      </c>
      <c r="L659" s="22" t="s">
        <v>200</v>
      </c>
      <c r="M659" s="22" t="s">
        <v>62</v>
      </c>
      <c r="N659" s="22" t="s">
        <v>62</v>
      </c>
      <c r="O659" s="22" t="s">
        <v>62</v>
      </c>
      <c r="P659" s="22">
        <v>1.7077120320000001</v>
      </c>
      <c r="Q659" s="22">
        <v>2.051088</v>
      </c>
      <c r="R659" s="22">
        <v>1.6336736000000001</v>
      </c>
      <c r="S659" s="22">
        <v>2.59399296</v>
      </c>
      <c r="T659" s="22">
        <v>2.5908480000000003</v>
      </c>
      <c r="U659" s="22">
        <v>2.5908480000000003</v>
      </c>
      <c r="V659" s="34">
        <f t="shared" si="62"/>
        <v>0.65833333333333333</v>
      </c>
      <c r="W659" s="34">
        <f t="shared" si="63"/>
        <v>0.79166666666666663</v>
      </c>
      <c r="X659" s="34">
        <f t="shared" si="64"/>
        <v>0.63055555555555554</v>
      </c>
      <c r="Y659" s="34">
        <f t="shared" si="65"/>
        <v>0.69351851851851853</v>
      </c>
      <c r="Z659" s="22" t="s">
        <v>53</v>
      </c>
      <c r="AA659" s="22" t="s">
        <v>54</v>
      </c>
      <c r="AB659" s="40" t="s">
        <v>54</v>
      </c>
      <c r="AC659" s="21"/>
      <c r="AD659" s="21"/>
      <c r="AE659" s="21"/>
    </row>
    <row r="660" spans="1:31" ht="15.75" x14ac:dyDescent="0.25">
      <c r="A660" s="33"/>
      <c r="B660" s="22">
        <v>1748</v>
      </c>
      <c r="C660" s="22" t="s">
        <v>44</v>
      </c>
      <c r="D660" s="22" t="s">
        <v>70</v>
      </c>
      <c r="E660" s="22" t="s">
        <v>83</v>
      </c>
      <c r="F660" s="22" t="s">
        <v>329</v>
      </c>
      <c r="G660" s="22">
        <v>470</v>
      </c>
      <c r="H660" s="22" t="s">
        <v>93</v>
      </c>
      <c r="I660" s="22" t="s">
        <v>329</v>
      </c>
      <c r="J660" s="22" t="s">
        <v>49</v>
      </c>
      <c r="K660" s="22" t="s">
        <v>1331</v>
      </c>
      <c r="L660" s="22" t="s">
        <v>1332</v>
      </c>
      <c r="M660" s="22" t="s">
        <v>76</v>
      </c>
      <c r="N660" s="22" t="s">
        <v>76</v>
      </c>
      <c r="O660" s="22" t="s">
        <v>76</v>
      </c>
      <c r="P660" s="22">
        <v>8.5333638600000015</v>
      </c>
      <c r="Q660" s="22">
        <v>8.0932859999999991</v>
      </c>
      <c r="R660" s="22">
        <v>7.7113020000000008</v>
      </c>
      <c r="S660" s="22">
        <v>11.712460199999999</v>
      </c>
      <c r="T660" s="22">
        <v>11.698259999999999</v>
      </c>
      <c r="U660" s="22">
        <v>11.698259999999999</v>
      </c>
      <c r="V660" s="34">
        <f t="shared" si="62"/>
        <v>0.72857142857142876</v>
      </c>
      <c r="W660" s="34">
        <f t="shared" si="63"/>
        <v>0.69183673469387752</v>
      </c>
      <c r="X660" s="34">
        <f t="shared" si="64"/>
        <v>0.65918367346938789</v>
      </c>
      <c r="Y660" s="34">
        <f t="shared" si="65"/>
        <v>0.69319727891156468</v>
      </c>
      <c r="Z660" s="22" t="s">
        <v>53</v>
      </c>
      <c r="AA660" s="22" t="s">
        <v>54</v>
      </c>
      <c r="AB660" s="40" t="s">
        <v>54</v>
      </c>
      <c r="AC660" s="21"/>
      <c r="AD660" s="21"/>
      <c r="AE660" s="21"/>
    </row>
    <row r="661" spans="1:31" ht="15.75" x14ac:dyDescent="0.25">
      <c r="A661" s="33"/>
      <c r="B661" s="22">
        <v>1482</v>
      </c>
      <c r="C661" s="22" t="s">
        <v>44</v>
      </c>
      <c r="D661" s="22" t="s">
        <v>70</v>
      </c>
      <c r="E661" s="22" t="s">
        <v>71</v>
      </c>
      <c r="F661" s="22" t="s">
        <v>1333</v>
      </c>
      <c r="G661" s="22">
        <v>124</v>
      </c>
      <c r="H661" s="22" t="s">
        <v>79</v>
      </c>
      <c r="I661" s="22" t="s">
        <v>491</v>
      </c>
      <c r="J661" s="22" t="s">
        <v>49</v>
      </c>
      <c r="K661" s="22" t="s">
        <v>1334</v>
      </c>
      <c r="L661" s="22" t="s">
        <v>130</v>
      </c>
      <c r="M661" s="22" t="s">
        <v>62</v>
      </c>
      <c r="N661" s="22" t="s">
        <v>62</v>
      </c>
      <c r="O661" s="22" t="s">
        <v>62</v>
      </c>
      <c r="P661" s="22">
        <v>1.340229696</v>
      </c>
      <c r="Q661" s="22">
        <v>1.3529983999999999</v>
      </c>
      <c r="R661" s="22">
        <v>1.2738336000000001</v>
      </c>
      <c r="S661" s="22">
        <v>1.9094670400000002</v>
      </c>
      <c r="T661" s="22">
        <v>1.907152</v>
      </c>
      <c r="U661" s="22">
        <v>1.907152</v>
      </c>
      <c r="V661" s="34">
        <f t="shared" si="62"/>
        <v>0.70188679245283014</v>
      </c>
      <c r="W661" s="34">
        <f t="shared" si="63"/>
        <v>0.7094339622641509</v>
      </c>
      <c r="X661" s="34">
        <f t="shared" si="64"/>
        <v>0.66792452830188687</v>
      </c>
      <c r="Y661" s="34">
        <f t="shared" si="65"/>
        <v>0.69308176100628938</v>
      </c>
      <c r="Z661" s="22" t="s">
        <v>53</v>
      </c>
      <c r="AA661" s="22" t="s">
        <v>54</v>
      </c>
      <c r="AB661" s="40" t="s">
        <v>54</v>
      </c>
      <c r="AC661" s="21"/>
      <c r="AD661" s="21"/>
      <c r="AE661" s="21"/>
    </row>
    <row r="662" spans="1:31" ht="15.75" x14ac:dyDescent="0.25">
      <c r="A662" s="33"/>
      <c r="B662" s="22">
        <v>708</v>
      </c>
      <c r="C662" s="22" t="s">
        <v>44</v>
      </c>
      <c r="D662" s="22" t="s">
        <v>55</v>
      </c>
      <c r="E662" s="22" t="s">
        <v>77</v>
      </c>
      <c r="F662" s="22" t="s">
        <v>78</v>
      </c>
      <c r="G662" s="22">
        <v>820</v>
      </c>
      <c r="H662" s="22" t="s">
        <v>79</v>
      </c>
      <c r="I662" s="22" t="s">
        <v>80</v>
      </c>
      <c r="J662" s="22" t="s">
        <v>49</v>
      </c>
      <c r="K662" s="22" t="s">
        <v>1335</v>
      </c>
      <c r="L662" s="22" t="s">
        <v>82</v>
      </c>
      <c r="M662" s="22" t="s">
        <v>62</v>
      </c>
      <c r="N662" s="22" t="s">
        <v>62</v>
      </c>
      <c r="O662" s="22" t="s">
        <v>62</v>
      </c>
      <c r="P662" s="22">
        <v>1.8157950719999998</v>
      </c>
      <c r="Q662" s="22">
        <v>1.7344288000000001</v>
      </c>
      <c r="R662" s="22">
        <v>1.6840512000000001</v>
      </c>
      <c r="S662" s="22">
        <v>2.5219375999999998</v>
      </c>
      <c r="T662" s="22">
        <v>2.5188800000000002</v>
      </c>
      <c r="U662" s="22">
        <v>2.5188800000000002</v>
      </c>
      <c r="V662" s="34">
        <f t="shared" si="62"/>
        <v>0.72</v>
      </c>
      <c r="W662" s="34">
        <f t="shared" si="63"/>
        <v>0.6885714285714285</v>
      </c>
      <c r="X662" s="34">
        <f t="shared" si="64"/>
        <v>0.66857142857142859</v>
      </c>
      <c r="Y662" s="34">
        <f t="shared" si="65"/>
        <v>0.69238095238095232</v>
      </c>
      <c r="Z662" s="22" t="s">
        <v>53</v>
      </c>
      <c r="AA662" s="22" t="s">
        <v>54</v>
      </c>
      <c r="AB662" s="40" t="s">
        <v>54</v>
      </c>
      <c r="AC662" s="21"/>
      <c r="AD662" s="21"/>
      <c r="AE662" s="21"/>
    </row>
    <row r="663" spans="1:31" ht="15.75" x14ac:dyDescent="0.25">
      <c r="A663" s="33"/>
      <c r="B663" s="22">
        <v>1518</v>
      </c>
      <c r="C663" s="22" t="s">
        <v>44</v>
      </c>
      <c r="D663" s="22" t="s">
        <v>70</v>
      </c>
      <c r="E663" s="22" t="s">
        <v>71</v>
      </c>
      <c r="F663" s="22" t="s">
        <v>92</v>
      </c>
      <c r="G663" s="22">
        <v>148</v>
      </c>
      <c r="H663" s="22" t="s">
        <v>93</v>
      </c>
      <c r="I663" s="22" t="s">
        <v>92</v>
      </c>
      <c r="J663" s="22" t="s">
        <v>49</v>
      </c>
      <c r="K663" s="22" t="s">
        <v>1336</v>
      </c>
      <c r="L663" s="22" t="s">
        <v>95</v>
      </c>
      <c r="M663" s="22" t="s">
        <v>76</v>
      </c>
      <c r="N663" s="22" t="s">
        <v>76</v>
      </c>
      <c r="O663" s="22" t="s">
        <v>76</v>
      </c>
      <c r="P663" s="22">
        <v>8.0074983</v>
      </c>
      <c r="Q663" s="22">
        <v>6.995082</v>
      </c>
      <c r="R663" s="22">
        <v>10.003206000000002</v>
      </c>
      <c r="S663" s="22">
        <v>12.0710049</v>
      </c>
      <c r="T663" s="22">
        <v>12.056369999999999</v>
      </c>
      <c r="U663" s="22">
        <v>12.056369999999999</v>
      </c>
      <c r="V663" s="34">
        <f t="shared" si="62"/>
        <v>0.6633663366336634</v>
      </c>
      <c r="W663" s="34">
        <f t="shared" si="63"/>
        <v>0.58019801980198027</v>
      </c>
      <c r="X663" s="34">
        <f t="shared" si="64"/>
        <v>0.82970297029702988</v>
      </c>
      <c r="Y663" s="34">
        <f t="shared" si="65"/>
        <v>0.69108910891089126</v>
      </c>
      <c r="Z663" s="22" t="s">
        <v>53</v>
      </c>
      <c r="AA663" s="22" t="s">
        <v>54</v>
      </c>
      <c r="AB663" s="40" t="s">
        <v>54</v>
      </c>
      <c r="AC663" s="21"/>
      <c r="AD663" s="21"/>
      <c r="AE663" s="21"/>
    </row>
    <row r="664" spans="1:31" ht="15.75" x14ac:dyDescent="0.25">
      <c r="A664" s="33"/>
      <c r="B664" s="22">
        <v>944</v>
      </c>
      <c r="C664" s="22" t="s">
        <v>44</v>
      </c>
      <c r="D664" s="22" t="s">
        <v>45</v>
      </c>
      <c r="E664" s="22" t="s">
        <v>63</v>
      </c>
      <c r="F664" s="22" t="s">
        <v>1337</v>
      </c>
      <c r="G664" s="22">
        <v>646</v>
      </c>
      <c r="H664" s="22">
        <v>1</v>
      </c>
      <c r="I664" s="22" t="s">
        <v>1338</v>
      </c>
      <c r="J664" s="22" t="s">
        <v>49</v>
      </c>
      <c r="K664" s="22" t="s">
        <v>1339</v>
      </c>
      <c r="L664" s="22" t="s">
        <v>1340</v>
      </c>
      <c r="M664" s="22" t="s">
        <v>69</v>
      </c>
      <c r="N664" s="22" t="s">
        <v>69</v>
      </c>
      <c r="O664" s="22" t="s">
        <v>69</v>
      </c>
      <c r="P664" s="22">
        <v>8.1623480399999995</v>
      </c>
      <c r="Q664" s="22">
        <v>7.7414040000000002</v>
      </c>
      <c r="R664" s="22">
        <v>6.8279639999999988</v>
      </c>
      <c r="S664" s="22">
        <v>10.974585600000001</v>
      </c>
      <c r="T664" s="22">
        <v>10.96128</v>
      </c>
      <c r="U664" s="22">
        <v>10.96128</v>
      </c>
      <c r="V664" s="34">
        <f t="shared" si="62"/>
        <v>0.74374999999999991</v>
      </c>
      <c r="W664" s="34">
        <f t="shared" si="63"/>
        <v>0.70625000000000004</v>
      </c>
      <c r="X664" s="34">
        <f t="shared" si="64"/>
        <v>0.62291666666666656</v>
      </c>
      <c r="Y664" s="34">
        <f t="shared" si="65"/>
        <v>0.69097222222222221</v>
      </c>
      <c r="Z664" s="22" t="s">
        <v>53</v>
      </c>
      <c r="AA664" s="22" t="s">
        <v>54</v>
      </c>
      <c r="AB664" s="40" t="s">
        <v>54</v>
      </c>
      <c r="AC664" s="21"/>
      <c r="AD664" s="21"/>
      <c r="AE664" s="21"/>
    </row>
    <row r="665" spans="1:31" ht="15.75" x14ac:dyDescent="0.25">
      <c r="A665" s="33"/>
      <c r="B665" s="22">
        <v>39</v>
      </c>
      <c r="C665" s="22" t="s">
        <v>44</v>
      </c>
      <c r="D665" s="22" t="s">
        <v>55</v>
      </c>
      <c r="E665" s="22" t="s">
        <v>56</v>
      </c>
      <c r="F665" s="22" t="s">
        <v>204</v>
      </c>
      <c r="G665" s="22">
        <v>43</v>
      </c>
      <c r="H665" s="22" t="s">
        <v>205</v>
      </c>
      <c r="I665" s="22" t="s">
        <v>116</v>
      </c>
      <c r="J665" s="22" t="s">
        <v>49</v>
      </c>
      <c r="K665" s="22">
        <v>4302</v>
      </c>
      <c r="L665" s="22" t="s">
        <v>118</v>
      </c>
      <c r="M665" s="22" t="s">
        <v>62</v>
      </c>
      <c r="N665" s="22" t="s">
        <v>62</v>
      </c>
      <c r="O665" s="22" t="s">
        <v>62</v>
      </c>
      <c r="P665" s="22">
        <v>1.534779168</v>
      </c>
      <c r="Q665" s="22">
        <v>1.4969343999999998</v>
      </c>
      <c r="R665" s="22">
        <v>2.3389600000000002</v>
      </c>
      <c r="S665" s="22">
        <v>2.59399296</v>
      </c>
      <c r="T665" s="22">
        <v>2.5908480000000003</v>
      </c>
      <c r="U665" s="22">
        <v>2.5908480000000003</v>
      </c>
      <c r="V665" s="34">
        <f t="shared" si="62"/>
        <v>0.59166666666666667</v>
      </c>
      <c r="W665" s="34">
        <f t="shared" si="63"/>
        <v>0.57777777777777761</v>
      </c>
      <c r="X665" s="34">
        <f t="shared" si="64"/>
        <v>0.90277777777777779</v>
      </c>
      <c r="Y665" s="34">
        <f t="shared" si="65"/>
        <v>0.69074074074074066</v>
      </c>
      <c r="Z665" s="22" t="s">
        <v>53</v>
      </c>
      <c r="AA665" s="22" t="s">
        <v>54</v>
      </c>
      <c r="AB665" s="40" t="s">
        <v>54</v>
      </c>
      <c r="AC665" s="21"/>
      <c r="AD665" s="21"/>
      <c r="AE665" s="21"/>
    </row>
    <row r="666" spans="1:31" ht="15.75" x14ac:dyDescent="0.25">
      <c r="A666" s="33"/>
      <c r="B666" s="22">
        <v>726</v>
      </c>
      <c r="C666" s="22" t="s">
        <v>44</v>
      </c>
      <c r="D666" s="22" t="s">
        <v>55</v>
      </c>
      <c r="E666" s="22" t="s">
        <v>77</v>
      </c>
      <c r="F666" s="22" t="s">
        <v>382</v>
      </c>
      <c r="G666" s="22">
        <v>825</v>
      </c>
      <c r="H666" s="22" t="s">
        <v>79</v>
      </c>
      <c r="I666" s="22" t="s">
        <v>80</v>
      </c>
      <c r="J666" s="22" t="s">
        <v>49</v>
      </c>
      <c r="K666" s="22" t="s">
        <v>1341</v>
      </c>
      <c r="L666" s="22" t="s">
        <v>82</v>
      </c>
      <c r="M666" s="22" t="s">
        <v>62</v>
      </c>
      <c r="N666" s="22" t="s">
        <v>62</v>
      </c>
      <c r="O666" s="22" t="s">
        <v>62</v>
      </c>
      <c r="P666" s="22">
        <v>1.7869729280000002</v>
      </c>
      <c r="Q666" s="22">
        <v>1.6984448000000001</v>
      </c>
      <c r="R666" s="22">
        <v>1.7272320000000001</v>
      </c>
      <c r="S666" s="22">
        <v>2.5219375999999998</v>
      </c>
      <c r="T666" s="22">
        <v>2.5188800000000002</v>
      </c>
      <c r="U666" s="22">
        <v>2.5188800000000002</v>
      </c>
      <c r="V666" s="34">
        <f t="shared" si="62"/>
        <v>0.70857142857142874</v>
      </c>
      <c r="W666" s="34">
        <f t="shared" si="63"/>
        <v>0.67428571428571427</v>
      </c>
      <c r="X666" s="34">
        <f t="shared" si="64"/>
        <v>0.68571428571428572</v>
      </c>
      <c r="Y666" s="34">
        <f t="shared" si="65"/>
        <v>0.68952380952380954</v>
      </c>
      <c r="Z666" s="22" t="s">
        <v>53</v>
      </c>
      <c r="AA666" s="22" t="s">
        <v>54</v>
      </c>
      <c r="AB666" s="40" t="s">
        <v>54</v>
      </c>
      <c r="AC666" s="21"/>
      <c r="AD666" s="21"/>
      <c r="AE666" s="21"/>
    </row>
    <row r="667" spans="1:31" ht="15.75" x14ac:dyDescent="0.25">
      <c r="A667" s="33"/>
      <c r="B667" s="22">
        <v>1444</v>
      </c>
      <c r="C667" s="22" t="s">
        <v>44</v>
      </c>
      <c r="D667" s="22" t="s">
        <v>70</v>
      </c>
      <c r="E667" s="22" t="s">
        <v>88</v>
      </c>
      <c r="F667" s="22" t="s">
        <v>153</v>
      </c>
      <c r="G667" s="22">
        <v>24</v>
      </c>
      <c r="H667" s="22" t="s">
        <v>296</v>
      </c>
      <c r="I667" s="22" t="s">
        <v>133</v>
      </c>
      <c r="J667" s="22" t="s">
        <v>49</v>
      </c>
      <c r="K667" s="22">
        <v>2409</v>
      </c>
      <c r="L667" s="22" t="s">
        <v>200</v>
      </c>
      <c r="M667" s="22" t="s">
        <v>62</v>
      </c>
      <c r="N667" s="22" t="s">
        <v>62</v>
      </c>
      <c r="O667" s="22" t="s">
        <v>62</v>
      </c>
      <c r="P667" s="22">
        <v>1.9238781120000001</v>
      </c>
      <c r="Q667" s="22">
        <v>1.7344288000000001</v>
      </c>
      <c r="R667" s="22">
        <v>1.6984448000000001</v>
      </c>
      <c r="S667" s="22">
        <v>2.59399296</v>
      </c>
      <c r="T667" s="22">
        <v>2.5908480000000003</v>
      </c>
      <c r="U667" s="22">
        <v>2.5908480000000003</v>
      </c>
      <c r="V667" s="34">
        <f t="shared" si="62"/>
        <v>0.7416666666666667</v>
      </c>
      <c r="W667" s="34">
        <f t="shared" si="63"/>
        <v>0.6694444444444444</v>
      </c>
      <c r="X667" s="34">
        <f t="shared" si="64"/>
        <v>0.65555555555555556</v>
      </c>
      <c r="Y667" s="34">
        <f t="shared" si="65"/>
        <v>0.68888888888888877</v>
      </c>
      <c r="Z667" s="22" t="s">
        <v>53</v>
      </c>
      <c r="AA667" s="22" t="s">
        <v>54</v>
      </c>
      <c r="AB667" s="40" t="s">
        <v>54</v>
      </c>
      <c r="AC667" s="21"/>
      <c r="AD667" s="21"/>
      <c r="AE667" s="21"/>
    </row>
    <row r="668" spans="1:31" ht="15.75" x14ac:dyDescent="0.25">
      <c r="A668" s="33"/>
      <c r="B668" s="22">
        <v>243</v>
      </c>
      <c r="C668" s="22" t="s">
        <v>44</v>
      </c>
      <c r="D668" s="22" t="s">
        <v>55</v>
      </c>
      <c r="E668" s="22" t="s">
        <v>77</v>
      </c>
      <c r="F668" s="22" t="s">
        <v>285</v>
      </c>
      <c r="G668" s="22">
        <v>250</v>
      </c>
      <c r="H668" s="22" t="s">
        <v>73</v>
      </c>
      <c r="I668" s="22" t="s">
        <v>286</v>
      </c>
      <c r="J668" s="22" t="s">
        <v>49</v>
      </c>
      <c r="K668" s="22" t="s">
        <v>1342</v>
      </c>
      <c r="L668" s="22" t="s">
        <v>288</v>
      </c>
      <c r="M668" s="22" t="s">
        <v>76</v>
      </c>
      <c r="N668" s="22" t="s">
        <v>76</v>
      </c>
      <c r="O668" s="22" t="s">
        <v>76</v>
      </c>
      <c r="P668" s="22">
        <v>7.3860208199999997</v>
      </c>
      <c r="Q668" s="22">
        <v>8.2365300000000001</v>
      </c>
      <c r="R668" s="22">
        <v>8.2842780000000005</v>
      </c>
      <c r="S668" s="22">
        <v>11.5929453</v>
      </c>
      <c r="T668" s="22">
        <v>11.578889999999999</v>
      </c>
      <c r="U668" s="22">
        <v>11.578889999999999</v>
      </c>
      <c r="V668" s="34">
        <f t="shared" si="62"/>
        <v>0.63711340206185563</v>
      </c>
      <c r="W668" s="34">
        <f t="shared" si="63"/>
        <v>0.71134020618556704</v>
      </c>
      <c r="X668" s="34">
        <f t="shared" si="64"/>
        <v>0.71546391752577332</v>
      </c>
      <c r="Y668" s="34">
        <f t="shared" si="65"/>
        <v>0.6879725085910654</v>
      </c>
      <c r="Z668" s="22" t="s">
        <v>53</v>
      </c>
      <c r="AA668" s="22" t="s">
        <v>54</v>
      </c>
      <c r="AB668" s="40" t="s">
        <v>54</v>
      </c>
      <c r="AC668" s="21"/>
      <c r="AD668" s="21"/>
      <c r="AE668" s="21"/>
    </row>
    <row r="669" spans="1:31" ht="15.75" x14ac:dyDescent="0.25">
      <c r="A669" s="33"/>
      <c r="B669" s="22">
        <v>1697</v>
      </c>
      <c r="C669" s="22" t="s">
        <v>44</v>
      </c>
      <c r="D669" s="22" t="s">
        <v>70</v>
      </c>
      <c r="E669" s="22" t="s">
        <v>88</v>
      </c>
      <c r="F669" s="22" t="s">
        <v>132</v>
      </c>
      <c r="G669" s="22">
        <v>433</v>
      </c>
      <c r="H669" s="22" t="s">
        <v>73</v>
      </c>
      <c r="I669" s="22" t="s">
        <v>133</v>
      </c>
      <c r="J669" s="22" t="s">
        <v>49</v>
      </c>
      <c r="K669" s="22" t="s">
        <v>1343</v>
      </c>
      <c r="L669" s="22" t="s">
        <v>200</v>
      </c>
      <c r="M669" s="22" t="s">
        <v>76</v>
      </c>
      <c r="N669" s="22" t="s">
        <v>76</v>
      </c>
      <c r="O669" s="22" t="s">
        <v>76</v>
      </c>
      <c r="P669" s="22">
        <v>7.0035731400000003</v>
      </c>
      <c r="Q669" s="22">
        <v>7.4009399999999994</v>
      </c>
      <c r="R669" s="22">
        <v>9.7405920000000012</v>
      </c>
      <c r="S669" s="22">
        <v>11.712460199999999</v>
      </c>
      <c r="T669" s="22">
        <v>11.698259999999999</v>
      </c>
      <c r="U669" s="22">
        <v>11.698259999999999</v>
      </c>
      <c r="V669" s="34">
        <f t="shared" si="62"/>
        <v>0.59795918367346945</v>
      </c>
      <c r="W669" s="34">
        <f t="shared" si="63"/>
        <v>0.63265306122448972</v>
      </c>
      <c r="X669" s="34">
        <f t="shared" si="64"/>
        <v>0.8326530612244899</v>
      </c>
      <c r="Y669" s="34">
        <f t="shared" si="65"/>
        <v>0.68775510204081636</v>
      </c>
      <c r="Z669" s="22" t="s">
        <v>53</v>
      </c>
      <c r="AA669" s="22" t="s">
        <v>54</v>
      </c>
      <c r="AB669" s="40" t="s">
        <v>54</v>
      </c>
      <c r="AC669" s="21"/>
      <c r="AD669" s="21"/>
      <c r="AE669" s="21"/>
    </row>
    <row r="670" spans="1:31" ht="15.75" x14ac:dyDescent="0.25">
      <c r="A670" s="33"/>
      <c r="B670" s="22">
        <v>1558</v>
      </c>
      <c r="C670" s="22" t="s">
        <v>44</v>
      </c>
      <c r="D670" s="22" t="s">
        <v>70</v>
      </c>
      <c r="E670" s="22" t="s">
        <v>88</v>
      </c>
      <c r="F670" s="22" t="s">
        <v>974</v>
      </c>
      <c r="G670" s="22">
        <v>274</v>
      </c>
      <c r="H670" s="22" t="s">
        <v>73</v>
      </c>
      <c r="I670" s="22" t="s">
        <v>974</v>
      </c>
      <c r="J670" s="22" t="s">
        <v>49</v>
      </c>
      <c r="K670" s="22" t="s">
        <v>1344</v>
      </c>
      <c r="L670" s="22" t="s">
        <v>1345</v>
      </c>
      <c r="M670" s="22" t="s">
        <v>76</v>
      </c>
      <c r="N670" s="22" t="s">
        <v>76</v>
      </c>
      <c r="O670" s="22" t="s">
        <v>76</v>
      </c>
      <c r="P670" s="22">
        <v>6.2386777799999997</v>
      </c>
      <c r="Q670" s="22">
        <v>6.8279639999999997</v>
      </c>
      <c r="R670" s="22">
        <v>11.053662000000001</v>
      </c>
      <c r="S670" s="22">
        <v>11.712460199999999</v>
      </c>
      <c r="T670" s="22">
        <v>11.698259999999999</v>
      </c>
      <c r="U670" s="22">
        <v>11.698259999999999</v>
      </c>
      <c r="V670" s="34">
        <f t="shared" si="62"/>
        <v>0.53265306122448985</v>
      </c>
      <c r="W670" s="34">
        <f t="shared" si="63"/>
        <v>0.58367346938775511</v>
      </c>
      <c r="X670" s="34">
        <f t="shared" si="64"/>
        <v>0.94489795918367359</v>
      </c>
      <c r="Y670" s="34">
        <f t="shared" si="65"/>
        <v>0.68707482993197289</v>
      </c>
      <c r="Z670" s="22" t="s">
        <v>53</v>
      </c>
      <c r="AA670" s="22" t="s">
        <v>54</v>
      </c>
      <c r="AB670" s="40" t="s">
        <v>54</v>
      </c>
      <c r="AC670" s="21"/>
      <c r="AD670" s="21"/>
      <c r="AE670" s="21"/>
    </row>
    <row r="671" spans="1:31" ht="15.75" x14ac:dyDescent="0.25">
      <c r="A671" s="33"/>
      <c r="B671" s="22">
        <v>1089</v>
      </c>
      <c r="C671" s="22" t="s">
        <v>44</v>
      </c>
      <c r="D671" s="22" t="s">
        <v>45</v>
      </c>
      <c r="E671" s="22" t="s">
        <v>141</v>
      </c>
      <c r="F671" s="22" t="s">
        <v>781</v>
      </c>
      <c r="G671" s="22">
        <v>735</v>
      </c>
      <c r="H671" s="22">
        <v>2</v>
      </c>
      <c r="I671" s="22" t="s">
        <v>483</v>
      </c>
      <c r="J671" s="22" t="s">
        <v>49</v>
      </c>
      <c r="K671" s="22" t="s">
        <v>1346</v>
      </c>
      <c r="L671" s="22" t="s">
        <v>144</v>
      </c>
      <c r="M671" s="22" t="s">
        <v>62</v>
      </c>
      <c r="N671" s="22" t="s">
        <v>62</v>
      </c>
      <c r="O671" s="22" t="s">
        <v>62</v>
      </c>
      <c r="P671" s="22">
        <v>1.534779168</v>
      </c>
      <c r="Q671" s="22">
        <v>1.5401152</v>
      </c>
      <c r="R671" s="22">
        <v>1.07952</v>
      </c>
      <c r="S671" s="22">
        <v>2.0175500799999999</v>
      </c>
      <c r="T671" s="22">
        <v>2.015104</v>
      </c>
      <c r="U671" s="22">
        <v>2.015104</v>
      </c>
      <c r="V671" s="34">
        <f t="shared" si="62"/>
        <v>0.76071428571428579</v>
      </c>
      <c r="W671" s="34">
        <f t="shared" si="63"/>
        <v>0.76428571428571435</v>
      </c>
      <c r="X671" s="34">
        <f t="shared" si="64"/>
        <v>0.5357142857142857</v>
      </c>
      <c r="Y671" s="34">
        <f t="shared" si="65"/>
        <v>0.68690476190476202</v>
      </c>
      <c r="Z671" s="22" t="s">
        <v>53</v>
      </c>
      <c r="AA671" s="22" t="s">
        <v>54</v>
      </c>
      <c r="AB671" s="40" t="s">
        <v>54</v>
      </c>
      <c r="AC671" s="21"/>
      <c r="AD671" s="21"/>
      <c r="AE671" s="21"/>
    </row>
    <row r="672" spans="1:31" ht="15.75" x14ac:dyDescent="0.25">
      <c r="A672" s="33"/>
      <c r="B672" s="22">
        <v>1504</v>
      </c>
      <c r="C672" s="22" t="s">
        <v>44</v>
      </c>
      <c r="D672" s="22" t="s">
        <v>70</v>
      </c>
      <c r="E672" s="22" t="s">
        <v>83</v>
      </c>
      <c r="F672" s="22" t="s">
        <v>153</v>
      </c>
      <c r="G672" s="22">
        <v>146</v>
      </c>
      <c r="H672" s="22" t="s">
        <v>73</v>
      </c>
      <c r="I672" s="22" t="s">
        <v>83</v>
      </c>
      <c r="J672" s="22" t="s">
        <v>49</v>
      </c>
      <c r="K672" s="22" t="s">
        <v>1347</v>
      </c>
      <c r="L672" s="22" t="s">
        <v>1244</v>
      </c>
      <c r="M672" s="22" t="s">
        <v>76</v>
      </c>
      <c r="N672" s="22" t="s">
        <v>76</v>
      </c>
      <c r="O672" s="22" t="s">
        <v>76</v>
      </c>
      <c r="P672" s="22">
        <v>5.8562300999999994</v>
      </c>
      <c r="Q672" s="22">
        <v>5.9684999999999997</v>
      </c>
      <c r="R672" s="22">
        <v>5.395524</v>
      </c>
      <c r="S672" s="22">
        <v>8.3660429999999995</v>
      </c>
      <c r="T672" s="22">
        <v>8.3559000000000001</v>
      </c>
      <c r="U672" s="22">
        <v>8.3559000000000001</v>
      </c>
      <c r="V672" s="34">
        <f t="shared" si="62"/>
        <v>0.7</v>
      </c>
      <c r="W672" s="34">
        <f t="shared" si="63"/>
        <v>0.71428571428571419</v>
      </c>
      <c r="X672" s="34">
        <f t="shared" si="64"/>
        <v>0.64571428571428569</v>
      </c>
      <c r="Y672" s="34">
        <f t="shared" si="65"/>
        <v>0.68666666666666654</v>
      </c>
      <c r="Z672" s="22" t="s">
        <v>53</v>
      </c>
      <c r="AA672" s="22" t="s">
        <v>54</v>
      </c>
      <c r="AB672" s="40" t="s">
        <v>54</v>
      </c>
      <c r="AC672" s="21"/>
      <c r="AD672" s="21"/>
      <c r="AE672" s="21"/>
    </row>
    <row r="673" spans="1:31" ht="15.75" x14ac:dyDescent="0.25">
      <c r="A673" s="33"/>
      <c r="B673" s="22">
        <v>106</v>
      </c>
      <c r="C673" s="22" t="s">
        <v>44</v>
      </c>
      <c r="D673" s="22" t="s">
        <v>55</v>
      </c>
      <c r="E673" s="22" t="s">
        <v>56</v>
      </c>
      <c r="F673" s="22" t="s">
        <v>267</v>
      </c>
      <c r="G673" s="22">
        <v>106</v>
      </c>
      <c r="H673" s="22" t="s">
        <v>104</v>
      </c>
      <c r="I673" s="22" t="s">
        <v>268</v>
      </c>
      <c r="J673" s="22" t="s">
        <v>49</v>
      </c>
      <c r="K673" s="22" t="s">
        <v>1348</v>
      </c>
      <c r="L673" s="22" t="s">
        <v>1349</v>
      </c>
      <c r="M673" s="22" t="s">
        <v>76</v>
      </c>
      <c r="N673" s="22" t="s">
        <v>76</v>
      </c>
      <c r="O673" s="22" t="s">
        <v>76</v>
      </c>
      <c r="P673" s="22">
        <v>5.9040360600000001</v>
      </c>
      <c r="Q673" s="22">
        <v>6.1117440000000007</v>
      </c>
      <c r="R673" s="22">
        <v>5.1806580000000002</v>
      </c>
      <c r="S673" s="22">
        <v>8.3660429999999995</v>
      </c>
      <c r="T673" s="22">
        <v>8.3559000000000001</v>
      </c>
      <c r="U673" s="22">
        <v>8.3559000000000001</v>
      </c>
      <c r="V673" s="34">
        <f t="shared" si="62"/>
        <v>0.70571428571428574</v>
      </c>
      <c r="W673" s="34">
        <f t="shared" si="63"/>
        <v>0.73142857142857154</v>
      </c>
      <c r="X673" s="34">
        <f t="shared" si="64"/>
        <v>0.62</v>
      </c>
      <c r="Y673" s="34">
        <f t="shared" si="65"/>
        <v>0.68571428571428583</v>
      </c>
      <c r="Z673" s="22" t="s">
        <v>53</v>
      </c>
      <c r="AA673" s="22" t="s">
        <v>54</v>
      </c>
      <c r="AB673" s="40" t="s">
        <v>54</v>
      </c>
      <c r="AC673" s="21"/>
      <c r="AD673" s="21"/>
      <c r="AE673" s="21"/>
    </row>
    <row r="674" spans="1:31" ht="15.75" x14ac:dyDescent="0.25">
      <c r="A674" s="33"/>
      <c r="B674" s="22">
        <v>1676</v>
      </c>
      <c r="C674" s="22" t="s">
        <v>44</v>
      </c>
      <c r="D674" s="22" t="s">
        <v>70</v>
      </c>
      <c r="E674" s="22" t="s">
        <v>71</v>
      </c>
      <c r="F674" s="22" t="s">
        <v>366</v>
      </c>
      <c r="G674" s="22">
        <v>391</v>
      </c>
      <c r="H674" s="22" t="s">
        <v>73</v>
      </c>
      <c r="I674" s="22" t="s">
        <v>366</v>
      </c>
      <c r="J674" s="22" t="s">
        <v>49</v>
      </c>
      <c r="K674" s="22" t="s">
        <v>1350</v>
      </c>
      <c r="L674" s="22" t="s">
        <v>1351</v>
      </c>
      <c r="M674" s="22" t="s">
        <v>76</v>
      </c>
      <c r="N674" s="22" t="s">
        <v>76</v>
      </c>
      <c r="O674" s="22" t="s">
        <v>76</v>
      </c>
      <c r="P674" s="22">
        <v>7.0991850600000008</v>
      </c>
      <c r="Q674" s="22">
        <v>7.9022939999999995</v>
      </c>
      <c r="R674" s="22">
        <v>9.0243720000000014</v>
      </c>
      <c r="S674" s="22">
        <v>11.712460199999999</v>
      </c>
      <c r="T674" s="22">
        <v>11.698259999999999</v>
      </c>
      <c r="U674" s="22">
        <v>11.698259999999999</v>
      </c>
      <c r="V674" s="34">
        <f t="shared" si="62"/>
        <v>0.606122448979592</v>
      </c>
      <c r="W674" s="34">
        <f t="shared" si="63"/>
        <v>0.67551020408163265</v>
      </c>
      <c r="X674" s="34">
        <f t="shared" si="64"/>
        <v>0.77142857142857157</v>
      </c>
      <c r="Y674" s="34">
        <f t="shared" si="65"/>
        <v>0.68435374149659867</v>
      </c>
      <c r="Z674" s="22" t="s">
        <v>53</v>
      </c>
      <c r="AA674" s="22" t="s">
        <v>54</v>
      </c>
      <c r="AB674" s="40" t="s">
        <v>54</v>
      </c>
      <c r="AC674" s="21"/>
      <c r="AD674" s="21"/>
      <c r="AE674" s="21"/>
    </row>
    <row r="675" spans="1:31" ht="15.75" x14ac:dyDescent="0.25">
      <c r="A675" s="33"/>
      <c r="B675" s="22">
        <v>1475</v>
      </c>
      <c r="C675" s="22" t="s">
        <v>44</v>
      </c>
      <c r="D675" s="22" t="s">
        <v>70</v>
      </c>
      <c r="E675" s="22" t="s">
        <v>71</v>
      </c>
      <c r="F675" s="22" t="s">
        <v>303</v>
      </c>
      <c r="G675" s="22">
        <v>34</v>
      </c>
      <c r="H675" s="22" t="s">
        <v>170</v>
      </c>
      <c r="I675" s="22" t="s">
        <v>108</v>
      </c>
      <c r="J675" s="22" t="s">
        <v>49</v>
      </c>
      <c r="K675" s="22">
        <v>3406</v>
      </c>
      <c r="L675" s="22" t="s">
        <v>304</v>
      </c>
      <c r="M675" s="22" t="s">
        <v>62</v>
      </c>
      <c r="N675" s="22" t="s">
        <v>62</v>
      </c>
      <c r="O675" s="22" t="s">
        <v>62</v>
      </c>
      <c r="P675" s="22">
        <v>1.1961189759999999</v>
      </c>
      <c r="Q675" s="22">
        <v>1.3170143999999999</v>
      </c>
      <c r="R675" s="22">
        <v>1.1802752000000001</v>
      </c>
      <c r="S675" s="22">
        <v>1.8013840000000001</v>
      </c>
      <c r="T675" s="22">
        <v>1.7992000000000001</v>
      </c>
      <c r="U675" s="22">
        <v>1.7992000000000001</v>
      </c>
      <c r="V675" s="34">
        <f t="shared" si="62"/>
        <v>0.66399999999999992</v>
      </c>
      <c r="W675" s="34">
        <f t="shared" si="63"/>
        <v>0.73199999999999987</v>
      </c>
      <c r="X675" s="34">
        <f t="shared" si="64"/>
        <v>0.65600000000000003</v>
      </c>
      <c r="Y675" s="34">
        <f t="shared" si="65"/>
        <v>0.68400000000000005</v>
      </c>
      <c r="Z675" s="22" t="s">
        <v>53</v>
      </c>
      <c r="AA675" s="22" t="s">
        <v>54</v>
      </c>
      <c r="AB675" s="40" t="s">
        <v>54</v>
      </c>
      <c r="AC675" s="21"/>
      <c r="AD675" s="21"/>
      <c r="AE675" s="21"/>
    </row>
    <row r="676" spans="1:31" ht="15.75" x14ac:dyDescent="0.25">
      <c r="A676" s="33"/>
      <c r="B676" s="22">
        <v>960</v>
      </c>
      <c r="C676" s="22" t="s">
        <v>44</v>
      </c>
      <c r="D676" s="22" t="s">
        <v>45</v>
      </c>
      <c r="E676" s="22" t="s">
        <v>63</v>
      </c>
      <c r="F676" s="22" t="s">
        <v>1352</v>
      </c>
      <c r="G676" s="22">
        <v>657</v>
      </c>
      <c r="H676" s="22" t="s">
        <v>1353</v>
      </c>
      <c r="I676" s="22" t="s">
        <v>1299</v>
      </c>
      <c r="J676" s="22" t="s">
        <v>49</v>
      </c>
      <c r="K676" s="22" t="s">
        <v>1354</v>
      </c>
      <c r="L676" s="22" t="s">
        <v>1301</v>
      </c>
      <c r="M676" s="22" t="s">
        <v>69</v>
      </c>
      <c r="N676" s="22" t="s">
        <v>69</v>
      </c>
      <c r="O676" s="22" t="s">
        <v>69</v>
      </c>
      <c r="P676" s="22">
        <v>7.1334806399999993</v>
      </c>
      <c r="Q676" s="22">
        <v>7.056324</v>
      </c>
      <c r="R676" s="22">
        <v>9.9336599999999997</v>
      </c>
      <c r="S676" s="22">
        <v>11.774815800000001</v>
      </c>
      <c r="T676" s="22">
        <v>11.760539999999999</v>
      </c>
      <c r="U676" s="22">
        <v>11.760539999999999</v>
      </c>
      <c r="V676" s="34">
        <f t="shared" si="62"/>
        <v>0.60582524271844651</v>
      </c>
      <c r="W676" s="34">
        <f t="shared" si="63"/>
        <v>0.60000000000000009</v>
      </c>
      <c r="X676" s="34">
        <f t="shared" si="64"/>
        <v>0.84466019417475735</v>
      </c>
      <c r="Y676" s="34">
        <f t="shared" si="65"/>
        <v>0.68349514563106795</v>
      </c>
      <c r="Z676" s="22" t="s">
        <v>53</v>
      </c>
      <c r="AA676" s="22" t="s">
        <v>54</v>
      </c>
      <c r="AB676" s="40" t="s">
        <v>54</v>
      </c>
      <c r="AC676" s="21"/>
      <c r="AD676" s="21"/>
      <c r="AE676" s="21"/>
    </row>
    <row r="677" spans="1:31" ht="15.75" x14ac:dyDescent="0.25">
      <c r="A677" s="33"/>
      <c r="B677" s="22">
        <v>568</v>
      </c>
      <c r="C677" s="22" t="s">
        <v>44</v>
      </c>
      <c r="D677" s="22" t="s">
        <v>55</v>
      </c>
      <c r="E677" s="22" t="s">
        <v>56</v>
      </c>
      <c r="F677" s="22" t="s">
        <v>181</v>
      </c>
      <c r="G677" s="22">
        <v>496</v>
      </c>
      <c r="H677" s="22" t="s">
        <v>85</v>
      </c>
      <c r="I677" s="22" t="s">
        <v>181</v>
      </c>
      <c r="J677" s="22" t="s">
        <v>49</v>
      </c>
      <c r="K677" s="22" t="s">
        <v>1355</v>
      </c>
      <c r="L677" s="22" t="s">
        <v>1356</v>
      </c>
      <c r="M677" s="22" t="s">
        <v>76</v>
      </c>
      <c r="N677" s="22" t="s">
        <v>76</v>
      </c>
      <c r="O677" s="22" t="s">
        <v>76</v>
      </c>
      <c r="P677" s="22">
        <v>9.6329009400000007</v>
      </c>
      <c r="Q677" s="22">
        <v>7.6396800000000002</v>
      </c>
      <c r="R677" s="22">
        <v>6.4459799999999996</v>
      </c>
      <c r="S677" s="22">
        <v>11.5929453</v>
      </c>
      <c r="T677" s="22">
        <v>11.578889999999999</v>
      </c>
      <c r="U677" s="22">
        <v>11.578889999999999</v>
      </c>
      <c r="V677" s="34">
        <f t="shared" si="62"/>
        <v>0.83092783505154644</v>
      </c>
      <c r="W677" s="34">
        <f t="shared" si="63"/>
        <v>0.65979381443298979</v>
      </c>
      <c r="X677" s="34">
        <f t="shared" si="64"/>
        <v>0.55670103092783507</v>
      </c>
      <c r="Y677" s="34">
        <f t="shared" si="65"/>
        <v>0.68247422680412362</v>
      </c>
      <c r="Z677" s="22" t="s">
        <v>53</v>
      </c>
      <c r="AA677" s="22" t="s">
        <v>54</v>
      </c>
      <c r="AB677" s="40" t="s">
        <v>54</v>
      </c>
      <c r="AC677" s="21"/>
      <c r="AD677" s="21"/>
      <c r="AE677" s="21"/>
    </row>
    <row r="678" spans="1:31" ht="15.75" x14ac:dyDescent="0.25">
      <c r="A678" s="33"/>
      <c r="B678" s="22">
        <v>1492</v>
      </c>
      <c r="C678" s="22" t="s">
        <v>44</v>
      </c>
      <c r="D678" s="22" t="s">
        <v>70</v>
      </c>
      <c r="E678" s="22" t="s">
        <v>88</v>
      </c>
      <c r="F678" s="22" t="s">
        <v>1357</v>
      </c>
      <c r="G678" s="22">
        <v>130</v>
      </c>
      <c r="H678" s="22" t="s">
        <v>1311</v>
      </c>
      <c r="I678" s="22" t="s">
        <v>1357</v>
      </c>
      <c r="J678" s="22" t="s">
        <v>49</v>
      </c>
      <c r="K678" s="22" t="s">
        <v>1358</v>
      </c>
      <c r="L678" s="22" t="s">
        <v>1359</v>
      </c>
      <c r="M678" s="22" t="s">
        <v>76</v>
      </c>
      <c r="N678" s="22" t="s">
        <v>76</v>
      </c>
      <c r="O678" s="22" t="s">
        <v>76</v>
      </c>
      <c r="P678" s="22">
        <v>7.3860208199999997</v>
      </c>
      <c r="Q678" s="22">
        <v>9.5734740000000009</v>
      </c>
      <c r="R678" s="22">
        <v>6.995082</v>
      </c>
      <c r="S678" s="22">
        <v>11.712460199999999</v>
      </c>
      <c r="T678" s="22">
        <v>11.698259999999999</v>
      </c>
      <c r="U678" s="22">
        <v>11.698259999999999</v>
      </c>
      <c r="V678" s="34">
        <f t="shared" si="62"/>
        <v>0.6306122448979592</v>
      </c>
      <c r="W678" s="34">
        <f t="shared" si="63"/>
        <v>0.81836734693877566</v>
      </c>
      <c r="X678" s="34">
        <f t="shared" si="64"/>
        <v>0.59795918367346945</v>
      </c>
      <c r="Y678" s="34">
        <f t="shared" si="65"/>
        <v>0.68231292517006814</v>
      </c>
      <c r="Z678" s="22" t="s">
        <v>53</v>
      </c>
      <c r="AA678" s="22" t="s">
        <v>54</v>
      </c>
      <c r="AB678" s="40" t="s">
        <v>54</v>
      </c>
      <c r="AC678" s="21"/>
      <c r="AD678" s="21"/>
      <c r="AE678" s="21"/>
    </row>
    <row r="679" spans="1:31" ht="15.75" x14ac:dyDescent="0.25">
      <c r="A679" s="33"/>
      <c r="B679" s="22">
        <v>1743</v>
      </c>
      <c r="C679" s="22" t="s">
        <v>44</v>
      </c>
      <c r="D679" s="22" t="s">
        <v>70</v>
      </c>
      <c r="E679" s="22" t="s">
        <v>83</v>
      </c>
      <c r="F679" s="22" t="s">
        <v>1360</v>
      </c>
      <c r="G679" s="22">
        <v>469</v>
      </c>
      <c r="H679" s="22" t="s">
        <v>1361</v>
      </c>
      <c r="I679" s="22" t="s">
        <v>1362</v>
      </c>
      <c r="J679" s="22" t="s">
        <v>49</v>
      </c>
      <c r="K679" s="22" t="s">
        <v>1363</v>
      </c>
      <c r="L679" s="22" t="s">
        <v>957</v>
      </c>
      <c r="M679" s="22" t="s">
        <v>76</v>
      </c>
      <c r="N679" s="22" t="s">
        <v>76</v>
      </c>
      <c r="O679" s="22" t="s">
        <v>76</v>
      </c>
      <c r="P679" s="22">
        <v>3.9</v>
      </c>
      <c r="Q679" s="22">
        <v>5.1806580000000002</v>
      </c>
      <c r="R679" s="22">
        <v>5.3000280000000002</v>
      </c>
      <c r="S679" s="22">
        <v>4</v>
      </c>
      <c r="T679" s="22">
        <v>9.7883399999999998</v>
      </c>
      <c r="U679" s="22">
        <v>9.7883399999999998</v>
      </c>
      <c r="V679" s="34">
        <f t="shared" si="62"/>
        <v>0.97499999999999998</v>
      </c>
      <c r="W679" s="34">
        <f t="shared" si="63"/>
        <v>0.52926829268292686</v>
      </c>
      <c r="X679" s="34">
        <f t="shared" si="64"/>
        <v>0.54146341463414638</v>
      </c>
      <c r="Y679" s="34">
        <f t="shared" si="65"/>
        <v>0.68191056910569114</v>
      </c>
      <c r="Z679" s="22" t="s">
        <v>53</v>
      </c>
      <c r="AA679" s="22" t="s">
        <v>54</v>
      </c>
      <c r="AB679" s="40" t="s">
        <v>54</v>
      </c>
      <c r="AC679" s="21"/>
      <c r="AD679" s="21"/>
      <c r="AE679" s="21"/>
    </row>
    <row r="680" spans="1:31" ht="15.75" x14ac:dyDescent="0.25">
      <c r="A680" s="33"/>
      <c r="B680" s="22">
        <v>1760</v>
      </c>
      <c r="C680" s="22" t="s">
        <v>44</v>
      </c>
      <c r="D680" s="22" t="s">
        <v>70</v>
      </c>
      <c r="E680" s="22" t="s">
        <v>88</v>
      </c>
      <c r="F680" s="22" t="s">
        <v>974</v>
      </c>
      <c r="G680" s="22">
        <v>274</v>
      </c>
      <c r="H680" s="22" t="s">
        <v>73</v>
      </c>
      <c r="I680" s="22" t="s">
        <v>974</v>
      </c>
      <c r="J680" s="22" t="s">
        <v>49</v>
      </c>
      <c r="K680" s="22" t="s">
        <v>1364</v>
      </c>
      <c r="L680" s="22" t="s">
        <v>1365</v>
      </c>
      <c r="M680" s="22" t="s">
        <v>76</v>
      </c>
      <c r="N680" s="22" t="s">
        <v>76</v>
      </c>
      <c r="O680" s="22" t="s">
        <v>76</v>
      </c>
      <c r="P680" s="22">
        <v>9.2743562400000013</v>
      </c>
      <c r="Q680" s="22">
        <v>8.5946400000000001</v>
      </c>
      <c r="R680" s="22">
        <v>6.0639960000000004</v>
      </c>
      <c r="S680" s="22">
        <v>11.712460199999999</v>
      </c>
      <c r="T680" s="22">
        <v>11.698259999999999</v>
      </c>
      <c r="U680" s="22">
        <v>11.698259999999999</v>
      </c>
      <c r="V680" s="34">
        <f t="shared" si="62"/>
        <v>0.79183673469387772</v>
      </c>
      <c r="W680" s="34">
        <f t="shared" si="63"/>
        <v>0.73469387755102045</v>
      </c>
      <c r="X680" s="34">
        <f t="shared" si="64"/>
        <v>0.51836734693877562</v>
      </c>
      <c r="Y680" s="34">
        <f t="shared" si="65"/>
        <v>0.68163265306122456</v>
      </c>
      <c r="Z680" s="22" t="s">
        <v>53</v>
      </c>
      <c r="AA680" s="22" t="s">
        <v>54</v>
      </c>
      <c r="AB680" s="40" t="s">
        <v>54</v>
      </c>
      <c r="AC680" s="21"/>
      <c r="AD680" s="21"/>
      <c r="AE680" s="21"/>
    </row>
    <row r="681" spans="1:31" ht="15.75" x14ac:dyDescent="0.25">
      <c r="A681" s="33"/>
      <c r="B681" s="22">
        <v>352</v>
      </c>
      <c r="C681" s="22" t="s">
        <v>44</v>
      </c>
      <c r="D681" s="22" t="s">
        <v>55</v>
      </c>
      <c r="E681" s="22" t="s">
        <v>56</v>
      </c>
      <c r="F681" s="22" t="s">
        <v>466</v>
      </c>
      <c r="G681" s="22">
        <v>315</v>
      </c>
      <c r="H681" s="22" t="s">
        <v>73</v>
      </c>
      <c r="I681" s="22" t="s">
        <v>201</v>
      </c>
      <c r="J681" s="22" t="s">
        <v>49</v>
      </c>
      <c r="K681" s="22" t="s">
        <v>1366</v>
      </c>
      <c r="L681" s="22" t="s">
        <v>152</v>
      </c>
      <c r="M681" s="22" t="s">
        <v>76</v>
      </c>
      <c r="N681" s="22" t="s">
        <v>76</v>
      </c>
      <c r="O681" s="22" t="s">
        <v>76</v>
      </c>
      <c r="P681" s="22">
        <v>10.25437842</v>
      </c>
      <c r="Q681" s="22">
        <v>10.26582</v>
      </c>
      <c r="R681" s="22">
        <v>3.1513680000000006</v>
      </c>
      <c r="S681" s="22">
        <v>11.5929453</v>
      </c>
      <c r="T681" s="22">
        <v>11.578889999999999</v>
      </c>
      <c r="U681" s="22">
        <v>11.578889999999999</v>
      </c>
      <c r="V681" s="34">
        <f t="shared" si="62"/>
        <v>0.88453608247422677</v>
      </c>
      <c r="W681" s="34">
        <f t="shared" si="63"/>
        <v>0.88659793814432997</v>
      </c>
      <c r="X681" s="34">
        <f t="shared" si="64"/>
        <v>0.27216494845360834</v>
      </c>
      <c r="Y681" s="34">
        <f t="shared" si="65"/>
        <v>0.68109965635738823</v>
      </c>
      <c r="Z681" s="22" t="s">
        <v>53</v>
      </c>
      <c r="AA681" s="22" t="s">
        <v>54</v>
      </c>
      <c r="AB681" s="40" t="s">
        <v>54</v>
      </c>
      <c r="AC681" s="21"/>
      <c r="AD681" s="21"/>
      <c r="AE681" s="21"/>
    </row>
    <row r="682" spans="1:31" ht="15.75" x14ac:dyDescent="0.25">
      <c r="A682" s="33"/>
      <c r="B682" s="22">
        <v>1505</v>
      </c>
      <c r="C682" s="22" t="s">
        <v>44</v>
      </c>
      <c r="D682" s="22" t="s">
        <v>70</v>
      </c>
      <c r="E682" s="22" t="s">
        <v>83</v>
      </c>
      <c r="F682" s="22" t="s">
        <v>153</v>
      </c>
      <c r="G682" s="22">
        <v>146</v>
      </c>
      <c r="H682" s="22" t="s">
        <v>93</v>
      </c>
      <c r="I682" s="22" t="s">
        <v>83</v>
      </c>
      <c r="J682" s="22" t="s">
        <v>49</v>
      </c>
      <c r="K682" s="22" t="s">
        <v>1367</v>
      </c>
      <c r="L682" s="22" t="s">
        <v>1368</v>
      </c>
      <c r="M682" s="22" t="s">
        <v>76</v>
      </c>
      <c r="N682" s="22" t="s">
        <v>76</v>
      </c>
      <c r="O682" s="22" t="s">
        <v>76</v>
      </c>
      <c r="P682" s="22">
        <v>8.3660429999999995</v>
      </c>
      <c r="Q682" s="22">
        <v>7.5203099999999994</v>
      </c>
      <c r="R682" s="22">
        <v>8.0216640000000012</v>
      </c>
      <c r="S682" s="22">
        <v>11.712460199999999</v>
      </c>
      <c r="T682" s="22">
        <v>11.698259999999999</v>
      </c>
      <c r="U682" s="22">
        <v>11.698259999999999</v>
      </c>
      <c r="V682" s="34">
        <f t="shared" si="62"/>
        <v>0.7142857142857143</v>
      </c>
      <c r="W682" s="34">
        <f t="shared" si="63"/>
        <v>0.64285714285714279</v>
      </c>
      <c r="X682" s="34">
        <f t="shared" si="64"/>
        <v>0.68571428571428583</v>
      </c>
      <c r="Y682" s="34">
        <f t="shared" si="65"/>
        <v>0.68095238095238109</v>
      </c>
      <c r="Z682" s="22" t="s">
        <v>53</v>
      </c>
      <c r="AA682" s="22" t="s">
        <v>54</v>
      </c>
      <c r="AB682" s="40" t="s">
        <v>54</v>
      </c>
      <c r="AC682" s="21"/>
      <c r="AD682" s="21"/>
      <c r="AE682" s="21"/>
    </row>
    <row r="683" spans="1:31" ht="15.75" x14ac:dyDescent="0.25">
      <c r="A683" s="33"/>
      <c r="B683" s="22">
        <v>575</v>
      </c>
      <c r="C683" s="22" t="s">
        <v>44</v>
      </c>
      <c r="D683" s="22" t="s">
        <v>55</v>
      </c>
      <c r="E683" s="22" t="s">
        <v>56</v>
      </c>
      <c r="F683" s="22" t="s">
        <v>1369</v>
      </c>
      <c r="G683" s="22">
        <v>506</v>
      </c>
      <c r="H683" s="22" t="s">
        <v>79</v>
      </c>
      <c r="I683" s="22" t="s">
        <v>434</v>
      </c>
      <c r="J683" s="22" t="s">
        <v>49</v>
      </c>
      <c r="K683" s="22" t="s">
        <v>1370</v>
      </c>
      <c r="L683" s="22" t="s">
        <v>591</v>
      </c>
      <c r="M683" s="22" t="s">
        <v>62</v>
      </c>
      <c r="N683" s="22" t="s">
        <v>62</v>
      </c>
      <c r="O683" s="22" t="s">
        <v>62</v>
      </c>
      <c r="P683" s="22">
        <v>1.6788898880000001</v>
      </c>
      <c r="Q683" s="22">
        <v>1.6984448000000001</v>
      </c>
      <c r="R683" s="22">
        <v>1.475344</v>
      </c>
      <c r="S683" s="22">
        <v>2.3778268800000002</v>
      </c>
      <c r="T683" s="22">
        <v>2.3749440000000002</v>
      </c>
      <c r="U683" s="22">
        <v>2.3749440000000002</v>
      </c>
      <c r="V683" s="34">
        <f t="shared" si="62"/>
        <v>0.70606060606060606</v>
      </c>
      <c r="W683" s="34">
        <f t="shared" si="63"/>
        <v>0.71515151515151509</v>
      </c>
      <c r="X683" s="34">
        <f t="shared" si="64"/>
        <v>0.62121212121212122</v>
      </c>
      <c r="Y683" s="34">
        <f t="shared" si="65"/>
        <v>0.68080808080808086</v>
      </c>
      <c r="Z683" s="22" t="s">
        <v>53</v>
      </c>
      <c r="AA683" s="22" t="s">
        <v>54</v>
      </c>
      <c r="AB683" s="40" t="s">
        <v>54</v>
      </c>
      <c r="AC683" s="21"/>
      <c r="AD683" s="21"/>
      <c r="AE683" s="21"/>
    </row>
    <row r="684" spans="1:31" ht="15.75" x14ac:dyDescent="0.25">
      <c r="A684" s="33"/>
      <c r="B684" s="22">
        <v>1780</v>
      </c>
      <c r="C684" s="22" t="s">
        <v>44</v>
      </c>
      <c r="D684" s="22" t="s">
        <v>70</v>
      </c>
      <c r="E684" s="22" t="s">
        <v>71</v>
      </c>
      <c r="F684" s="22" t="s">
        <v>107</v>
      </c>
      <c r="G684" s="22">
        <v>533</v>
      </c>
      <c r="H684" s="22" t="s">
        <v>73</v>
      </c>
      <c r="I684" s="22" t="s">
        <v>71</v>
      </c>
      <c r="J684" s="22" t="s">
        <v>49</v>
      </c>
      <c r="K684" s="22" t="s">
        <v>1371</v>
      </c>
      <c r="L684" s="22" t="s">
        <v>304</v>
      </c>
      <c r="M684" s="22" t="s">
        <v>76</v>
      </c>
      <c r="N684" s="22" t="s">
        <v>76</v>
      </c>
      <c r="O684" s="22" t="s">
        <v>76</v>
      </c>
      <c r="P684" s="22">
        <v>9.1548413400000008</v>
      </c>
      <c r="Q684" s="22">
        <v>10.86267</v>
      </c>
      <c r="R684" s="22">
        <v>8.7617580000000004</v>
      </c>
      <c r="S684" s="22">
        <v>14.1027582</v>
      </c>
      <c r="T684" s="22">
        <v>14.085660000000001</v>
      </c>
      <c r="U684" s="22">
        <v>14.085660000000001</v>
      </c>
      <c r="V684" s="34">
        <f t="shared" si="62"/>
        <v>0.64915254237288145</v>
      </c>
      <c r="W684" s="34">
        <f t="shared" si="63"/>
        <v>0.77118644067796605</v>
      </c>
      <c r="X684" s="34">
        <f t="shared" si="64"/>
        <v>0.62203389830508471</v>
      </c>
      <c r="Y684" s="34">
        <f t="shared" si="65"/>
        <v>0.6807909604519774</v>
      </c>
      <c r="Z684" s="22" t="s">
        <v>53</v>
      </c>
      <c r="AA684" s="22" t="s">
        <v>54</v>
      </c>
      <c r="AB684" s="40" t="s">
        <v>54</v>
      </c>
      <c r="AC684" s="21"/>
      <c r="AD684" s="21"/>
      <c r="AE684" s="21"/>
    </row>
    <row r="685" spans="1:31" ht="15.75" x14ac:dyDescent="0.25">
      <c r="A685" s="33"/>
      <c r="B685" s="22">
        <v>1431</v>
      </c>
      <c r="C685" s="22" t="s">
        <v>44</v>
      </c>
      <c r="D685" s="22" t="s">
        <v>70</v>
      </c>
      <c r="E685" s="22" t="s">
        <v>83</v>
      </c>
      <c r="F685" s="22" t="s">
        <v>295</v>
      </c>
      <c r="G685" s="22">
        <v>20</v>
      </c>
      <c r="H685" s="22" t="s">
        <v>205</v>
      </c>
      <c r="I685" s="22" t="s">
        <v>295</v>
      </c>
      <c r="J685" s="22" t="s">
        <v>49</v>
      </c>
      <c r="K685" s="22">
        <v>2009</v>
      </c>
      <c r="L685" s="22" t="s">
        <v>297</v>
      </c>
      <c r="M685" s="22" t="s">
        <v>62</v>
      </c>
      <c r="N685" s="22" t="s">
        <v>62</v>
      </c>
      <c r="O685" s="22" t="s">
        <v>62</v>
      </c>
      <c r="P685" s="22">
        <v>1.8950559679999999</v>
      </c>
      <c r="Q685" s="22">
        <v>1.2882272000000001</v>
      </c>
      <c r="R685" s="22">
        <v>1.2954240000000001</v>
      </c>
      <c r="S685" s="22">
        <v>2.1976884799999996</v>
      </c>
      <c r="T685" s="22">
        <v>2.1950240000000001</v>
      </c>
      <c r="U685" s="22">
        <v>2.1950240000000001</v>
      </c>
      <c r="V685" s="34">
        <f t="shared" si="62"/>
        <v>0.86229508196721316</v>
      </c>
      <c r="W685" s="34">
        <f t="shared" si="63"/>
        <v>0.58688524590163937</v>
      </c>
      <c r="X685" s="34">
        <f t="shared" si="64"/>
        <v>0.5901639344262295</v>
      </c>
      <c r="Y685" s="34">
        <f t="shared" si="65"/>
        <v>0.67978142076502746</v>
      </c>
      <c r="Z685" s="22" t="s">
        <v>53</v>
      </c>
      <c r="AA685" s="22" t="s">
        <v>54</v>
      </c>
      <c r="AB685" s="40" t="s">
        <v>54</v>
      </c>
      <c r="AC685" s="21"/>
      <c r="AD685" s="21"/>
      <c r="AE685" s="21"/>
    </row>
    <row r="686" spans="1:31" ht="15.75" x14ac:dyDescent="0.25">
      <c r="A686" s="33"/>
      <c r="B686" s="22">
        <v>1623</v>
      </c>
      <c r="C686" s="22" t="s">
        <v>44</v>
      </c>
      <c r="D686" s="22" t="s">
        <v>70</v>
      </c>
      <c r="E686" s="22" t="s">
        <v>71</v>
      </c>
      <c r="F686" s="22" t="s">
        <v>64</v>
      </c>
      <c r="G686" s="22">
        <v>33</v>
      </c>
      <c r="H686" s="22" t="s">
        <v>1326</v>
      </c>
      <c r="I686" s="22" t="s">
        <v>71</v>
      </c>
      <c r="J686" s="22" t="s">
        <v>49</v>
      </c>
      <c r="K686" s="22" t="s">
        <v>1372</v>
      </c>
      <c r="L686" s="22" t="s">
        <v>1373</v>
      </c>
      <c r="M686" s="22" t="s">
        <v>76</v>
      </c>
      <c r="N686" s="22" t="s">
        <v>76</v>
      </c>
      <c r="O686" s="22" t="s">
        <v>76</v>
      </c>
      <c r="P686" s="22">
        <v>4.7805959999999992</v>
      </c>
      <c r="Q686" s="22">
        <v>5.3000280000000002</v>
      </c>
      <c r="R686" s="22">
        <v>7.6874280000000006</v>
      </c>
      <c r="S686" s="22">
        <v>8.7245877000000007</v>
      </c>
      <c r="T686" s="22">
        <v>8.71401</v>
      </c>
      <c r="U686" s="22">
        <v>8.71401</v>
      </c>
      <c r="V686" s="34">
        <f t="shared" si="62"/>
        <v>0.54794520547945191</v>
      </c>
      <c r="W686" s="34">
        <f t="shared" si="63"/>
        <v>0.60821917808219184</v>
      </c>
      <c r="X686" s="34">
        <f t="shared" si="64"/>
        <v>0.88219178082191785</v>
      </c>
      <c r="Y686" s="34">
        <f t="shared" si="65"/>
        <v>0.67945205479452053</v>
      </c>
      <c r="Z686" s="22" t="s">
        <v>53</v>
      </c>
      <c r="AA686" s="22" t="s">
        <v>54</v>
      </c>
      <c r="AB686" s="40" t="s">
        <v>54</v>
      </c>
      <c r="AC686" s="21"/>
      <c r="AD686" s="21"/>
      <c r="AE686" s="21"/>
    </row>
    <row r="687" spans="1:31" ht="15.75" x14ac:dyDescent="0.25">
      <c r="A687" s="33"/>
      <c r="B687" s="22">
        <v>1647</v>
      </c>
      <c r="C687" s="22" t="s">
        <v>44</v>
      </c>
      <c r="D687" s="22" t="s">
        <v>70</v>
      </c>
      <c r="E687" s="22" t="s">
        <v>71</v>
      </c>
      <c r="F687" s="22" t="s">
        <v>359</v>
      </c>
      <c r="G687" s="22">
        <v>369</v>
      </c>
      <c r="H687" s="22" t="s">
        <v>1374</v>
      </c>
      <c r="I687" s="22" t="s">
        <v>158</v>
      </c>
      <c r="J687" s="22" t="s">
        <v>49</v>
      </c>
      <c r="K687" s="22" t="s">
        <v>1375</v>
      </c>
      <c r="L687" s="22" t="s">
        <v>160</v>
      </c>
      <c r="M687" s="22" t="s">
        <v>62</v>
      </c>
      <c r="N687" s="22" t="s">
        <v>62</v>
      </c>
      <c r="O687" s="22" t="s">
        <v>62</v>
      </c>
      <c r="P687" s="22">
        <v>1.29699648</v>
      </c>
      <c r="Q687" s="22">
        <v>1.3314080000000001</v>
      </c>
      <c r="R687" s="22">
        <v>1.3314080000000001</v>
      </c>
      <c r="S687" s="22">
        <v>1.9454947200000001</v>
      </c>
      <c r="T687" s="22">
        <v>1.943136</v>
      </c>
      <c r="U687" s="22">
        <v>1.943136</v>
      </c>
      <c r="V687" s="34">
        <f t="shared" si="62"/>
        <v>0.66666666666666663</v>
      </c>
      <c r="W687" s="34">
        <f t="shared" si="63"/>
        <v>0.68518518518518523</v>
      </c>
      <c r="X687" s="34">
        <f t="shared" si="64"/>
        <v>0.68518518518518523</v>
      </c>
      <c r="Y687" s="34">
        <f t="shared" si="65"/>
        <v>0.67901234567901236</v>
      </c>
      <c r="Z687" s="22" t="s">
        <v>53</v>
      </c>
      <c r="AA687" s="22" t="s">
        <v>54</v>
      </c>
      <c r="AB687" s="40" t="s">
        <v>54</v>
      </c>
      <c r="AC687" s="21"/>
      <c r="AD687" s="21"/>
      <c r="AE687" s="21"/>
    </row>
    <row r="688" spans="1:31" ht="15.75" x14ac:dyDescent="0.25">
      <c r="A688" s="33"/>
      <c r="B688" s="22">
        <v>1751</v>
      </c>
      <c r="C688" s="22" t="s">
        <v>44</v>
      </c>
      <c r="D688" s="22" t="s">
        <v>70</v>
      </c>
      <c r="E688" s="22" t="s">
        <v>83</v>
      </c>
      <c r="F688" s="22" t="s">
        <v>329</v>
      </c>
      <c r="G688" s="22">
        <v>470</v>
      </c>
      <c r="H688" s="22" t="s">
        <v>73</v>
      </c>
      <c r="I688" s="22" t="s">
        <v>329</v>
      </c>
      <c r="J688" s="22" t="s">
        <v>49</v>
      </c>
      <c r="K688" s="22" t="s">
        <v>1376</v>
      </c>
      <c r="L688" s="22" t="s">
        <v>331</v>
      </c>
      <c r="M688" s="22" t="s">
        <v>76</v>
      </c>
      <c r="N688" s="22" t="s">
        <v>76</v>
      </c>
      <c r="O688" s="22" t="s">
        <v>76</v>
      </c>
      <c r="P688" s="22">
        <v>8.3660429999999995</v>
      </c>
      <c r="Q688" s="22">
        <v>7.9500420000000016</v>
      </c>
      <c r="R688" s="22">
        <v>7.2576960000000001</v>
      </c>
      <c r="S688" s="22">
        <v>11.5929453</v>
      </c>
      <c r="T688" s="22">
        <v>11.578889999999999</v>
      </c>
      <c r="U688" s="22">
        <v>11.578889999999999</v>
      </c>
      <c r="V688" s="34">
        <f t="shared" si="62"/>
        <v>0.72164948453608246</v>
      </c>
      <c r="W688" s="34">
        <f t="shared" si="63"/>
        <v>0.68659793814433012</v>
      </c>
      <c r="X688" s="34">
        <f t="shared" si="64"/>
        <v>0.6268041237113402</v>
      </c>
      <c r="Y688" s="34">
        <f t="shared" si="65"/>
        <v>0.67835051546391767</v>
      </c>
      <c r="Z688" s="22" t="s">
        <v>53</v>
      </c>
      <c r="AA688" s="22" t="s">
        <v>54</v>
      </c>
      <c r="AB688" s="40" t="s">
        <v>54</v>
      </c>
      <c r="AC688" s="21"/>
      <c r="AD688" s="21"/>
      <c r="AE688" s="21"/>
    </row>
    <row r="689" spans="1:31" ht="15.75" x14ac:dyDescent="0.25">
      <c r="A689" s="33"/>
      <c r="B689" s="22">
        <v>975</v>
      </c>
      <c r="C689" s="22" t="s">
        <v>44</v>
      </c>
      <c r="D689" s="22" t="s">
        <v>45</v>
      </c>
      <c r="E689" s="22" t="s">
        <v>63</v>
      </c>
      <c r="F689" s="22" t="s">
        <v>1292</v>
      </c>
      <c r="G689" s="22">
        <v>615</v>
      </c>
      <c r="H689" s="22" t="s">
        <v>1353</v>
      </c>
      <c r="I689" s="22" t="s">
        <v>63</v>
      </c>
      <c r="J689" s="22" t="s">
        <v>49</v>
      </c>
      <c r="K689" s="22" t="s">
        <v>1377</v>
      </c>
      <c r="L689" s="22" t="s">
        <v>68</v>
      </c>
      <c r="M689" s="22" t="s">
        <v>413</v>
      </c>
      <c r="N689" s="22" t="s">
        <v>413</v>
      </c>
      <c r="O689" s="22" t="s">
        <v>413</v>
      </c>
      <c r="P689" s="22">
        <v>1.2956108</v>
      </c>
      <c r="Q689" s="22">
        <v>1.7146030000000001</v>
      </c>
      <c r="R689" s="22">
        <v>1.5981394</v>
      </c>
      <c r="S689" s="22">
        <v>2.2737969539999998</v>
      </c>
      <c r="T689" s="22">
        <v>2.2710401999999998</v>
      </c>
      <c r="U689" s="22">
        <v>2.2710401999999998</v>
      </c>
      <c r="V689" s="34">
        <f t="shared" si="62"/>
        <v>0.56980056980056981</v>
      </c>
      <c r="W689" s="34">
        <f t="shared" si="63"/>
        <v>0.75498575498575504</v>
      </c>
      <c r="X689" s="34">
        <f t="shared" si="64"/>
        <v>0.70370370370370372</v>
      </c>
      <c r="Y689" s="34">
        <f t="shared" si="65"/>
        <v>0.67616334283000956</v>
      </c>
      <c r="Z689" s="22" t="s">
        <v>53</v>
      </c>
      <c r="AA689" s="22" t="s">
        <v>54</v>
      </c>
      <c r="AB689" s="40" t="s">
        <v>54</v>
      </c>
      <c r="AC689" s="21"/>
      <c r="AD689" s="21"/>
      <c r="AE689" s="21"/>
    </row>
    <row r="690" spans="1:31" ht="15.75" x14ac:dyDescent="0.25">
      <c r="A690" s="33"/>
      <c r="B690" s="22">
        <v>406</v>
      </c>
      <c r="C690" s="22" t="s">
        <v>44</v>
      </c>
      <c r="D690" s="22" t="s">
        <v>55</v>
      </c>
      <c r="E690" s="22" t="s">
        <v>56</v>
      </c>
      <c r="F690" s="22" t="s">
        <v>375</v>
      </c>
      <c r="G690" s="22">
        <v>344</v>
      </c>
      <c r="H690" s="22" t="s">
        <v>399</v>
      </c>
      <c r="I690" s="22" t="s">
        <v>181</v>
      </c>
      <c r="J690" s="22" t="s">
        <v>49</v>
      </c>
      <c r="K690" s="22" t="s">
        <v>1378</v>
      </c>
      <c r="L690" s="22" t="s">
        <v>1379</v>
      </c>
      <c r="M690" s="22" t="s">
        <v>62</v>
      </c>
      <c r="N690" s="22" t="s">
        <v>62</v>
      </c>
      <c r="O690" s="22" t="s">
        <v>62</v>
      </c>
      <c r="P690" s="22">
        <v>1.4987514879999999</v>
      </c>
      <c r="Q690" s="22">
        <v>1.511328</v>
      </c>
      <c r="R690" s="22">
        <v>1.511328</v>
      </c>
      <c r="S690" s="22">
        <v>2.2337161600000006</v>
      </c>
      <c r="T690" s="22">
        <v>2.2310080000000001</v>
      </c>
      <c r="U690" s="22">
        <v>2.2310080000000001</v>
      </c>
      <c r="V690" s="34">
        <f t="shared" si="62"/>
        <v>0.6709677419354837</v>
      </c>
      <c r="W690" s="34">
        <f t="shared" si="63"/>
        <v>0.67741935483870963</v>
      </c>
      <c r="X690" s="34">
        <f t="shared" si="64"/>
        <v>0.67741935483870963</v>
      </c>
      <c r="Y690" s="34">
        <f t="shared" si="65"/>
        <v>0.67526881720430099</v>
      </c>
      <c r="Z690" s="22" t="s">
        <v>53</v>
      </c>
      <c r="AA690" s="22" t="s">
        <v>54</v>
      </c>
      <c r="AB690" s="40" t="s">
        <v>54</v>
      </c>
      <c r="AC690" s="21"/>
      <c r="AD690" s="21"/>
      <c r="AE690" s="21"/>
    </row>
    <row r="691" spans="1:31" ht="15.75" x14ac:dyDescent="0.25">
      <c r="A691" s="33"/>
      <c r="B691" s="22">
        <v>1549</v>
      </c>
      <c r="C691" s="22" t="s">
        <v>44</v>
      </c>
      <c r="D691" s="22" t="s">
        <v>70</v>
      </c>
      <c r="E691" s="22" t="s">
        <v>88</v>
      </c>
      <c r="F691" s="22" t="s">
        <v>153</v>
      </c>
      <c r="G691" s="22">
        <v>24</v>
      </c>
      <c r="H691" s="22" t="s">
        <v>469</v>
      </c>
      <c r="I691" s="22" t="s">
        <v>133</v>
      </c>
      <c r="J691" s="22" t="s">
        <v>49</v>
      </c>
      <c r="K691" s="22" t="s">
        <v>1380</v>
      </c>
      <c r="L691" s="22" t="s">
        <v>200</v>
      </c>
      <c r="M691" s="22" t="s">
        <v>76</v>
      </c>
      <c r="N691" s="22" t="s">
        <v>76</v>
      </c>
      <c r="O691" s="22" t="s">
        <v>76</v>
      </c>
      <c r="P691" s="22">
        <v>5.0674317600000007</v>
      </c>
      <c r="Q691" s="22">
        <v>5.0612880000000002</v>
      </c>
      <c r="R691" s="22">
        <v>6.7563420000000001</v>
      </c>
      <c r="S691" s="22">
        <v>8.3660429999999995</v>
      </c>
      <c r="T691" s="22">
        <v>8.3559000000000001</v>
      </c>
      <c r="U691" s="22">
        <v>8.3559000000000001</v>
      </c>
      <c r="V691" s="34">
        <f t="shared" si="62"/>
        <v>0.60571428571428587</v>
      </c>
      <c r="W691" s="34">
        <f t="shared" si="63"/>
        <v>0.60571428571428576</v>
      </c>
      <c r="X691" s="34">
        <f t="shared" si="64"/>
        <v>0.80857142857142861</v>
      </c>
      <c r="Y691" s="34">
        <f t="shared" si="65"/>
        <v>0.67333333333333345</v>
      </c>
      <c r="Z691" s="22" t="s">
        <v>53</v>
      </c>
      <c r="AA691" s="22" t="s">
        <v>54</v>
      </c>
      <c r="AB691" s="40" t="s">
        <v>54</v>
      </c>
      <c r="AC691" s="21"/>
      <c r="AD691" s="21"/>
      <c r="AE691" s="21"/>
    </row>
    <row r="692" spans="1:31" ht="15.75" x14ac:dyDescent="0.25">
      <c r="A692" s="33"/>
      <c r="B692" s="22">
        <v>256</v>
      </c>
      <c r="C692" s="22" t="s">
        <v>44</v>
      </c>
      <c r="D692" s="22" t="s">
        <v>55</v>
      </c>
      <c r="E692" s="22" t="s">
        <v>77</v>
      </c>
      <c r="F692" s="22" t="s">
        <v>285</v>
      </c>
      <c r="G692" s="22">
        <v>250</v>
      </c>
      <c r="H692" s="22" t="s">
        <v>85</v>
      </c>
      <c r="I692" s="22" t="s">
        <v>286</v>
      </c>
      <c r="J692" s="22" t="s">
        <v>49</v>
      </c>
      <c r="K692" s="22" t="s">
        <v>1381</v>
      </c>
      <c r="L692" s="22" t="s">
        <v>197</v>
      </c>
      <c r="M692" s="22" t="s">
        <v>62</v>
      </c>
      <c r="N692" s="22" t="s">
        <v>76</v>
      </c>
      <c r="O692" s="22" t="s">
        <v>76</v>
      </c>
      <c r="P692" s="22">
        <v>6.4538045999999998</v>
      </c>
      <c r="Q692" s="22">
        <v>6.4937280000000008</v>
      </c>
      <c r="R692" s="22">
        <v>6.5653500000000005</v>
      </c>
      <c r="S692" s="22">
        <v>9.6807068999999988</v>
      </c>
      <c r="T692" s="22">
        <v>9.6689699999999998</v>
      </c>
      <c r="U692" s="22">
        <v>9.6689699999999998</v>
      </c>
      <c r="V692" s="34">
        <f t="shared" si="62"/>
        <v>0.66666666666666674</v>
      </c>
      <c r="W692" s="34">
        <f t="shared" si="63"/>
        <v>0.67160493827160506</v>
      </c>
      <c r="X692" s="34">
        <f t="shared" si="64"/>
        <v>0.67901234567901236</v>
      </c>
      <c r="Y692" s="34">
        <f t="shared" si="65"/>
        <v>0.67242798353909461</v>
      </c>
      <c r="Z692" s="22" t="s">
        <v>53</v>
      </c>
      <c r="AA692" s="22" t="s">
        <v>54</v>
      </c>
      <c r="AB692" s="40" t="s">
        <v>54</v>
      </c>
      <c r="AC692" s="21"/>
      <c r="AD692" s="21"/>
      <c r="AE692" s="21"/>
    </row>
    <row r="693" spans="1:31" ht="15.75" x14ac:dyDescent="0.25">
      <c r="A693" s="33"/>
      <c r="B693" s="22">
        <v>68</v>
      </c>
      <c r="C693" s="22" t="s">
        <v>44</v>
      </c>
      <c r="D693" s="22" t="s">
        <v>55</v>
      </c>
      <c r="E693" s="22" t="s">
        <v>56</v>
      </c>
      <c r="F693" s="22" t="s">
        <v>445</v>
      </c>
      <c r="G693" s="22">
        <v>52</v>
      </c>
      <c r="H693" s="22" t="s">
        <v>170</v>
      </c>
      <c r="I693" s="22" t="s">
        <v>238</v>
      </c>
      <c r="J693" s="22" t="s">
        <v>49</v>
      </c>
      <c r="K693" s="22">
        <v>5211</v>
      </c>
      <c r="L693" s="22" t="s">
        <v>386</v>
      </c>
      <c r="M693" s="22" t="s">
        <v>62</v>
      </c>
      <c r="N693" s="22" t="s">
        <v>62</v>
      </c>
      <c r="O693" s="22" t="s">
        <v>62</v>
      </c>
      <c r="P693" s="22">
        <v>1.1672968319999999</v>
      </c>
      <c r="Q693" s="22">
        <v>1.0579296</v>
      </c>
      <c r="R693" s="22">
        <v>1.1874720000000001</v>
      </c>
      <c r="S693" s="22">
        <v>1.69330096</v>
      </c>
      <c r="T693" s="22">
        <v>1.6912480000000001</v>
      </c>
      <c r="U693" s="22">
        <v>1.6912480000000001</v>
      </c>
      <c r="V693" s="34">
        <f t="shared" si="62"/>
        <v>0.68936170212765957</v>
      </c>
      <c r="W693" s="34">
        <f t="shared" si="63"/>
        <v>0.62553191489361704</v>
      </c>
      <c r="X693" s="34">
        <f t="shared" si="64"/>
        <v>0.7021276595744681</v>
      </c>
      <c r="Y693" s="34">
        <f t="shared" si="65"/>
        <v>0.67234042553191486</v>
      </c>
      <c r="Z693" s="22" t="s">
        <v>53</v>
      </c>
      <c r="AA693" s="22" t="s">
        <v>54</v>
      </c>
      <c r="AB693" s="40" t="s">
        <v>54</v>
      </c>
      <c r="AC693" s="21"/>
      <c r="AD693" s="21"/>
      <c r="AE693" s="21"/>
    </row>
    <row r="694" spans="1:31" ht="15.75" x14ac:dyDescent="0.25">
      <c r="A694" s="33"/>
      <c r="B694" s="22">
        <v>1687</v>
      </c>
      <c r="C694" s="22" t="s">
        <v>44</v>
      </c>
      <c r="D694" s="22" t="s">
        <v>70</v>
      </c>
      <c r="E694" s="22" t="s">
        <v>88</v>
      </c>
      <c r="F694" s="22" t="s">
        <v>175</v>
      </c>
      <c r="G694" s="22">
        <v>416</v>
      </c>
      <c r="H694" s="22" t="s">
        <v>85</v>
      </c>
      <c r="I694" s="22" t="s">
        <v>111</v>
      </c>
      <c r="J694" s="22" t="s">
        <v>49</v>
      </c>
      <c r="K694" s="22" t="s">
        <v>1382</v>
      </c>
      <c r="L694" s="22" t="s">
        <v>1383</v>
      </c>
      <c r="M694" s="22" t="s">
        <v>76</v>
      </c>
      <c r="N694" s="22" t="s">
        <v>76</v>
      </c>
      <c r="O694" s="22" t="s">
        <v>76</v>
      </c>
      <c r="P694" s="22">
        <v>5.2347526200000001</v>
      </c>
      <c r="Q694" s="22">
        <v>5.3477760000000005</v>
      </c>
      <c r="R694" s="22">
        <v>6.5176020000000001</v>
      </c>
      <c r="S694" s="22">
        <v>8.4855578999999999</v>
      </c>
      <c r="T694" s="22">
        <v>8.4752700000000001</v>
      </c>
      <c r="U694" s="22">
        <v>8.4752700000000001</v>
      </c>
      <c r="V694" s="34">
        <f t="shared" si="62"/>
        <v>0.61690140845070429</v>
      </c>
      <c r="W694" s="34">
        <f t="shared" si="63"/>
        <v>0.63098591549295779</v>
      </c>
      <c r="X694" s="34">
        <f t="shared" si="64"/>
        <v>0.76901408450704223</v>
      </c>
      <c r="Y694" s="34">
        <f t="shared" si="65"/>
        <v>0.67230046948356803</v>
      </c>
      <c r="Z694" s="22" t="s">
        <v>53</v>
      </c>
      <c r="AA694" s="22" t="s">
        <v>54</v>
      </c>
      <c r="AB694" s="40" t="s">
        <v>54</v>
      </c>
      <c r="AC694" s="21"/>
      <c r="AD694" s="21"/>
      <c r="AE694" s="21"/>
    </row>
    <row r="695" spans="1:31" ht="15.75" x14ac:dyDescent="0.25">
      <c r="A695" s="33"/>
      <c r="B695" s="22">
        <v>293</v>
      </c>
      <c r="C695" s="22" t="s">
        <v>44</v>
      </c>
      <c r="D695" s="22" t="s">
        <v>55</v>
      </c>
      <c r="E695" s="22" t="s">
        <v>56</v>
      </c>
      <c r="F695" s="22" t="s">
        <v>1384</v>
      </c>
      <c r="G695" s="22">
        <v>293</v>
      </c>
      <c r="H695" s="22" t="s">
        <v>85</v>
      </c>
      <c r="I695" s="22" t="s">
        <v>268</v>
      </c>
      <c r="J695" s="22" t="s">
        <v>49</v>
      </c>
      <c r="K695" s="22" t="s">
        <v>1385</v>
      </c>
      <c r="L695" s="22" t="s">
        <v>1386</v>
      </c>
      <c r="M695" s="22" t="s">
        <v>62</v>
      </c>
      <c r="N695" s="22" t="s">
        <v>62</v>
      </c>
      <c r="O695" s="22" t="s">
        <v>62</v>
      </c>
      <c r="P695" s="22">
        <v>1.037597184</v>
      </c>
      <c r="Q695" s="22">
        <v>1.2234560000000001</v>
      </c>
      <c r="R695" s="22">
        <v>1.1442912000000001</v>
      </c>
      <c r="S695" s="22">
        <v>1.69330096</v>
      </c>
      <c r="T695" s="22">
        <v>1.6912480000000001</v>
      </c>
      <c r="U695" s="22">
        <v>1.6912480000000001</v>
      </c>
      <c r="V695" s="34">
        <f t="shared" si="62"/>
        <v>0.61276595744680851</v>
      </c>
      <c r="W695" s="34">
        <f t="shared" si="63"/>
        <v>0.72340425531914898</v>
      </c>
      <c r="X695" s="34">
        <f t="shared" si="64"/>
        <v>0.67659574468085104</v>
      </c>
      <c r="Y695" s="34">
        <f t="shared" si="65"/>
        <v>0.67092198581560281</v>
      </c>
      <c r="Z695" s="22" t="s">
        <v>53</v>
      </c>
      <c r="AA695" s="22" t="s">
        <v>54</v>
      </c>
      <c r="AB695" s="40" t="s">
        <v>54</v>
      </c>
      <c r="AC695" s="21"/>
      <c r="AD695" s="21"/>
      <c r="AE695" s="21"/>
    </row>
    <row r="696" spans="1:31" ht="15.75" x14ac:dyDescent="0.25">
      <c r="A696" s="33"/>
      <c r="B696" s="22" t="s">
        <v>1387</v>
      </c>
      <c r="C696" s="22" t="s">
        <v>188</v>
      </c>
      <c r="D696" s="22" t="s">
        <v>189</v>
      </c>
      <c r="E696" s="22" t="s">
        <v>190</v>
      </c>
      <c r="F696" s="22" t="s">
        <v>1388</v>
      </c>
      <c r="G696" s="22" t="s">
        <v>1389</v>
      </c>
      <c r="H696" s="22" t="s">
        <v>1390</v>
      </c>
      <c r="I696" s="22" t="s">
        <v>1391</v>
      </c>
      <c r="J696" s="22" t="s">
        <v>49</v>
      </c>
      <c r="K696" s="22" t="s">
        <v>1392</v>
      </c>
      <c r="L696" s="22" t="s">
        <v>1391</v>
      </c>
      <c r="M696" s="22" t="s">
        <v>76</v>
      </c>
      <c r="N696" s="22" t="s">
        <v>76</v>
      </c>
      <c r="O696" s="22">
        <v>13.8</v>
      </c>
      <c r="P696" s="22">
        <v>6.1</v>
      </c>
      <c r="Q696" s="22">
        <v>7</v>
      </c>
      <c r="R696" s="22">
        <v>6.6</v>
      </c>
      <c r="S696" s="22">
        <v>9.8000000000000007</v>
      </c>
      <c r="T696" s="22">
        <v>9.8000000000000007</v>
      </c>
      <c r="U696" s="22">
        <v>9.8000000000000007</v>
      </c>
      <c r="V696" s="34">
        <f t="shared" si="62"/>
        <v>0.62244897959183665</v>
      </c>
      <c r="W696" s="34">
        <f t="shared" si="63"/>
        <v>0.71428571428571419</v>
      </c>
      <c r="X696" s="34">
        <f t="shared" si="64"/>
        <v>0.6734693877551019</v>
      </c>
      <c r="Y696" s="34">
        <f t="shared" si="65"/>
        <v>0.67006802721088421</v>
      </c>
      <c r="Z696" s="22" t="s">
        <v>53</v>
      </c>
      <c r="AA696" s="22" t="s">
        <v>54</v>
      </c>
      <c r="AB696" s="40" t="s">
        <v>54</v>
      </c>
      <c r="AC696" s="21"/>
      <c r="AD696" s="21"/>
      <c r="AE696" s="21"/>
    </row>
    <row r="697" spans="1:31" ht="15.75" x14ac:dyDescent="0.25">
      <c r="A697" s="33"/>
      <c r="B697" s="22">
        <v>1078</v>
      </c>
      <c r="C697" s="22" t="s">
        <v>44</v>
      </c>
      <c r="D697" s="22" t="s">
        <v>45</v>
      </c>
      <c r="E697" s="22" t="s">
        <v>141</v>
      </c>
      <c r="F697" s="22" t="s">
        <v>1393</v>
      </c>
      <c r="G697" s="22">
        <v>734</v>
      </c>
      <c r="H697" s="22">
        <v>1</v>
      </c>
      <c r="I697" s="22" t="s">
        <v>141</v>
      </c>
      <c r="J697" s="22" t="s">
        <v>49</v>
      </c>
      <c r="K697" s="22" t="s">
        <v>1394</v>
      </c>
      <c r="L697" s="22" t="s">
        <v>778</v>
      </c>
      <c r="M697" s="22" t="s">
        <v>62</v>
      </c>
      <c r="N697" s="22" t="s">
        <v>62</v>
      </c>
      <c r="O697" s="22" t="s">
        <v>62</v>
      </c>
      <c r="P697" s="22">
        <v>2.075194368</v>
      </c>
      <c r="Q697" s="22">
        <v>2.6052416000000003</v>
      </c>
      <c r="R697" s="22">
        <v>1.9719232000000002</v>
      </c>
      <c r="S697" s="22">
        <v>3.3145465600000001</v>
      </c>
      <c r="T697" s="22">
        <v>3.3105280000000001</v>
      </c>
      <c r="U697" s="22">
        <v>3.3105280000000001</v>
      </c>
      <c r="V697" s="34">
        <f t="shared" si="62"/>
        <v>0.62608695652173907</v>
      </c>
      <c r="W697" s="34">
        <f t="shared" si="63"/>
        <v>0.78695652173913044</v>
      </c>
      <c r="X697" s="34">
        <f t="shared" si="64"/>
        <v>0.59565217391304348</v>
      </c>
      <c r="Y697" s="34">
        <f t="shared" si="65"/>
        <v>0.66956521739130437</v>
      </c>
      <c r="Z697" s="22" t="s">
        <v>53</v>
      </c>
      <c r="AA697" s="22" t="s">
        <v>54</v>
      </c>
      <c r="AB697" s="40" t="s">
        <v>54</v>
      </c>
      <c r="AC697" s="21"/>
      <c r="AD697" s="21"/>
      <c r="AE697" s="21"/>
    </row>
    <row r="698" spans="1:31" ht="15.75" x14ac:dyDescent="0.25">
      <c r="A698" s="33"/>
      <c r="B698" s="22">
        <v>436</v>
      </c>
      <c r="C698" s="22" t="s">
        <v>44</v>
      </c>
      <c r="D698" s="22" t="s">
        <v>55</v>
      </c>
      <c r="E698" s="22" t="s">
        <v>56</v>
      </c>
      <c r="F698" s="22" t="s">
        <v>271</v>
      </c>
      <c r="G698" s="22">
        <v>374</v>
      </c>
      <c r="H698" s="22" t="s">
        <v>272</v>
      </c>
      <c r="I698" s="22" t="s">
        <v>121</v>
      </c>
      <c r="J698" s="22" t="s">
        <v>49</v>
      </c>
      <c r="K698" s="22" t="s">
        <v>1395</v>
      </c>
      <c r="L698" s="22" t="s">
        <v>123</v>
      </c>
      <c r="M698" s="22" t="s">
        <v>62</v>
      </c>
      <c r="N698" s="22" t="s">
        <v>62</v>
      </c>
      <c r="O698" s="22" t="s">
        <v>62</v>
      </c>
      <c r="P698" s="22">
        <v>1.8157950719999998</v>
      </c>
      <c r="Q698" s="22">
        <v>1.7128384000000001</v>
      </c>
      <c r="R698" s="22">
        <v>1.6768544000000001</v>
      </c>
      <c r="S698" s="22">
        <v>2.59399296</v>
      </c>
      <c r="T698" s="22">
        <v>2.5908480000000003</v>
      </c>
      <c r="U698" s="22">
        <v>2.5908480000000003</v>
      </c>
      <c r="V698" s="34">
        <f t="shared" si="62"/>
        <v>0.7</v>
      </c>
      <c r="W698" s="34">
        <f t="shared" si="63"/>
        <v>0.66111111111111109</v>
      </c>
      <c r="X698" s="34">
        <f t="shared" si="64"/>
        <v>0.64722222222222214</v>
      </c>
      <c r="Y698" s="34">
        <f t="shared" si="65"/>
        <v>0.6694444444444444</v>
      </c>
      <c r="Z698" s="22" t="s">
        <v>53</v>
      </c>
      <c r="AA698" s="22" t="s">
        <v>54</v>
      </c>
      <c r="AB698" s="40" t="s">
        <v>54</v>
      </c>
      <c r="AC698" s="21"/>
      <c r="AD698" s="21"/>
      <c r="AE698" s="21"/>
    </row>
    <row r="699" spans="1:31" ht="15.75" x14ac:dyDescent="0.25">
      <c r="A699" s="33"/>
      <c r="B699" s="22">
        <v>206</v>
      </c>
      <c r="C699" s="22" t="s">
        <v>44</v>
      </c>
      <c r="D699" s="22" t="s">
        <v>55</v>
      </c>
      <c r="E699" s="22" t="s">
        <v>77</v>
      </c>
      <c r="F699" s="22" t="s">
        <v>103</v>
      </c>
      <c r="G699" s="22">
        <v>211</v>
      </c>
      <c r="H699" s="22" t="s">
        <v>73</v>
      </c>
      <c r="I699" s="22" t="s">
        <v>103</v>
      </c>
      <c r="J699" s="22" t="s">
        <v>49</v>
      </c>
      <c r="K699" s="22" t="s">
        <v>1396</v>
      </c>
      <c r="L699" s="22" t="s">
        <v>1397</v>
      </c>
      <c r="M699" s="22" t="s">
        <v>76</v>
      </c>
      <c r="N699" s="22" t="s">
        <v>76</v>
      </c>
      <c r="O699" s="22" t="s">
        <v>76</v>
      </c>
      <c r="P699" s="22">
        <v>7.2186999600000012</v>
      </c>
      <c r="Q699" s="22">
        <v>7.7829240000000004</v>
      </c>
      <c r="R699" s="22">
        <v>8.2604040000000012</v>
      </c>
      <c r="S699" s="22">
        <v>11.5929453</v>
      </c>
      <c r="T699" s="22">
        <v>11.578889999999999</v>
      </c>
      <c r="U699" s="22">
        <v>11.578889999999999</v>
      </c>
      <c r="V699" s="34">
        <f t="shared" si="62"/>
        <v>0.62268041237113414</v>
      </c>
      <c r="W699" s="34">
        <f t="shared" si="63"/>
        <v>0.6721649484536083</v>
      </c>
      <c r="X699" s="34">
        <f t="shared" si="64"/>
        <v>0.71340206185567023</v>
      </c>
      <c r="Y699" s="34">
        <f t="shared" si="65"/>
        <v>0.66941580756013763</v>
      </c>
      <c r="Z699" s="22" t="s">
        <v>53</v>
      </c>
      <c r="AA699" s="22" t="s">
        <v>54</v>
      </c>
      <c r="AB699" s="40" t="s">
        <v>54</v>
      </c>
      <c r="AC699" s="21"/>
      <c r="AD699" s="21"/>
      <c r="AE699" s="21"/>
    </row>
    <row r="700" spans="1:31" ht="15.75" x14ac:dyDescent="0.25">
      <c r="A700" s="33"/>
      <c r="B700" s="22">
        <v>1725</v>
      </c>
      <c r="C700" s="22" t="s">
        <v>44</v>
      </c>
      <c r="D700" s="22" t="s">
        <v>70</v>
      </c>
      <c r="E700" s="22" t="s">
        <v>83</v>
      </c>
      <c r="F700" s="22" t="s">
        <v>84</v>
      </c>
      <c r="G700" s="22">
        <v>456</v>
      </c>
      <c r="H700" s="22" t="s">
        <v>73</v>
      </c>
      <c r="I700" s="22" t="s">
        <v>84</v>
      </c>
      <c r="J700" s="22" t="s">
        <v>49</v>
      </c>
      <c r="K700" s="22" t="s">
        <v>1398</v>
      </c>
      <c r="L700" s="22" t="s">
        <v>173</v>
      </c>
      <c r="M700" s="22" t="s">
        <v>76</v>
      </c>
      <c r="N700" s="22" t="s">
        <v>76</v>
      </c>
      <c r="O700" s="22" t="s">
        <v>76</v>
      </c>
      <c r="P700" s="22">
        <v>8.3660429999999995</v>
      </c>
      <c r="Q700" s="22">
        <v>7.9500420000000016</v>
      </c>
      <c r="R700" s="22">
        <v>7.1860740000000005</v>
      </c>
      <c r="S700" s="22">
        <v>11.712460199999999</v>
      </c>
      <c r="T700" s="22">
        <v>11.698259999999999</v>
      </c>
      <c r="U700" s="22">
        <v>11.698259999999999</v>
      </c>
      <c r="V700" s="34">
        <f t="shared" si="62"/>
        <v>0.7142857142857143</v>
      </c>
      <c r="W700" s="34">
        <f t="shared" si="63"/>
        <v>0.67959183673469403</v>
      </c>
      <c r="X700" s="34">
        <f t="shared" si="64"/>
        <v>0.61428571428571432</v>
      </c>
      <c r="Y700" s="34">
        <f t="shared" si="65"/>
        <v>0.66938775510204085</v>
      </c>
      <c r="Z700" s="22" t="s">
        <v>53</v>
      </c>
      <c r="AA700" s="22" t="s">
        <v>54</v>
      </c>
      <c r="AB700" s="40" t="s">
        <v>54</v>
      </c>
      <c r="AC700" s="21"/>
      <c r="AD700" s="21"/>
      <c r="AE700" s="21"/>
    </row>
    <row r="701" spans="1:31" ht="15.75" x14ac:dyDescent="0.25">
      <c r="A701" s="33"/>
      <c r="B701" s="22">
        <v>1759</v>
      </c>
      <c r="C701" s="22" t="s">
        <v>44</v>
      </c>
      <c r="D701" s="22" t="s">
        <v>70</v>
      </c>
      <c r="E701" s="22" t="s">
        <v>71</v>
      </c>
      <c r="F701" s="22" t="s">
        <v>107</v>
      </c>
      <c r="G701" s="22">
        <v>533</v>
      </c>
      <c r="H701" s="22" t="s">
        <v>85</v>
      </c>
      <c r="I701" s="22" t="s">
        <v>108</v>
      </c>
      <c r="J701" s="22" t="s">
        <v>49</v>
      </c>
      <c r="K701" s="22" t="s">
        <v>1399</v>
      </c>
      <c r="L701" s="22" t="s">
        <v>1400</v>
      </c>
      <c r="M701" s="22" t="s">
        <v>76</v>
      </c>
      <c r="N701" s="22" t="s">
        <v>76</v>
      </c>
      <c r="O701" s="22" t="s">
        <v>76</v>
      </c>
      <c r="P701" s="22">
        <v>8.4616549199999991</v>
      </c>
      <c r="Q701" s="22">
        <v>7.4486879999999998</v>
      </c>
      <c r="R701" s="22">
        <v>7.5203099999999994</v>
      </c>
      <c r="S701" s="22">
        <v>11.712460199999999</v>
      </c>
      <c r="T701" s="22">
        <v>11.698259999999999</v>
      </c>
      <c r="U701" s="22">
        <v>11.698259999999999</v>
      </c>
      <c r="V701" s="34">
        <f t="shared" si="62"/>
        <v>0.72244897959183674</v>
      </c>
      <c r="W701" s="34">
        <f t="shared" si="63"/>
        <v>0.63673469387755099</v>
      </c>
      <c r="X701" s="34">
        <f t="shared" si="64"/>
        <v>0.64285714285714279</v>
      </c>
      <c r="Y701" s="34">
        <f t="shared" si="65"/>
        <v>0.6673469387755101</v>
      </c>
      <c r="Z701" s="22" t="s">
        <v>53</v>
      </c>
      <c r="AA701" s="22" t="s">
        <v>54</v>
      </c>
      <c r="AB701" s="40" t="s">
        <v>54</v>
      </c>
      <c r="AC701" s="21"/>
      <c r="AD701" s="21"/>
      <c r="AE701" s="21"/>
    </row>
    <row r="702" spans="1:31" ht="15.75" x14ac:dyDescent="0.25">
      <c r="A702" s="33"/>
      <c r="B702" s="22">
        <v>238</v>
      </c>
      <c r="C702" s="22" t="s">
        <v>44</v>
      </c>
      <c r="D702" s="22" t="s">
        <v>55</v>
      </c>
      <c r="E702" s="22" t="s">
        <v>77</v>
      </c>
      <c r="F702" s="22" t="s">
        <v>285</v>
      </c>
      <c r="G702" s="22">
        <v>250</v>
      </c>
      <c r="H702" s="22" t="s">
        <v>85</v>
      </c>
      <c r="I702" s="22" t="s">
        <v>286</v>
      </c>
      <c r="J702" s="22" t="s">
        <v>49</v>
      </c>
      <c r="K702" s="22" t="s">
        <v>1401</v>
      </c>
      <c r="L702" s="22" t="s">
        <v>197</v>
      </c>
      <c r="M702" s="22" t="s">
        <v>76</v>
      </c>
      <c r="N702" s="22" t="s">
        <v>76</v>
      </c>
      <c r="O702" s="22" t="s">
        <v>76</v>
      </c>
      <c r="P702" s="22">
        <v>4.1113125599999991</v>
      </c>
      <c r="Q702" s="22">
        <v>4.1302020000000006</v>
      </c>
      <c r="R702" s="22">
        <v>5.6103900000000007</v>
      </c>
      <c r="S702" s="22">
        <v>6.9318641999999997</v>
      </c>
      <c r="T702" s="22">
        <v>6.9234600000000004</v>
      </c>
      <c r="U702" s="22">
        <v>6.9234600000000004</v>
      </c>
      <c r="V702" s="34">
        <f t="shared" si="62"/>
        <v>0.59310344827586192</v>
      </c>
      <c r="W702" s="34">
        <f t="shared" si="63"/>
        <v>0.59655172413793112</v>
      </c>
      <c r="X702" s="34">
        <f t="shared" si="64"/>
        <v>0.81034482758620696</v>
      </c>
      <c r="Y702" s="34">
        <f t="shared" si="65"/>
        <v>0.66666666666666663</v>
      </c>
      <c r="Z702" s="22" t="s">
        <v>53</v>
      </c>
      <c r="AA702" s="22" t="s">
        <v>54</v>
      </c>
      <c r="AB702" s="40" t="s">
        <v>54</v>
      </c>
      <c r="AC702" s="21"/>
      <c r="AD702" s="21"/>
      <c r="AE702" s="21"/>
    </row>
    <row r="703" spans="1:31" ht="15.75" x14ac:dyDescent="0.25">
      <c r="A703" s="33"/>
      <c r="B703" s="22">
        <v>563</v>
      </c>
      <c r="C703" s="22" t="s">
        <v>44</v>
      </c>
      <c r="D703" s="22" t="s">
        <v>55</v>
      </c>
      <c r="E703" s="22" t="s">
        <v>56</v>
      </c>
      <c r="F703" s="22" t="s">
        <v>100</v>
      </c>
      <c r="G703" s="22">
        <v>350</v>
      </c>
      <c r="H703" s="22" t="s">
        <v>73</v>
      </c>
      <c r="I703" s="22" t="s">
        <v>56</v>
      </c>
      <c r="J703" s="22" t="s">
        <v>49</v>
      </c>
      <c r="K703" s="22" t="s">
        <v>1402</v>
      </c>
      <c r="L703" s="22" t="s">
        <v>685</v>
      </c>
      <c r="M703" s="22" t="s">
        <v>76</v>
      </c>
      <c r="N703" s="22" t="s">
        <v>76</v>
      </c>
      <c r="O703" s="22" t="s">
        <v>76</v>
      </c>
      <c r="P703" s="22">
        <v>6.1669688400000009</v>
      </c>
      <c r="Q703" s="22">
        <v>5.6103900000000007</v>
      </c>
      <c r="R703" s="22">
        <v>5.4193980000000002</v>
      </c>
      <c r="S703" s="22">
        <v>8.6050728000000003</v>
      </c>
      <c r="T703" s="22">
        <v>8.5946400000000001</v>
      </c>
      <c r="U703" s="22">
        <v>8.5946400000000001</v>
      </c>
      <c r="V703" s="34">
        <f t="shared" si="62"/>
        <v>0.71666666666666679</v>
      </c>
      <c r="W703" s="34">
        <f t="shared" si="63"/>
        <v>0.6527777777777779</v>
      </c>
      <c r="X703" s="34">
        <f t="shared" si="64"/>
        <v>0.63055555555555554</v>
      </c>
      <c r="Y703" s="34">
        <f t="shared" si="65"/>
        <v>0.66666666666666663</v>
      </c>
      <c r="Z703" s="22" t="s">
        <v>53</v>
      </c>
      <c r="AA703" s="22" t="s">
        <v>54</v>
      </c>
      <c r="AB703" s="40" t="s">
        <v>54</v>
      </c>
      <c r="AC703" s="21"/>
      <c r="AD703" s="21"/>
      <c r="AE703" s="21"/>
    </row>
    <row r="704" spans="1:31" ht="15.75" x14ac:dyDescent="0.25">
      <c r="A704" s="33"/>
      <c r="B704" s="22">
        <v>572</v>
      </c>
      <c r="C704" s="22" t="s">
        <v>44</v>
      </c>
      <c r="D704" s="22" t="s">
        <v>55</v>
      </c>
      <c r="E704" s="22" t="s">
        <v>56</v>
      </c>
      <c r="F704" s="22" t="s">
        <v>181</v>
      </c>
      <c r="G704" s="22">
        <v>496</v>
      </c>
      <c r="H704" s="22" t="s">
        <v>85</v>
      </c>
      <c r="I704" s="22" t="s">
        <v>181</v>
      </c>
      <c r="J704" s="22" t="s">
        <v>49</v>
      </c>
      <c r="K704" s="22" t="s">
        <v>1403</v>
      </c>
      <c r="L704" s="22" t="s">
        <v>1404</v>
      </c>
      <c r="M704" s="22" t="s">
        <v>76</v>
      </c>
      <c r="N704" s="22" t="s">
        <v>76</v>
      </c>
      <c r="O704" s="22" t="s">
        <v>76</v>
      </c>
      <c r="P704" s="22">
        <v>8.5572668400000005</v>
      </c>
      <c r="Q704" s="22">
        <v>6.4459799999999996</v>
      </c>
      <c r="R704" s="22">
        <v>8.1649080000000005</v>
      </c>
      <c r="S704" s="22">
        <v>11.5929453</v>
      </c>
      <c r="T704" s="22">
        <v>11.578889999999999</v>
      </c>
      <c r="U704" s="22">
        <v>11.578889999999999</v>
      </c>
      <c r="V704" s="34">
        <f t="shared" si="62"/>
        <v>0.73814432989690726</v>
      </c>
      <c r="W704" s="34">
        <f t="shared" si="63"/>
        <v>0.55670103092783507</v>
      </c>
      <c r="X704" s="34">
        <f t="shared" si="64"/>
        <v>0.70515463917525778</v>
      </c>
      <c r="Y704" s="34">
        <f t="shared" si="65"/>
        <v>0.66666666666666663</v>
      </c>
      <c r="Z704" s="22" t="s">
        <v>53</v>
      </c>
      <c r="AA704" s="22" t="s">
        <v>54</v>
      </c>
      <c r="AB704" s="40" t="s">
        <v>54</v>
      </c>
      <c r="AC704" s="21"/>
      <c r="AD704" s="21"/>
      <c r="AE704" s="21"/>
    </row>
    <row r="705" spans="1:31" ht="15.75" x14ac:dyDescent="0.25">
      <c r="A705" s="33"/>
      <c r="B705" s="22">
        <v>1640</v>
      </c>
      <c r="C705" s="22" t="s">
        <v>44</v>
      </c>
      <c r="D705" s="22" t="s">
        <v>70</v>
      </c>
      <c r="E705" s="22" t="s">
        <v>71</v>
      </c>
      <c r="F705" s="22" t="s">
        <v>1405</v>
      </c>
      <c r="G705" s="22">
        <v>351</v>
      </c>
      <c r="H705" s="22" t="s">
        <v>170</v>
      </c>
      <c r="I705" s="22" t="s">
        <v>108</v>
      </c>
      <c r="J705" s="22" t="s">
        <v>49</v>
      </c>
      <c r="K705" s="22" t="s">
        <v>1406</v>
      </c>
      <c r="L705" s="22" t="s">
        <v>304</v>
      </c>
      <c r="M705" s="22" t="s">
        <v>62</v>
      </c>
      <c r="N705" s="22" t="s">
        <v>62</v>
      </c>
      <c r="O705" s="22" t="s">
        <v>62</v>
      </c>
      <c r="P705" s="22">
        <v>1.1528857600000002</v>
      </c>
      <c r="Q705" s="22">
        <v>1.1874720000000001</v>
      </c>
      <c r="R705" s="22">
        <v>1.1874720000000001</v>
      </c>
      <c r="S705" s="22">
        <v>1.7653563200000002</v>
      </c>
      <c r="T705" s="22">
        <v>1.7632160000000001</v>
      </c>
      <c r="U705" s="22">
        <v>1.7632160000000001</v>
      </c>
      <c r="V705" s="34">
        <f t="shared" si="62"/>
        <v>0.65306122448979598</v>
      </c>
      <c r="W705" s="34">
        <f t="shared" si="63"/>
        <v>0.67346938775510201</v>
      </c>
      <c r="X705" s="34">
        <f t="shared" si="64"/>
        <v>0.67346938775510201</v>
      </c>
      <c r="Y705" s="34">
        <f t="shared" si="65"/>
        <v>0.66666666666666663</v>
      </c>
      <c r="Z705" s="22" t="s">
        <v>53</v>
      </c>
      <c r="AA705" s="22" t="s">
        <v>54</v>
      </c>
      <c r="AB705" s="40" t="s">
        <v>54</v>
      </c>
      <c r="AC705" s="21"/>
      <c r="AD705" s="21"/>
      <c r="AE705" s="21"/>
    </row>
    <row r="706" spans="1:31" ht="15.75" x14ac:dyDescent="0.25">
      <c r="A706" s="33"/>
      <c r="B706" s="22">
        <v>1547</v>
      </c>
      <c r="C706" s="22" t="s">
        <v>44</v>
      </c>
      <c r="D706" s="22" t="s">
        <v>70</v>
      </c>
      <c r="E706" s="22" t="s">
        <v>88</v>
      </c>
      <c r="F706" s="22" t="s">
        <v>184</v>
      </c>
      <c r="G706" s="22">
        <v>240</v>
      </c>
      <c r="H706" s="22" t="s">
        <v>85</v>
      </c>
      <c r="I706" s="22" t="s">
        <v>133</v>
      </c>
      <c r="J706" s="22" t="s">
        <v>49</v>
      </c>
      <c r="K706" s="22" t="s">
        <v>1407</v>
      </c>
      <c r="L706" s="22" t="s">
        <v>200</v>
      </c>
      <c r="M706" s="22" t="s">
        <v>76</v>
      </c>
      <c r="N706" s="22" t="s">
        <v>76</v>
      </c>
      <c r="O706" s="22" t="s">
        <v>76</v>
      </c>
      <c r="P706" s="22">
        <v>6.2625807600000005</v>
      </c>
      <c r="Q706" s="22">
        <v>8.6901360000000007</v>
      </c>
      <c r="R706" s="22">
        <v>8.1410340000000012</v>
      </c>
      <c r="S706" s="22">
        <v>11.5929453</v>
      </c>
      <c r="T706" s="22">
        <v>11.578889999999999</v>
      </c>
      <c r="U706" s="22">
        <v>11.578889999999999</v>
      </c>
      <c r="V706" s="34">
        <f t="shared" si="62"/>
        <v>0.54020618556701039</v>
      </c>
      <c r="W706" s="34">
        <f t="shared" si="63"/>
        <v>0.75051546391752588</v>
      </c>
      <c r="X706" s="34">
        <f t="shared" si="64"/>
        <v>0.70309278350515481</v>
      </c>
      <c r="Y706" s="34">
        <f t="shared" si="65"/>
        <v>0.66460481099656377</v>
      </c>
      <c r="Z706" s="22" t="s">
        <v>53</v>
      </c>
      <c r="AA706" s="22" t="s">
        <v>54</v>
      </c>
      <c r="AB706" s="40" t="s">
        <v>54</v>
      </c>
      <c r="AC706" s="21"/>
      <c r="AD706" s="21"/>
      <c r="AE706" s="21"/>
    </row>
    <row r="707" spans="1:31" ht="15.75" x14ac:dyDescent="0.25">
      <c r="A707" s="33"/>
      <c r="B707" s="22">
        <v>1427</v>
      </c>
      <c r="C707" s="22" t="s">
        <v>44</v>
      </c>
      <c r="D707" s="22" t="s">
        <v>70</v>
      </c>
      <c r="E707" s="22" t="s">
        <v>83</v>
      </c>
      <c r="F707" s="22" t="s">
        <v>295</v>
      </c>
      <c r="G707" s="22">
        <v>20</v>
      </c>
      <c r="H707" s="22" t="s">
        <v>205</v>
      </c>
      <c r="I707" s="22" t="s">
        <v>295</v>
      </c>
      <c r="J707" s="22" t="s">
        <v>49</v>
      </c>
      <c r="K707" s="22">
        <v>2005</v>
      </c>
      <c r="L707" s="22" t="s">
        <v>297</v>
      </c>
      <c r="M707" s="22" t="s">
        <v>62</v>
      </c>
      <c r="N707" s="22" t="s">
        <v>62</v>
      </c>
      <c r="O707" s="22" t="s">
        <v>62</v>
      </c>
      <c r="P707" s="22">
        <v>1.22494112</v>
      </c>
      <c r="Q707" s="22">
        <v>1.1802752000000001</v>
      </c>
      <c r="R707" s="22">
        <v>1.1802752000000001</v>
      </c>
      <c r="S707" s="22">
        <v>1.8013840000000001</v>
      </c>
      <c r="T707" s="22">
        <v>1.7992000000000001</v>
      </c>
      <c r="U707" s="22">
        <v>1.7992000000000001</v>
      </c>
      <c r="V707" s="34">
        <f t="shared" si="62"/>
        <v>0.67999999999999994</v>
      </c>
      <c r="W707" s="34">
        <f t="shared" si="63"/>
        <v>0.65600000000000003</v>
      </c>
      <c r="X707" s="34">
        <f t="shared" si="64"/>
        <v>0.65600000000000003</v>
      </c>
      <c r="Y707" s="34">
        <f t="shared" si="65"/>
        <v>0.66400000000000003</v>
      </c>
      <c r="Z707" s="22" t="s">
        <v>53</v>
      </c>
      <c r="AA707" s="22" t="s">
        <v>54</v>
      </c>
      <c r="AB707" s="40" t="s">
        <v>54</v>
      </c>
      <c r="AC707" s="21"/>
      <c r="AD707" s="21"/>
      <c r="AE707" s="21"/>
    </row>
    <row r="708" spans="1:31" ht="15.75" x14ac:dyDescent="0.25">
      <c r="A708" s="33"/>
      <c r="B708" s="22">
        <v>571</v>
      </c>
      <c r="C708" s="22" t="s">
        <v>44</v>
      </c>
      <c r="D708" s="22" t="s">
        <v>55</v>
      </c>
      <c r="E708" s="22" t="s">
        <v>56</v>
      </c>
      <c r="F708" s="22" t="s">
        <v>181</v>
      </c>
      <c r="G708" s="22">
        <v>496</v>
      </c>
      <c r="H708" s="22" t="s">
        <v>73</v>
      </c>
      <c r="I708" s="22" t="s">
        <v>181</v>
      </c>
      <c r="J708" s="22" t="s">
        <v>49</v>
      </c>
      <c r="K708" s="22" t="s">
        <v>1408</v>
      </c>
      <c r="L708" s="22" t="s">
        <v>1409</v>
      </c>
      <c r="M708" s="22" t="s">
        <v>76</v>
      </c>
      <c r="N708" s="22" t="s">
        <v>76</v>
      </c>
      <c r="O708" s="22" t="s">
        <v>76</v>
      </c>
      <c r="P708" s="22">
        <v>6.0235509600000006</v>
      </c>
      <c r="Q708" s="22">
        <v>7.8784200000000002</v>
      </c>
      <c r="R708" s="22">
        <v>9.1437419999999996</v>
      </c>
      <c r="S708" s="22">
        <v>11.5929453</v>
      </c>
      <c r="T708" s="22">
        <v>11.578889999999999</v>
      </c>
      <c r="U708" s="22">
        <v>11.578889999999999</v>
      </c>
      <c r="V708" s="34">
        <f t="shared" ref="V708:V771" si="66">IF(OR(P708="",S708=""),"",P708/S708)</f>
        <v>0.51958762886597942</v>
      </c>
      <c r="W708" s="34">
        <f t="shared" ref="W708:W771" si="67">IF(OR(Q708="",T708=""),"",Q708/T708)</f>
        <v>0.68041237113402064</v>
      </c>
      <c r="X708" s="34">
        <f t="shared" ref="X708:X771" si="68">IF(OR(R708="",U708=""),"",R708/U708)</f>
        <v>0.78969072164948451</v>
      </c>
      <c r="Y708" s="34">
        <f t="shared" ref="Y708:Y771" si="69">IF(OR(V708="",W708="",X708=""),"",AVERAGE(V708,W708,X708))</f>
        <v>0.66323024054982815</v>
      </c>
      <c r="Z708" s="22" t="s">
        <v>53</v>
      </c>
      <c r="AA708" s="22" t="s">
        <v>54</v>
      </c>
      <c r="AB708" s="40" t="s">
        <v>54</v>
      </c>
      <c r="AC708" s="21"/>
      <c r="AD708" s="21"/>
      <c r="AE708" s="21"/>
    </row>
    <row r="709" spans="1:31" ht="15.75" x14ac:dyDescent="0.25">
      <c r="A709" s="33"/>
      <c r="B709" s="22">
        <v>207</v>
      </c>
      <c r="C709" s="22" t="s">
        <v>44</v>
      </c>
      <c r="D709" s="22" t="s">
        <v>55</v>
      </c>
      <c r="E709" s="22" t="s">
        <v>77</v>
      </c>
      <c r="F709" s="22" t="s">
        <v>103</v>
      </c>
      <c r="G709" s="22">
        <v>211</v>
      </c>
      <c r="H709" s="22" t="s">
        <v>73</v>
      </c>
      <c r="I709" s="22" t="s">
        <v>103</v>
      </c>
      <c r="J709" s="22" t="s">
        <v>49</v>
      </c>
      <c r="K709" s="22" t="s">
        <v>1410</v>
      </c>
      <c r="L709" s="22" t="s">
        <v>594</v>
      </c>
      <c r="M709" s="22" t="s">
        <v>76</v>
      </c>
      <c r="N709" s="22" t="s">
        <v>76</v>
      </c>
      <c r="O709" s="22" t="s">
        <v>76</v>
      </c>
      <c r="P709" s="22">
        <v>5.7367151999999999</v>
      </c>
      <c r="Q709" s="22">
        <v>3.6288480000000001</v>
      </c>
      <c r="R709" s="22">
        <v>4.41669</v>
      </c>
      <c r="S709" s="22">
        <v>6.9318641999999997</v>
      </c>
      <c r="T709" s="22">
        <v>6.9234600000000004</v>
      </c>
      <c r="U709" s="22">
        <v>6.9234600000000004</v>
      </c>
      <c r="V709" s="34">
        <f t="shared" si="66"/>
        <v>0.82758620689655171</v>
      </c>
      <c r="W709" s="34">
        <f t="shared" si="67"/>
        <v>0.5241379310344827</v>
      </c>
      <c r="X709" s="34">
        <f t="shared" si="68"/>
        <v>0.63793103448275856</v>
      </c>
      <c r="Y709" s="34">
        <f t="shared" si="69"/>
        <v>0.66321839080459766</v>
      </c>
      <c r="Z709" s="22" t="s">
        <v>53</v>
      </c>
      <c r="AA709" s="22" t="s">
        <v>54</v>
      </c>
      <c r="AB709" s="40" t="s">
        <v>54</v>
      </c>
      <c r="AC709" s="21"/>
      <c r="AD709" s="21"/>
      <c r="AE709" s="21"/>
    </row>
    <row r="710" spans="1:31" ht="15.75" x14ac:dyDescent="0.25">
      <c r="A710" s="33"/>
      <c r="B710" s="22">
        <v>17</v>
      </c>
      <c r="C710" s="22" t="s">
        <v>44</v>
      </c>
      <c r="D710" s="22" t="s">
        <v>55</v>
      </c>
      <c r="E710" s="22" t="s">
        <v>77</v>
      </c>
      <c r="F710" s="22" t="s">
        <v>196</v>
      </c>
      <c r="G710" s="22">
        <v>16</v>
      </c>
      <c r="H710" s="22" t="s">
        <v>58</v>
      </c>
      <c r="I710" s="22" t="s">
        <v>77</v>
      </c>
      <c r="J710" s="22" t="s">
        <v>49</v>
      </c>
      <c r="K710" s="22">
        <v>1608</v>
      </c>
      <c r="L710" s="22" t="s">
        <v>197</v>
      </c>
      <c r="M710" s="22" t="s">
        <v>62</v>
      </c>
      <c r="N710" s="22" t="s">
        <v>62</v>
      </c>
      <c r="O710" s="22" t="s">
        <v>62</v>
      </c>
      <c r="P710" s="22">
        <v>1.9671113280000001</v>
      </c>
      <c r="Q710" s="22">
        <v>1.3889824</v>
      </c>
      <c r="R710" s="22">
        <v>2.0798752</v>
      </c>
      <c r="S710" s="22">
        <v>2.7381036799999996</v>
      </c>
      <c r="T710" s="22">
        <v>2.7347840000000003</v>
      </c>
      <c r="U710" s="22">
        <v>2.7347840000000003</v>
      </c>
      <c r="V710" s="34">
        <f t="shared" si="66"/>
        <v>0.71842105263157907</v>
      </c>
      <c r="W710" s="34">
        <f t="shared" si="67"/>
        <v>0.50789473684210518</v>
      </c>
      <c r="X710" s="34">
        <f t="shared" si="68"/>
        <v>0.76052631578947361</v>
      </c>
      <c r="Y710" s="34">
        <f t="shared" si="69"/>
        <v>0.66228070175438603</v>
      </c>
      <c r="Z710" s="22" t="s">
        <v>53</v>
      </c>
      <c r="AA710" s="22" t="s">
        <v>54</v>
      </c>
      <c r="AB710" s="40" t="s">
        <v>54</v>
      </c>
      <c r="AC710" s="21"/>
      <c r="AD710" s="21"/>
      <c r="AE710" s="21"/>
    </row>
    <row r="711" spans="1:31" ht="15.75" x14ac:dyDescent="0.25">
      <c r="A711" s="33"/>
      <c r="B711" s="22">
        <v>1664</v>
      </c>
      <c r="C711" s="22" t="s">
        <v>44</v>
      </c>
      <c r="D711" s="22" t="s">
        <v>70</v>
      </c>
      <c r="E711" s="22" t="s">
        <v>71</v>
      </c>
      <c r="F711" s="22" t="s">
        <v>366</v>
      </c>
      <c r="G711" s="22">
        <v>391</v>
      </c>
      <c r="H711" s="22" t="s">
        <v>85</v>
      </c>
      <c r="I711" s="22" t="s">
        <v>366</v>
      </c>
      <c r="J711" s="22" t="s">
        <v>49</v>
      </c>
      <c r="K711" s="22" t="s">
        <v>1411</v>
      </c>
      <c r="L711" s="22" t="s">
        <v>368</v>
      </c>
      <c r="M711" s="22" t="s">
        <v>76</v>
      </c>
      <c r="N711" s="22" t="s">
        <v>76</v>
      </c>
      <c r="O711" s="22" t="s">
        <v>76</v>
      </c>
      <c r="P711" s="22">
        <v>5.4976853999999999</v>
      </c>
      <c r="Q711" s="22">
        <v>5.777508000000001</v>
      </c>
      <c r="R711" s="22">
        <v>5.8013820000000003</v>
      </c>
      <c r="S711" s="22">
        <v>8.6050728000000003</v>
      </c>
      <c r="T711" s="22">
        <v>8.5946400000000001</v>
      </c>
      <c r="U711" s="22">
        <v>8.5946400000000001</v>
      </c>
      <c r="V711" s="34">
        <f t="shared" si="66"/>
        <v>0.63888888888888884</v>
      </c>
      <c r="W711" s="34">
        <f t="shared" si="67"/>
        <v>0.67222222222222228</v>
      </c>
      <c r="X711" s="34">
        <f t="shared" si="68"/>
        <v>0.67500000000000004</v>
      </c>
      <c r="Y711" s="34">
        <f t="shared" si="69"/>
        <v>0.66203703703703709</v>
      </c>
      <c r="Z711" s="22" t="s">
        <v>53</v>
      </c>
      <c r="AA711" s="22" t="s">
        <v>54</v>
      </c>
      <c r="AB711" s="40" t="s">
        <v>54</v>
      </c>
      <c r="AC711" s="21"/>
      <c r="AD711" s="21"/>
      <c r="AE711" s="21"/>
    </row>
    <row r="712" spans="1:31" ht="15.75" x14ac:dyDescent="0.25">
      <c r="A712" s="33"/>
      <c r="B712" s="22">
        <v>1421</v>
      </c>
      <c r="C712" s="22" t="s">
        <v>44</v>
      </c>
      <c r="D712" s="22" t="s">
        <v>70</v>
      </c>
      <c r="E712" s="22" t="s">
        <v>71</v>
      </c>
      <c r="F712" s="22" t="s">
        <v>161</v>
      </c>
      <c r="G712" s="22">
        <v>17</v>
      </c>
      <c r="H712" s="22" t="s">
        <v>170</v>
      </c>
      <c r="I712" s="22" t="s">
        <v>158</v>
      </c>
      <c r="J712" s="22" t="s">
        <v>49</v>
      </c>
      <c r="K712" s="22">
        <v>1713</v>
      </c>
      <c r="L712" s="22" t="s">
        <v>160</v>
      </c>
      <c r="M712" s="22" t="s">
        <v>62</v>
      </c>
      <c r="N712" s="22" t="s">
        <v>62</v>
      </c>
      <c r="O712" s="22" t="s">
        <v>62</v>
      </c>
      <c r="P712" s="22">
        <v>1.0303916479999999</v>
      </c>
      <c r="Q712" s="22">
        <v>1.07952</v>
      </c>
      <c r="R712" s="22">
        <v>0.9643712000000001</v>
      </c>
      <c r="S712" s="22">
        <v>1.5491902399999999</v>
      </c>
      <c r="T712" s="22">
        <v>1.5473119999999998</v>
      </c>
      <c r="U712" s="22">
        <v>1.5473119999999998</v>
      </c>
      <c r="V712" s="34">
        <f t="shared" si="66"/>
        <v>0.66511627906976745</v>
      </c>
      <c r="W712" s="34">
        <f t="shared" si="67"/>
        <v>0.69767441860465129</v>
      </c>
      <c r="X712" s="34">
        <f t="shared" si="68"/>
        <v>0.6232558139534885</v>
      </c>
      <c r="Y712" s="34">
        <f t="shared" si="69"/>
        <v>0.66201550387596908</v>
      </c>
      <c r="Z712" s="22" t="s">
        <v>53</v>
      </c>
      <c r="AA712" s="22" t="s">
        <v>54</v>
      </c>
      <c r="AB712" s="40" t="s">
        <v>54</v>
      </c>
      <c r="AC712" s="21"/>
      <c r="AD712" s="21"/>
      <c r="AE712" s="21"/>
    </row>
    <row r="713" spans="1:31" ht="15.75" x14ac:dyDescent="0.25">
      <c r="A713" s="33"/>
      <c r="B713" s="22">
        <v>44</v>
      </c>
      <c r="C713" s="22" t="s">
        <v>44</v>
      </c>
      <c r="D713" s="22" t="s">
        <v>55</v>
      </c>
      <c r="E713" s="22" t="s">
        <v>56</v>
      </c>
      <c r="F713" s="22" t="s">
        <v>204</v>
      </c>
      <c r="G713" s="22">
        <v>43</v>
      </c>
      <c r="H713" s="22" t="s">
        <v>205</v>
      </c>
      <c r="I713" s="22" t="s">
        <v>116</v>
      </c>
      <c r="J713" s="22" t="s">
        <v>49</v>
      </c>
      <c r="K713" s="22">
        <v>4310</v>
      </c>
      <c r="L713" s="22" t="s">
        <v>118</v>
      </c>
      <c r="M713" s="22" t="s">
        <v>62</v>
      </c>
      <c r="N713" s="22" t="s">
        <v>62</v>
      </c>
      <c r="O713" s="22" t="s">
        <v>62</v>
      </c>
      <c r="P713" s="22">
        <v>1.3834629119999999</v>
      </c>
      <c r="Q713" s="22">
        <v>1.2594400000000001</v>
      </c>
      <c r="R713" s="22">
        <v>1.2162592000000001</v>
      </c>
      <c r="S713" s="22">
        <v>1.9454947200000001</v>
      </c>
      <c r="T713" s="22">
        <v>1.943136</v>
      </c>
      <c r="U713" s="22">
        <v>1.943136</v>
      </c>
      <c r="V713" s="34">
        <f t="shared" si="66"/>
        <v>0.71111111111111103</v>
      </c>
      <c r="W713" s="34">
        <f t="shared" si="67"/>
        <v>0.64814814814814825</v>
      </c>
      <c r="X713" s="34">
        <f t="shared" si="68"/>
        <v>0.625925925925926</v>
      </c>
      <c r="Y713" s="34">
        <f t="shared" si="69"/>
        <v>0.66172839506172842</v>
      </c>
      <c r="Z713" s="22" t="s">
        <v>53</v>
      </c>
      <c r="AA713" s="22" t="s">
        <v>54</v>
      </c>
      <c r="AB713" s="40" t="s">
        <v>54</v>
      </c>
      <c r="AC713" s="21"/>
      <c r="AD713" s="21"/>
      <c r="AE713" s="21"/>
    </row>
    <row r="714" spans="1:31" ht="15.75" x14ac:dyDescent="0.25">
      <c r="A714" s="33"/>
      <c r="B714" s="22">
        <v>852</v>
      </c>
      <c r="C714" s="22" t="s">
        <v>44</v>
      </c>
      <c r="D714" s="22" t="s">
        <v>45</v>
      </c>
      <c r="E714" s="22" t="s">
        <v>63</v>
      </c>
      <c r="F714" s="22" t="s">
        <v>1412</v>
      </c>
      <c r="G714" s="22">
        <v>686</v>
      </c>
      <c r="H714" s="22">
        <v>1</v>
      </c>
      <c r="I714" s="22" t="s">
        <v>63</v>
      </c>
      <c r="J714" s="22" t="s">
        <v>49</v>
      </c>
      <c r="K714" s="35">
        <v>15745</v>
      </c>
      <c r="L714" s="22" t="s">
        <v>68</v>
      </c>
      <c r="M714" s="22" t="s">
        <v>413</v>
      </c>
      <c r="N714" s="22" t="s">
        <v>413</v>
      </c>
      <c r="O714" s="22" t="s">
        <v>413</v>
      </c>
      <c r="P714" s="22">
        <v>0.71258594000000008</v>
      </c>
      <c r="Q714" s="22">
        <v>1.61755</v>
      </c>
      <c r="R714" s="22">
        <v>1.3393314000000001</v>
      </c>
      <c r="S714" s="22">
        <v>1.8527234440000002</v>
      </c>
      <c r="T714" s="22">
        <v>1.8504772000000003</v>
      </c>
      <c r="U714" s="22">
        <v>1.8504772000000003</v>
      </c>
      <c r="V714" s="34">
        <f t="shared" si="66"/>
        <v>0.38461538461538464</v>
      </c>
      <c r="W714" s="34">
        <f t="shared" si="67"/>
        <v>0.87412587412587406</v>
      </c>
      <c r="X714" s="34">
        <f t="shared" si="68"/>
        <v>0.72377622377622375</v>
      </c>
      <c r="Y714" s="34">
        <f t="shared" si="69"/>
        <v>0.66083916083916083</v>
      </c>
      <c r="Z714" s="22" t="s">
        <v>53</v>
      </c>
      <c r="AA714" s="22" t="s">
        <v>54</v>
      </c>
      <c r="AB714" s="40" t="s">
        <v>54</v>
      </c>
      <c r="AC714" s="21"/>
      <c r="AD714" s="21"/>
      <c r="AE714" s="21"/>
    </row>
    <row r="715" spans="1:31" ht="15.75" x14ac:dyDescent="0.25">
      <c r="A715" s="33"/>
      <c r="B715" s="22" t="s">
        <v>1413</v>
      </c>
      <c r="C715" s="22" t="s">
        <v>188</v>
      </c>
      <c r="D715" s="22" t="s">
        <v>189</v>
      </c>
      <c r="E715" s="22" t="s">
        <v>190</v>
      </c>
      <c r="F715" s="22" t="s">
        <v>1388</v>
      </c>
      <c r="G715" s="22" t="s">
        <v>1389</v>
      </c>
      <c r="H715" s="22" t="s">
        <v>1390</v>
      </c>
      <c r="I715" s="22" t="s">
        <v>1391</v>
      </c>
      <c r="J715" s="22" t="s">
        <v>49</v>
      </c>
      <c r="K715" s="22" t="s">
        <v>1414</v>
      </c>
      <c r="L715" s="22" t="s">
        <v>1391</v>
      </c>
      <c r="M715" s="22" t="s">
        <v>76</v>
      </c>
      <c r="N715" s="22" t="s">
        <v>76</v>
      </c>
      <c r="O715" s="22">
        <v>13.8</v>
      </c>
      <c r="P715" s="22">
        <v>7.2</v>
      </c>
      <c r="Q715" s="22">
        <v>9.6999999999999993</v>
      </c>
      <c r="R715" s="22">
        <v>3.9</v>
      </c>
      <c r="S715" s="22">
        <v>10.5</v>
      </c>
      <c r="T715" s="22">
        <v>10.5</v>
      </c>
      <c r="U715" s="22">
        <v>10.5</v>
      </c>
      <c r="V715" s="34">
        <f t="shared" si="66"/>
        <v>0.68571428571428572</v>
      </c>
      <c r="W715" s="34">
        <f t="shared" si="67"/>
        <v>0.92380952380952375</v>
      </c>
      <c r="X715" s="34">
        <f t="shared" si="68"/>
        <v>0.37142857142857144</v>
      </c>
      <c r="Y715" s="34">
        <f t="shared" si="69"/>
        <v>0.6603174603174603</v>
      </c>
      <c r="Z715" s="22" t="s">
        <v>53</v>
      </c>
      <c r="AA715" s="22" t="s">
        <v>54</v>
      </c>
      <c r="AB715" s="40" t="s">
        <v>54</v>
      </c>
      <c r="AC715" s="21"/>
      <c r="AD715" s="21"/>
      <c r="AE715" s="21"/>
    </row>
    <row r="716" spans="1:31" ht="15.75" x14ac:dyDescent="0.25">
      <c r="A716" s="33"/>
      <c r="B716" s="22">
        <v>1472</v>
      </c>
      <c r="C716" s="22" t="s">
        <v>44</v>
      </c>
      <c r="D716" s="22" t="s">
        <v>70</v>
      </c>
      <c r="E716" s="22" t="s">
        <v>71</v>
      </c>
      <c r="F716" s="22" t="s">
        <v>303</v>
      </c>
      <c r="G716" s="22">
        <v>34</v>
      </c>
      <c r="H716" s="22" t="s">
        <v>58</v>
      </c>
      <c r="I716" s="22" t="s">
        <v>108</v>
      </c>
      <c r="J716" s="22" t="s">
        <v>49</v>
      </c>
      <c r="K716" s="22">
        <v>3402</v>
      </c>
      <c r="L716" s="22" t="s">
        <v>304</v>
      </c>
      <c r="M716" s="22" t="s">
        <v>62</v>
      </c>
      <c r="N716" s="22" t="s">
        <v>62</v>
      </c>
      <c r="O716" s="22" t="s">
        <v>62</v>
      </c>
      <c r="P716" s="22">
        <v>1.1672968319999999</v>
      </c>
      <c r="Q716" s="22">
        <v>1.1370944000000001</v>
      </c>
      <c r="R716" s="22">
        <v>1.2522432000000001</v>
      </c>
      <c r="S716" s="22">
        <v>1.8013840000000001</v>
      </c>
      <c r="T716" s="22">
        <v>1.7992000000000001</v>
      </c>
      <c r="U716" s="22">
        <v>1.7992000000000001</v>
      </c>
      <c r="V716" s="34">
        <f t="shared" si="66"/>
        <v>0.64799999999999991</v>
      </c>
      <c r="W716" s="34">
        <f t="shared" si="67"/>
        <v>0.63200000000000001</v>
      </c>
      <c r="X716" s="34">
        <f t="shared" si="68"/>
        <v>0.69600000000000006</v>
      </c>
      <c r="Y716" s="34">
        <f t="shared" si="69"/>
        <v>0.65866666666666662</v>
      </c>
      <c r="Z716" s="22" t="s">
        <v>53</v>
      </c>
      <c r="AA716" s="22" t="s">
        <v>54</v>
      </c>
      <c r="AB716" s="40" t="s">
        <v>54</v>
      </c>
      <c r="AC716" s="21"/>
      <c r="AD716" s="21"/>
      <c r="AE716" s="21"/>
    </row>
    <row r="717" spans="1:31" ht="15.75" x14ac:dyDescent="0.25">
      <c r="A717" s="33"/>
      <c r="B717" s="22">
        <v>649</v>
      </c>
      <c r="C717" s="22" t="s">
        <v>44</v>
      </c>
      <c r="D717" s="22" t="s">
        <v>55</v>
      </c>
      <c r="E717" s="22" t="s">
        <v>77</v>
      </c>
      <c r="F717" s="22" t="s">
        <v>285</v>
      </c>
      <c r="G717" s="22">
        <v>250</v>
      </c>
      <c r="H717" s="22" t="s">
        <v>73</v>
      </c>
      <c r="I717" s="22" t="s">
        <v>286</v>
      </c>
      <c r="J717" s="22" t="s">
        <v>49</v>
      </c>
      <c r="K717" s="22" t="s">
        <v>1415</v>
      </c>
      <c r="L717" s="22" t="s">
        <v>197</v>
      </c>
      <c r="M717" s="22" t="s">
        <v>76</v>
      </c>
      <c r="N717" s="22" t="s">
        <v>76</v>
      </c>
      <c r="O717" s="22" t="s">
        <v>76</v>
      </c>
      <c r="P717" s="22">
        <v>7.5772446599999999</v>
      </c>
      <c r="Q717" s="22">
        <v>8.0455380000000005</v>
      </c>
      <c r="R717" s="22">
        <v>7.2338220000000009</v>
      </c>
      <c r="S717" s="22">
        <v>11.5929453</v>
      </c>
      <c r="T717" s="22">
        <v>11.578889999999999</v>
      </c>
      <c r="U717" s="22">
        <v>11.578889999999999</v>
      </c>
      <c r="V717" s="34">
        <f t="shared" si="66"/>
        <v>0.65360824742268042</v>
      </c>
      <c r="W717" s="34">
        <f t="shared" si="67"/>
        <v>0.69484536082474235</v>
      </c>
      <c r="X717" s="34">
        <f t="shared" si="68"/>
        <v>0.62474226804123723</v>
      </c>
      <c r="Y717" s="34">
        <f t="shared" si="69"/>
        <v>0.65773195876288659</v>
      </c>
      <c r="Z717" s="22" t="s">
        <v>53</v>
      </c>
      <c r="AA717" s="22" t="s">
        <v>54</v>
      </c>
      <c r="AB717" s="40" t="s">
        <v>54</v>
      </c>
      <c r="AC717" s="21"/>
      <c r="AD717" s="21"/>
      <c r="AE717" s="21"/>
    </row>
    <row r="718" spans="1:31" ht="15.75" x14ac:dyDescent="0.25">
      <c r="A718" s="33"/>
      <c r="B718" s="22">
        <v>1002</v>
      </c>
      <c r="C718" s="22" t="s">
        <v>44</v>
      </c>
      <c r="D718" s="22" t="s">
        <v>45</v>
      </c>
      <c r="E718" s="22" t="s">
        <v>63</v>
      </c>
      <c r="F718" s="22" t="s">
        <v>64</v>
      </c>
      <c r="G718" s="22">
        <v>611</v>
      </c>
      <c r="H718" s="22" t="s">
        <v>762</v>
      </c>
      <c r="I718" s="22" t="s">
        <v>66</v>
      </c>
      <c r="J718" s="22" t="s">
        <v>49</v>
      </c>
      <c r="K718" s="22" t="s">
        <v>1416</v>
      </c>
      <c r="L718" s="22" t="s">
        <v>68</v>
      </c>
      <c r="M718" s="22" t="s">
        <v>69</v>
      </c>
      <c r="N718" s="22" t="s">
        <v>69</v>
      </c>
      <c r="O718" s="22" t="s">
        <v>69</v>
      </c>
      <c r="P718" s="22">
        <v>4.8928360799999995</v>
      </c>
      <c r="Q718" s="22">
        <v>4.7270519999999996</v>
      </c>
      <c r="R718" s="22">
        <v>6.1885559999999993</v>
      </c>
      <c r="S718" s="22">
        <v>8.0251657200000004</v>
      </c>
      <c r="T718" s="22">
        <v>8.0154359999999993</v>
      </c>
      <c r="U718" s="22">
        <v>8.0154359999999993</v>
      </c>
      <c r="V718" s="34">
        <f t="shared" si="66"/>
        <v>0.60968660968660959</v>
      </c>
      <c r="W718" s="34">
        <f t="shared" si="67"/>
        <v>0.58974358974358976</v>
      </c>
      <c r="X718" s="34">
        <f t="shared" si="68"/>
        <v>0.77207977207977208</v>
      </c>
      <c r="Y718" s="34">
        <f t="shared" si="69"/>
        <v>0.65716999050332381</v>
      </c>
      <c r="Z718" s="22" t="s">
        <v>53</v>
      </c>
      <c r="AA718" s="22" t="s">
        <v>54</v>
      </c>
      <c r="AB718" s="40" t="s">
        <v>54</v>
      </c>
      <c r="AC718" s="21"/>
      <c r="AD718" s="21"/>
      <c r="AE718" s="21"/>
    </row>
    <row r="719" spans="1:31" ht="15.75" x14ac:dyDescent="0.25">
      <c r="A719" s="33"/>
      <c r="B719" s="22">
        <v>1630</v>
      </c>
      <c r="C719" s="22" t="s">
        <v>44</v>
      </c>
      <c r="D719" s="22" t="s">
        <v>70</v>
      </c>
      <c r="E719" s="22" t="s">
        <v>88</v>
      </c>
      <c r="F719" s="22" t="s">
        <v>147</v>
      </c>
      <c r="G719" s="22">
        <v>342</v>
      </c>
      <c r="H719" s="22" t="s">
        <v>73</v>
      </c>
      <c r="I719" s="22" t="s">
        <v>147</v>
      </c>
      <c r="J719" s="22" t="s">
        <v>49</v>
      </c>
      <c r="K719" s="22" t="s">
        <v>1417</v>
      </c>
      <c r="L719" s="22" t="s">
        <v>1418</v>
      </c>
      <c r="M719" s="22" t="s">
        <v>76</v>
      </c>
      <c r="N719" s="22" t="s">
        <v>76</v>
      </c>
      <c r="O719" s="22" t="s">
        <v>76</v>
      </c>
      <c r="P719" s="22">
        <v>7.9835953199999992</v>
      </c>
      <c r="Q719" s="22">
        <v>7.9500420000000016</v>
      </c>
      <c r="R719" s="22">
        <v>6.8995860000000002</v>
      </c>
      <c r="S719" s="22">
        <v>11.5929453</v>
      </c>
      <c r="T719" s="22">
        <v>11.578889999999999</v>
      </c>
      <c r="U719" s="22">
        <v>11.578889999999999</v>
      </c>
      <c r="V719" s="34">
        <f t="shared" si="66"/>
        <v>0.68865979381443287</v>
      </c>
      <c r="W719" s="34">
        <f t="shared" si="67"/>
        <v>0.68659793814433012</v>
      </c>
      <c r="X719" s="34">
        <f t="shared" si="68"/>
        <v>0.59587628865979381</v>
      </c>
      <c r="Y719" s="34">
        <f t="shared" si="69"/>
        <v>0.6570446735395189</v>
      </c>
      <c r="Z719" s="22" t="s">
        <v>53</v>
      </c>
      <c r="AA719" s="22" t="s">
        <v>54</v>
      </c>
      <c r="AB719" s="40" t="s">
        <v>54</v>
      </c>
      <c r="AC719" s="21"/>
      <c r="AD719" s="21"/>
      <c r="AE719" s="21"/>
    </row>
    <row r="720" spans="1:31" ht="15.75" x14ac:dyDescent="0.25">
      <c r="A720" s="33"/>
      <c r="B720" s="22">
        <v>325</v>
      </c>
      <c r="C720" s="22" t="s">
        <v>44</v>
      </c>
      <c r="D720" s="22" t="s">
        <v>55</v>
      </c>
      <c r="E720" s="22" t="s">
        <v>56</v>
      </c>
      <c r="F720" s="22" t="s">
        <v>281</v>
      </c>
      <c r="G720" s="22">
        <v>311</v>
      </c>
      <c r="H720" s="22" t="s">
        <v>85</v>
      </c>
      <c r="I720" s="22" t="s">
        <v>281</v>
      </c>
      <c r="J720" s="22" t="s">
        <v>49</v>
      </c>
      <c r="K720" s="22" t="s">
        <v>1419</v>
      </c>
      <c r="L720" s="22" t="s">
        <v>118</v>
      </c>
      <c r="M720" s="22" t="s">
        <v>62</v>
      </c>
      <c r="N720" s="22" t="s">
        <v>62</v>
      </c>
      <c r="O720" s="22" t="s">
        <v>62</v>
      </c>
      <c r="P720" s="22">
        <v>1.7365341760000002</v>
      </c>
      <c r="Q720" s="22">
        <v>1.8783648000000002</v>
      </c>
      <c r="R720" s="22">
        <v>1.4897376</v>
      </c>
      <c r="S720" s="22">
        <v>2.59399296</v>
      </c>
      <c r="T720" s="22">
        <v>2.5908480000000003</v>
      </c>
      <c r="U720" s="22">
        <v>2.5908480000000003</v>
      </c>
      <c r="V720" s="34">
        <f t="shared" si="66"/>
        <v>0.66944444444444451</v>
      </c>
      <c r="W720" s="34">
        <f t="shared" si="67"/>
        <v>0.72499999999999998</v>
      </c>
      <c r="X720" s="34">
        <f t="shared" si="68"/>
        <v>0.57499999999999996</v>
      </c>
      <c r="Y720" s="34">
        <f t="shared" si="69"/>
        <v>0.65648148148148144</v>
      </c>
      <c r="Z720" s="22" t="s">
        <v>53</v>
      </c>
      <c r="AA720" s="22" t="s">
        <v>54</v>
      </c>
      <c r="AB720" s="40" t="s">
        <v>54</v>
      </c>
      <c r="AC720" s="21"/>
      <c r="AD720" s="21"/>
      <c r="AE720" s="21"/>
    </row>
    <row r="721" spans="1:31" ht="15.75" x14ac:dyDescent="0.25">
      <c r="A721" s="33"/>
      <c r="B721" s="22">
        <v>861</v>
      </c>
      <c r="C721" s="22" t="s">
        <v>44</v>
      </c>
      <c r="D721" s="22" t="s">
        <v>45</v>
      </c>
      <c r="E721" s="22" t="s">
        <v>63</v>
      </c>
      <c r="F721" s="22" t="s">
        <v>64</v>
      </c>
      <c r="G721" s="22">
        <v>611</v>
      </c>
      <c r="H721" s="22" t="s">
        <v>745</v>
      </c>
      <c r="I721" s="22" t="s">
        <v>66</v>
      </c>
      <c r="J721" s="22" t="s">
        <v>49</v>
      </c>
      <c r="K721" s="22" t="s">
        <v>1420</v>
      </c>
      <c r="L721" s="22" t="s">
        <v>68</v>
      </c>
      <c r="M721" s="22">
        <v>13.2</v>
      </c>
      <c r="N721" s="22" t="s">
        <v>69</v>
      </c>
      <c r="O721" s="22" t="s">
        <v>69</v>
      </c>
      <c r="P721" s="22">
        <v>3.3609668399999997</v>
      </c>
      <c r="Q721" s="22">
        <v>6.8508000000000004</v>
      </c>
      <c r="R721" s="22">
        <v>5.5719839999999996</v>
      </c>
      <c r="S721" s="22">
        <v>8.0251657200000004</v>
      </c>
      <c r="T721" s="22">
        <v>8.0154359999999993</v>
      </c>
      <c r="U721" s="22">
        <v>8.0154359999999993</v>
      </c>
      <c r="V721" s="34">
        <f t="shared" si="66"/>
        <v>0.41880341880341876</v>
      </c>
      <c r="W721" s="34">
        <f t="shared" si="67"/>
        <v>0.85470085470085477</v>
      </c>
      <c r="X721" s="34">
        <f t="shared" si="68"/>
        <v>0.6951566951566952</v>
      </c>
      <c r="Y721" s="34">
        <f t="shared" si="69"/>
        <v>0.6562203228869895</v>
      </c>
      <c r="Z721" s="22" t="s">
        <v>53</v>
      </c>
      <c r="AA721" s="22" t="s">
        <v>54</v>
      </c>
      <c r="AB721" s="40" t="s">
        <v>54</v>
      </c>
      <c r="AC721" s="21"/>
      <c r="AD721" s="21"/>
      <c r="AE721" s="21"/>
    </row>
    <row r="722" spans="1:31" ht="15.75" x14ac:dyDescent="0.25">
      <c r="A722" s="33"/>
      <c r="B722" s="22">
        <v>1242</v>
      </c>
      <c r="C722" s="22" t="s">
        <v>44</v>
      </c>
      <c r="D722" s="22" t="s">
        <v>45</v>
      </c>
      <c r="E722" s="22" t="s">
        <v>46</v>
      </c>
      <c r="F722" s="22" t="s">
        <v>1421</v>
      </c>
      <c r="G722" s="22">
        <v>913</v>
      </c>
      <c r="H722" s="22">
        <v>1</v>
      </c>
      <c r="I722" s="22" t="s">
        <v>1422</v>
      </c>
      <c r="J722" s="22" t="s">
        <v>49</v>
      </c>
      <c r="K722" s="22" t="s">
        <v>1423</v>
      </c>
      <c r="L722" s="22" t="s">
        <v>261</v>
      </c>
      <c r="M722" s="22" t="s">
        <v>62</v>
      </c>
      <c r="N722" s="22" t="s">
        <v>62</v>
      </c>
      <c r="O722" s="22" t="s">
        <v>62</v>
      </c>
      <c r="P722" s="22">
        <v>3.04814958</v>
      </c>
      <c r="Q722" s="22">
        <v>3.08805</v>
      </c>
      <c r="R722" s="22">
        <v>3.01539</v>
      </c>
      <c r="S722" s="22">
        <v>4.6558847999999999</v>
      </c>
      <c r="T722" s="22">
        <v>4.6502400000000002</v>
      </c>
      <c r="U722" s="22">
        <v>4.6502400000000002</v>
      </c>
      <c r="V722" s="34">
        <f t="shared" si="66"/>
        <v>0.65468749999999998</v>
      </c>
      <c r="W722" s="34">
        <f t="shared" si="67"/>
        <v>0.6640625</v>
      </c>
      <c r="X722" s="34">
        <f t="shared" si="68"/>
        <v>0.6484375</v>
      </c>
      <c r="Y722" s="34">
        <f t="shared" si="69"/>
        <v>0.6557291666666667</v>
      </c>
      <c r="Z722" s="22" t="s">
        <v>53</v>
      </c>
      <c r="AA722" s="22" t="s">
        <v>54</v>
      </c>
      <c r="AB722" s="40" t="s">
        <v>54</v>
      </c>
      <c r="AC722" s="21"/>
      <c r="AD722" s="21"/>
      <c r="AE722" s="21"/>
    </row>
    <row r="723" spans="1:31" ht="15.75" x14ac:dyDescent="0.25">
      <c r="A723" s="33"/>
      <c r="B723" s="22">
        <v>194</v>
      </c>
      <c r="C723" s="22" t="s">
        <v>44</v>
      </c>
      <c r="D723" s="22" t="s">
        <v>55</v>
      </c>
      <c r="E723" s="22" t="s">
        <v>77</v>
      </c>
      <c r="F723" s="22" t="s">
        <v>103</v>
      </c>
      <c r="G723" s="22">
        <v>211</v>
      </c>
      <c r="H723" s="22" t="s">
        <v>79</v>
      </c>
      <c r="I723" s="22" t="s">
        <v>103</v>
      </c>
      <c r="J723" s="22" t="s">
        <v>49</v>
      </c>
      <c r="K723" s="22" t="s">
        <v>1424</v>
      </c>
      <c r="L723" s="22" t="s">
        <v>594</v>
      </c>
      <c r="M723" s="22" t="s">
        <v>62</v>
      </c>
      <c r="N723" s="22" t="s">
        <v>62</v>
      </c>
      <c r="O723" s="22" t="s">
        <v>62</v>
      </c>
      <c r="P723" s="22">
        <v>1.772561856</v>
      </c>
      <c r="Q723" s="22">
        <v>1.8063968000000001</v>
      </c>
      <c r="R723" s="22">
        <v>1.7992000000000001</v>
      </c>
      <c r="S723" s="22">
        <v>2.7381036799999996</v>
      </c>
      <c r="T723" s="22">
        <v>2.7347840000000003</v>
      </c>
      <c r="U723" s="22">
        <v>2.7347840000000003</v>
      </c>
      <c r="V723" s="34">
        <f t="shared" si="66"/>
        <v>0.6473684210526317</v>
      </c>
      <c r="W723" s="34">
        <f t="shared" si="67"/>
        <v>0.66052631578947363</v>
      </c>
      <c r="X723" s="34">
        <f t="shared" si="68"/>
        <v>0.6578947368421052</v>
      </c>
      <c r="Y723" s="34">
        <f t="shared" si="69"/>
        <v>0.65526315789473688</v>
      </c>
      <c r="Z723" s="22" t="s">
        <v>53</v>
      </c>
      <c r="AA723" s="22" t="s">
        <v>54</v>
      </c>
      <c r="AB723" s="40" t="s">
        <v>54</v>
      </c>
      <c r="AC723" s="21"/>
      <c r="AD723" s="21"/>
      <c r="AE723" s="21"/>
    </row>
    <row r="724" spans="1:31" ht="15.75" x14ac:dyDescent="0.25">
      <c r="A724" s="33"/>
      <c r="B724" s="22">
        <v>1122</v>
      </c>
      <c r="C724" s="22" t="s">
        <v>44</v>
      </c>
      <c r="D724" s="22" t="s">
        <v>45</v>
      </c>
      <c r="E724" s="22" t="s">
        <v>141</v>
      </c>
      <c r="F724" s="22" t="s">
        <v>1425</v>
      </c>
      <c r="G724" s="22">
        <v>728</v>
      </c>
      <c r="H724" s="22">
        <v>1</v>
      </c>
      <c r="I724" s="22" t="s">
        <v>277</v>
      </c>
      <c r="J724" s="22" t="s">
        <v>49</v>
      </c>
      <c r="K724" s="22" t="s">
        <v>1426</v>
      </c>
      <c r="L724" s="22" t="s">
        <v>786</v>
      </c>
      <c r="M724" s="22" t="s">
        <v>62</v>
      </c>
      <c r="N724" s="22" t="s">
        <v>62</v>
      </c>
      <c r="O724" s="22" t="s">
        <v>62</v>
      </c>
      <c r="P724" s="22">
        <v>2.572376352</v>
      </c>
      <c r="Q724" s="22">
        <v>1.5185248</v>
      </c>
      <c r="R724" s="22">
        <v>1.2810304000000001</v>
      </c>
      <c r="S724" s="22">
        <v>2.7381036799999996</v>
      </c>
      <c r="T724" s="22">
        <v>2.7347840000000003</v>
      </c>
      <c r="U724" s="22">
        <v>2.7347840000000003</v>
      </c>
      <c r="V724" s="34">
        <f t="shared" si="66"/>
        <v>0.93947368421052646</v>
      </c>
      <c r="W724" s="34">
        <f t="shared" si="67"/>
        <v>0.55526315789473679</v>
      </c>
      <c r="X724" s="34">
        <f t="shared" si="68"/>
        <v>0.46842105263157896</v>
      </c>
      <c r="Y724" s="34">
        <f t="shared" si="69"/>
        <v>0.65438596491228074</v>
      </c>
      <c r="Z724" s="22" t="s">
        <v>53</v>
      </c>
      <c r="AA724" s="22" t="s">
        <v>54</v>
      </c>
      <c r="AB724" s="40" t="s">
        <v>54</v>
      </c>
      <c r="AC724" s="21"/>
      <c r="AD724" s="21"/>
      <c r="AE724" s="21"/>
    </row>
    <row r="725" spans="1:31" ht="15.75" x14ac:dyDescent="0.25">
      <c r="A725" s="33"/>
      <c r="B725" s="22">
        <v>1586</v>
      </c>
      <c r="C725" s="22" t="s">
        <v>44</v>
      </c>
      <c r="D725" s="22" t="s">
        <v>70</v>
      </c>
      <c r="E725" s="22" t="s">
        <v>71</v>
      </c>
      <c r="F725" s="22" t="s">
        <v>165</v>
      </c>
      <c r="G725" s="22">
        <v>292</v>
      </c>
      <c r="H725" s="22" t="s">
        <v>73</v>
      </c>
      <c r="I725" s="22" t="s">
        <v>158</v>
      </c>
      <c r="J725" s="22" t="s">
        <v>49</v>
      </c>
      <c r="K725" s="22" t="s">
        <v>1427</v>
      </c>
      <c r="L725" s="22" t="s">
        <v>160</v>
      </c>
      <c r="M725" s="22" t="s">
        <v>76</v>
      </c>
      <c r="N725" s="22" t="s">
        <v>76</v>
      </c>
      <c r="O725" s="22" t="s">
        <v>76</v>
      </c>
      <c r="P725" s="22">
        <v>7.6011476400000006</v>
      </c>
      <c r="Q725" s="22">
        <v>7.8545459999999991</v>
      </c>
      <c r="R725" s="22">
        <v>7.2576960000000001</v>
      </c>
      <c r="S725" s="22">
        <v>11.5929453</v>
      </c>
      <c r="T725" s="22">
        <v>11.578889999999999</v>
      </c>
      <c r="U725" s="22">
        <v>11.578889999999999</v>
      </c>
      <c r="V725" s="34">
        <f t="shared" si="66"/>
        <v>0.65567010309278351</v>
      </c>
      <c r="W725" s="34">
        <f t="shared" si="67"/>
        <v>0.67835051546391745</v>
      </c>
      <c r="X725" s="34">
        <f t="shared" si="68"/>
        <v>0.6268041237113402</v>
      </c>
      <c r="Y725" s="34">
        <f t="shared" si="69"/>
        <v>0.65360824742268042</v>
      </c>
      <c r="Z725" s="22" t="s">
        <v>53</v>
      </c>
      <c r="AA725" s="22" t="s">
        <v>54</v>
      </c>
      <c r="AB725" s="40" t="s">
        <v>54</v>
      </c>
      <c r="AC725" s="21"/>
      <c r="AD725" s="21"/>
      <c r="AE725" s="21"/>
    </row>
    <row r="726" spans="1:31" ht="15.75" x14ac:dyDescent="0.25">
      <c r="A726" s="33"/>
      <c r="B726" s="22">
        <v>770</v>
      </c>
      <c r="C726" s="22" t="s">
        <v>44</v>
      </c>
      <c r="D726" s="22" t="s">
        <v>55</v>
      </c>
      <c r="E726" s="22" t="s">
        <v>77</v>
      </c>
      <c r="F726" s="22" t="s">
        <v>247</v>
      </c>
      <c r="G726" s="22">
        <v>831</v>
      </c>
      <c r="H726" s="22" t="s">
        <v>85</v>
      </c>
      <c r="I726" s="22" t="s">
        <v>80</v>
      </c>
      <c r="J726" s="22" t="s">
        <v>49</v>
      </c>
      <c r="K726" s="22" t="s">
        <v>1428</v>
      </c>
      <c r="L726" s="22" t="s">
        <v>82</v>
      </c>
      <c r="M726" s="22" t="s">
        <v>76</v>
      </c>
      <c r="N726" s="22" t="s">
        <v>76</v>
      </c>
      <c r="O726" s="22" t="s">
        <v>76</v>
      </c>
      <c r="P726" s="22">
        <v>4.7805959999999992</v>
      </c>
      <c r="Q726" s="22">
        <v>6.5892239999999997</v>
      </c>
      <c r="R726" s="22">
        <v>5.7058860000000005</v>
      </c>
      <c r="S726" s="22">
        <v>8.7245877000000007</v>
      </c>
      <c r="T726" s="22">
        <v>8.71401</v>
      </c>
      <c r="U726" s="22">
        <v>8.71401</v>
      </c>
      <c r="V726" s="34">
        <f t="shared" si="66"/>
        <v>0.54794520547945191</v>
      </c>
      <c r="W726" s="34">
        <f t="shared" si="67"/>
        <v>0.75616438356164384</v>
      </c>
      <c r="X726" s="34">
        <f t="shared" si="68"/>
        <v>0.65479452054794529</v>
      </c>
      <c r="Y726" s="34">
        <f t="shared" si="69"/>
        <v>0.65296803652968038</v>
      </c>
      <c r="Z726" s="22" t="s">
        <v>53</v>
      </c>
      <c r="AA726" s="22" t="s">
        <v>54</v>
      </c>
      <c r="AB726" s="40" t="s">
        <v>54</v>
      </c>
      <c r="AC726" s="21"/>
      <c r="AD726" s="21"/>
      <c r="AE726" s="21"/>
    </row>
    <row r="727" spans="1:31" ht="15.75" x14ac:dyDescent="0.25">
      <c r="A727" s="33"/>
      <c r="B727" s="22">
        <v>465</v>
      </c>
      <c r="C727" s="22" t="s">
        <v>44</v>
      </c>
      <c r="D727" s="22" t="s">
        <v>55</v>
      </c>
      <c r="E727" s="22" t="s">
        <v>56</v>
      </c>
      <c r="F727" s="22" t="s">
        <v>581</v>
      </c>
      <c r="G727" s="22">
        <v>385</v>
      </c>
      <c r="H727" s="22" t="s">
        <v>73</v>
      </c>
      <c r="I727" s="22" t="s">
        <v>268</v>
      </c>
      <c r="J727" s="22" t="s">
        <v>49</v>
      </c>
      <c r="K727" s="22" t="s">
        <v>1429</v>
      </c>
      <c r="L727" s="22" t="s">
        <v>570</v>
      </c>
      <c r="M727" s="22" t="s">
        <v>76</v>
      </c>
      <c r="N727" s="22" t="s">
        <v>76</v>
      </c>
      <c r="O727" s="22" t="s">
        <v>76</v>
      </c>
      <c r="P727" s="22">
        <v>4.9479168600000003</v>
      </c>
      <c r="Q727" s="22">
        <v>3.8914620000000002</v>
      </c>
      <c r="R727" s="22">
        <v>7.9977900000000002</v>
      </c>
      <c r="S727" s="22">
        <v>8.6050728000000003</v>
      </c>
      <c r="T727" s="22">
        <v>8.5946400000000001</v>
      </c>
      <c r="U727" s="22">
        <v>8.5946400000000001</v>
      </c>
      <c r="V727" s="34">
        <f t="shared" si="66"/>
        <v>0.57500000000000007</v>
      </c>
      <c r="W727" s="34">
        <f t="shared" si="67"/>
        <v>0.45277777777777778</v>
      </c>
      <c r="X727" s="34">
        <f t="shared" si="68"/>
        <v>0.93055555555555558</v>
      </c>
      <c r="Y727" s="34">
        <f t="shared" si="69"/>
        <v>0.65277777777777779</v>
      </c>
      <c r="Z727" s="22" t="s">
        <v>53</v>
      </c>
      <c r="AA727" s="22" t="s">
        <v>54</v>
      </c>
      <c r="AB727" s="40" t="s">
        <v>54</v>
      </c>
      <c r="AC727" s="21"/>
      <c r="AD727" s="21"/>
      <c r="AE727" s="21"/>
    </row>
    <row r="728" spans="1:31" ht="15.75" x14ac:dyDescent="0.25">
      <c r="A728" s="33"/>
      <c r="B728" s="22">
        <v>1149</v>
      </c>
      <c r="C728" s="22" t="s">
        <v>44</v>
      </c>
      <c r="D728" s="22" t="s">
        <v>45</v>
      </c>
      <c r="E728" s="22" t="s">
        <v>141</v>
      </c>
      <c r="F728" s="22" t="s">
        <v>1430</v>
      </c>
      <c r="G728" s="22">
        <v>741</v>
      </c>
      <c r="H728" s="22">
        <v>1</v>
      </c>
      <c r="I728" s="22" t="s">
        <v>141</v>
      </c>
      <c r="J728" s="22" t="s">
        <v>49</v>
      </c>
      <c r="K728" s="22" t="s">
        <v>1431</v>
      </c>
      <c r="L728" s="22" t="s">
        <v>778</v>
      </c>
      <c r="M728" s="22" t="s">
        <v>62</v>
      </c>
      <c r="N728" s="22" t="s">
        <v>62</v>
      </c>
      <c r="O728" s="22" t="s">
        <v>62</v>
      </c>
      <c r="P728" s="22">
        <v>2.9110365439999999</v>
      </c>
      <c r="Q728" s="22">
        <v>2.0582848</v>
      </c>
      <c r="R728" s="22">
        <v>1.3673920000000002</v>
      </c>
      <c r="S728" s="22">
        <v>3.2424911999999999</v>
      </c>
      <c r="T728" s="22">
        <v>3.2385600000000001</v>
      </c>
      <c r="U728" s="22">
        <v>3.2385600000000001</v>
      </c>
      <c r="V728" s="34">
        <f t="shared" si="66"/>
        <v>0.89777777777777779</v>
      </c>
      <c r="W728" s="34">
        <f t="shared" si="67"/>
        <v>0.63555555555555554</v>
      </c>
      <c r="X728" s="34">
        <f t="shared" si="68"/>
        <v>0.42222222222222228</v>
      </c>
      <c r="Y728" s="34">
        <f t="shared" si="69"/>
        <v>0.65185185185185179</v>
      </c>
      <c r="Z728" s="22" t="s">
        <v>53</v>
      </c>
      <c r="AA728" s="22" t="s">
        <v>54</v>
      </c>
      <c r="AB728" s="40" t="s">
        <v>54</v>
      </c>
      <c r="AC728" s="21"/>
      <c r="AD728" s="21"/>
      <c r="AE728" s="21"/>
    </row>
    <row r="729" spans="1:31" ht="15.75" x14ac:dyDescent="0.25">
      <c r="A729" s="33"/>
      <c r="B729" s="22">
        <v>957</v>
      </c>
      <c r="C729" s="22" t="s">
        <v>44</v>
      </c>
      <c r="D729" s="22" t="s">
        <v>45</v>
      </c>
      <c r="E729" s="22" t="s">
        <v>63</v>
      </c>
      <c r="F729" s="22" t="s">
        <v>1352</v>
      </c>
      <c r="G729" s="22">
        <v>657</v>
      </c>
      <c r="H729" s="22" t="s">
        <v>1353</v>
      </c>
      <c r="I729" s="22" t="s">
        <v>1299</v>
      </c>
      <c r="J729" s="22" t="s">
        <v>49</v>
      </c>
      <c r="K729" s="22" t="s">
        <v>1432</v>
      </c>
      <c r="L729" s="22" t="s">
        <v>1433</v>
      </c>
      <c r="M729" s="22" t="s">
        <v>69</v>
      </c>
      <c r="N729" s="22" t="s">
        <v>69</v>
      </c>
      <c r="O729" s="22" t="s">
        <v>69</v>
      </c>
      <c r="P729" s="22">
        <v>6.53902392</v>
      </c>
      <c r="Q729" s="22">
        <v>8.4721559999999982</v>
      </c>
      <c r="R729" s="22">
        <v>6.4169159999999996</v>
      </c>
      <c r="S729" s="22">
        <v>10.974585600000001</v>
      </c>
      <c r="T729" s="22">
        <v>10.96128</v>
      </c>
      <c r="U729" s="22">
        <v>10.96128</v>
      </c>
      <c r="V729" s="34">
        <f t="shared" si="66"/>
        <v>0.59583333333333333</v>
      </c>
      <c r="W729" s="34">
        <f t="shared" si="67"/>
        <v>0.77291666666666647</v>
      </c>
      <c r="X729" s="34">
        <f t="shared" si="68"/>
        <v>0.58541666666666659</v>
      </c>
      <c r="Y729" s="34">
        <f t="shared" si="69"/>
        <v>0.65138888888888891</v>
      </c>
      <c r="Z729" s="22" t="s">
        <v>53</v>
      </c>
      <c r="AA729" s="22" t="s">
        <v>54</v>
      </c>
      <c r="AB729" s="40" t="s">
        <v>54</v>
      </c>
      <c r="AC729" s="21"/>
      <c r="AD729" s="21"/>
      <c r="AE729" s="21"/>
    </row>
    <row r="730" spans="1:31" ht="15.75" x14ac:dyDescent="0.25">
      <c r="A730" s="33"/>
      <c r="B730" s="22">
        <v>1507</v>
      </c>
      <c r="C730" s="22" t="s">
        <v>44</v>
      </c>
      <c r="D730" s="22" t="s">
        <v>70</v>
      </c>
      <c r="E730" s="22" t="s">
        <v>71</v>
      </c>
      <c r="F730" s="22" t="s">
        <v>92</v>
      </c>
      <c r="G730" s="22">
        <v>148</v>
      </c>
      <c r="H730" s="22" t="s">
        <v>263</v>
      </c>
      <c r="I730" s="22" t="s">
        <v>92</v>
      </c>
      <c r="J730" s="22" t="s">
        <v>49</v>
      </c>
      <c r="K730" s="22" t="s">
        <v>1434</v>
      </c>
      <c r="L730" s="22" t="s">
        <v>95</v>
      </c>
      <c r="M730" s="22" t="s">
        <v>62</v>
      </c>
      <c r="N730" s="22" t="s">
        <v>62</v>
      </c>
      <c r="O730" s="22" t="s">
        <v>62</v>
      </c>
      <c r="P730" s="22">
        <v>1.9815224</v>
      </c>
      <c r="Q730" s="22">
        <v>1.8495776000000002</v>
      </c>
      <c r="R730" s="22">
        <v>1.8639712000000002</v>
      </c>
      <c r="S730" s="22">
        <v>2.9182420800000002</v>
      </c>
      <c r="T730" s="22">
        <v>2.9147039999999995</v>
      </c>
      <c r="U730" s="22">
        <v>2.9147039999999995</v>
      </c>
      <c r="V730" s="34">
        <f t="shared" si="66"/>
        <v>0.67901234567901236</v>
      </c>
      <c r="W730" s="34">
        <f t="shared" si="67"/>
        <v>0.63456790123456808</v>
      </c>
      <c r="X730" s="34">
        <f t="shared" si="68"/>
        <v>0.63950617283950628</v>
      </c>
      <c r="Y730" s="34">
        <f t="shared" si="69"/>
        <v>0.65102880658436224</v>
      </c>
      <c r="Z730" s="22" t="s">
        <v>53</v>
      </c>
      <c r="AA730" s="22" t="s">
        <v>54</v>
      </c>
      <c r="AB730" s="40" t="s">
        <v>54</v>
      </c>
      <c r="AC730" s="21"/>
      <c r="AD730" s="21"/>
      <c r="AE730" s="21"/>
    </row>
    <row r="731" spans="1:31" ht="15.75" x14ac:dyDescent="0.25">
      <c r="A731" s="33"/>
      <c r="B731" s="22">
        <v>1755</v>
      </c>
      <c r="C731" s="22" t="s">
        <v>44</v>
      </c>
      <c r="D731" s="22" t="s">
        <v>70</v>
      </c>
      <c r="E731" s="22" t="s">
        <v>83</v>
      </c>
      <c r="F731" s="22" t="s">
        <v>329</v>
      </c>
      <c r="G731" s="22">
        <v>470</v>
      </c>
      <c r="H731" s="22" t="s">
        <v>73</v>
      </c>
      <c r="I731" s="22" t="s">
        <v>329</v>
      </c>
      <c r="J731" s="22" t="s">
        <v>49</v>
      </c>
      <c r="K731" s="22" t="s">
        <v>1435</v>
      </c>
      <c r="L731" s="22" t="s">
        <v>331</v>
      </c>
      <c r="M731" s="22" t="s">
        <v>76</v>
      </c>
      <c r="N731" s="22" t="s">
        <v>76</v>
      </c>
      <c r="O731" s="22" t="s">
        <v>76</v>
      </c>
      <c r="P731" s="22">
        <v>8.0553042600000015</v>
      </c>
      <c r="Q731" s="22">
        <v>8.0455380000000005</v>
      </c>
      <c r="R731" s="22">
        <v>6.4937280000000008</v>
      </c>
      <c r="S731" s="22">
        <v>11.5929453</v>
      </c>
      <c r="T731" s="22">
        <v>11.578889999999999</v>
      </c>
      <c r="U731" s="22">
        <v>11.578889999999999</v>
      </c>
      <c r="V731" s="34">
        <f t="shared" si="66"/>
        <v>0.69484536082474235</v>
      </c>
      <c r="W731" s="34">
        <f t="shared" si="67"/>
        <v>0.69484536082474235</v>
      </c>
      <c r="X731" s="34">
        <f t="shared" si="68"/>
        <v>0.56082474226804135</v>
      </c>
      <c r="Y731" s="34">
        <f t="shared" si="69"/>
        <v>0.65017182130584195</v>
      </c>
      <c r="Z731" s="22" t="s">
        <v>53</v>
      </c>
      <c r="AA731" s="22" t="s">
        <v>54</v>
      </c>
      <c r="AB731" s="40" t="s">
        <v>54</v>
      </c>
      <c r="AC731" s="21"/>
      <c r="AD731" s="21"/>
      <c r="AE731" s="21"/>
    </row>
    <row r="732" spans="1:31" ht="15.75" x14ac:dyDescent="0.25">
      <c r="A732" s="33"/>
      <c r="B732" s="22">
        <v>1417</v>
      </c>
      <c r="C732" s="22" t="s">
        <v>44</v>
      </c>
      <c r="D732" s="22" t="s">
        <v>70</v>
      </c>
      <c r="E732" s="22" t="s">
        <v>71</v>
      </c>
      <c r="F732" s="22" t="s">
        <v>161</v>
      </c>
      <c r="G732" s="22">
        <v>17</v>
      </c>
      <c r="H732" s="22" t="s">
        <v>370</v>
      </c>
      <c r="I732" s="22" t="s">
        <v>158</v>
      </c>
      <c r="J732" s="22" t="s">
        <v>49</v>
      </c>
      <c r="K732" s="22">
        <v>1708</v>
      </c>
      <c r="L732" s="22" t="s">
        <v>160</v>
      </c>
      <c r="M732" s="22" t="s">
        <v>62</v>
      </c>
      <c r="N732" s="22" t="s">
        <v>62</v>
      </c>
      <c r="O732" s="22" t="s">
        <v>62</v>
      </c>
      <c r="P732" s="22">
        <v>1.8878504320000002</v>
      </c>
      <c r="Q732" s="22">
        <v>1.8351839999999999</v>
      </c>
      <c r="R732" s="22">
        <v>1.7488224000000001</v>
      </c>
      <c r="S732" s="22">
        <v>2.8101590399999998</v>
      </c>
      <c r="T732" s="22">
        <v>2.8067519999999999</v>
      </c>
      <c r="U732" s="22">
        <v>2.8067519999999999</v>
      </c>
      <c r="V732" s="34">
        <f t="shared" si="66"/>
        <v>0.67179487179487196</v>
      </c>
      <c r="W732" s="34">
        <f t="shared" si="67"/>
        <v>0.65384615384615385</v>
      </c>
      <c r="X732" s="34">
        <f t="shared" si="68"/>
        <v>0.62307692307692308</v>
      </c>
      <c r="Y732" s="34">
        <f t="shared" si="69"/>
        <v>0.6495726495726496</v>
      </c>
      <c r="Z732" s="22" t="s">
        <v>53</v>
      </c>
      <c r="AA732" s="22" t="s">
        <v>54</v>
      </c>
      <c r="AB732" s="40" t="s">
        <v>54</v>
      </c>
      <c r="AC732" s="21"/>
      <c r="AD732" s="21"/>
      <c r="AE732" s="21"/>
    </row>
    <row r="733" spans="1:31" ht="15.75" x14ac:dyDescent="0.25">
      <c r="A733" s="33"/>
      <c r="B733" s="22" t="s">
        <v>1436</v>
      </c>
      <c r="C733" s="22" t="s">
        <v>188</v>
      </c>
      <c r="D733" s="22" t="s">
        <v>189</v>
      </c>
      <c r="E733" s="22" t="s">
        <v>190</v>
      </c>
      <c r="F733" s="22" t="s">
        <v>1071</v>
      </c>
      <c r="G733" s="22" t="s">
        <v>1072</v>
      </c>
      <c r="H733" s="22" t="s">
        <v>1073</v>
      </c>
      <c r="I733" s="22" t="s">
        <v>190</v>
      </c>
      <c r="J733" s="22" t="s">
        <v>49</v>
      </c>
      <c r="K733" s="22" t="s">
        <v>1437</v>
      </c>
      <c r="L733" s="22" t="s">
        <v>1075</v>
      </c>
      <c r="M733" s="22" t="s">
        <v>76</v>
      </c>
      <c r="N733" s="22" t="s">
        <v>76</v>
      </c>
      <c r="O733" s="22">
        <v>13.8</v>
      </c>
      <c r="P733" s="22">
        <v>7.3</v>
      </c>
      <c r="Q733" s="22">
        <v>5.9</v>
      </c>
      <c r="R733" s="22">
        <v>5.5</v>
      </c>
      <c r="S733" s="22">
        <v>9.6</v>
      </c>
      <c r="T733" s="22">
        <v>9.6</v>
      </c>
      <c r="U733" s="22">
        <v>9.6</v>
      </c>
      <c r="V733" s="34">
        <f t="shared" si="66"/>
        <v>0.76041666666666663</v>
      </c>
      <c r="W733" s="34">
        <f t="shared" si="67"/>
        <v>0.61458333333333337</v>
      </c>
      <c r="X733" s="34">
        <f t="shared" si="68"/>
        <v>0.57291666666666674</v>
      </c>
      <c r="Y733" s="34">
        <f t="shared" si="69"/>
        <v>0.64930555555555558</v>
      </c>
      <c r="Z733" s="22" t="s">
        <v>53</v>
      </c>
      <c r="AA733" s="22" t="s">
        <v>54</v>
      </c>
      <c r="AB733" s="40" t="s">
        <v>54</v>
      </c>
      <c r="AC733" s="21"/>
      <c r="AD733" s="21"/>
      <c r="AE733" s="21"/>
    </row>
    <row r="734" spans="1:31" ht="15.75" x14ac:dyDescent="0.25">
      <c r="A734" s="33"/>
      <c r="B734" s="22" t="s">
        <v>1438</v>
      </c>
      <c r="C734" s="22" t="s">
        <v>188</v>
      </c>
      <c r="D734" s="22" t="s">
        <v>189</v>
      </c>
      <c r="E734" s="22" t="s">
        <v>190</v>
      </c>
      <c r="F734" s="22" t="s">
        <v>333</v>
      </c>
      <c r="G734" s="22" t="s">
        <v>334</v>
      </c>
      <c r="H734" s="22" t="s">
        <v>335</v>
      </c>
      <c r="I734" s="22" t="s">
        <v>190</v>
      </c>
      <c r="J734" s="22" t="s">
        <v>49</v>
      </c>
      <c r="K734" s="22" t="s">
        <v>1439</v>
      </c>
      <c r="L734" s="22" t="s">
        <v>190</v>
      </c>
      <c r="M734" s="22" t="s">
        <v>76</v>
      </c>
      <c r="N734" s="22" t="s">
        <v>76</v>
      </c>
      <c r="O734" s="22">
        <v>13.8</v>
      </c>
      <c r="P734" s="22">
        <v>9.6</v>
      </c>
      <c r="Q734" s="22">
        <v>5.9</v>
      </c>
      <c r="R734" s="22">
        <v>5.9</v>
      </c>
      <c r="S734" s="22">
        <v>11</v>
      </c>
      <c r="T734" s="22">
        <v>11</v>
      </c>
      <c r="U734" s="22">
        <v>11</v>
      </c>
      <c r="V734" s="34">
        <f t="shared" si="66"/>
        <v>0.87272727272727268</v>
      </c>
      <c r="W734" s="34">
        <f t="shared" si="67"/>
        <v>0.53636363636363638</v>
      </c>
      <c r="X734" s="34">
        <f t="shared" si="68"/>
        <v>0.53636363636363638</v>
      </c>
      <c r="Y734" s="34">
        <f t="shared" si="69"/>
        <v>0.64848484848484855</v>
      </c>
      <c r="Z734" s="22" t="s">
        <v>53</v>
      </c>
      <c r="AA734" s="22" t="s">
        <v>54</v>
      </c>
      <c r="AB734" s="40" t="s">
        <v>54</v>
      </c>
      <c r="AC734" s="21"/>
      <c r="AD734" s="21"/>
      <c r="AE734" s="21"/>
    </row>
    <row r="735" spans="1:31" ht="15.75" x14ac:dyDescent="0.25">
      <c r="A735" s="33"/>
      <c r="B735" s="22">
        <v>367</v>
      </c>
      <c r="C735" s="22" t="s">
        <v>44</v>
      </c>
      <c r="D735" s="22" t="s">
        <v>55</v>
      </c>
      <c r="E735" s="22" t="s">
        <v>56</v>
      </c>
      <c r="F735" s="22" t="s">
        <v>446</v>
      </c>
      <c r="G735" s="22">
        <v>318</v>
      </c>
      <c r="H735" s="22" t="s">
        <v>151</v>
      </c>
      <c r="I735" s="22" t="s">
        <v>56</v>
      </c>
      <c r="J735" s="22" t="s">
        <v>49</v>
      </c>
      <c r="K735" s="22" t="s">
        <v>1440</v>
      </c>
      <c r="L735" s="22" t="s">
        <v>448</v>
      </c>
      <c r="M735" s="22" t="s">
        <v>62</v>
      </c>
      <c r="N735" s="22" t="s">
        <v>62</v>
      </c>
      <c r="O735" s="22" t="s">
        <v>62</v>
      </c>
      <c r="P735" s="22">
        <v>1.722123104</v>
      </c>
      <c r="Q735" s="22">
        <v>1.6984448000000001</v>
      </c>
      <c r="R735" s="22">
        <v>1.6192800000000001</v>
      </c>
      <c r="S735" s="22">
        <v>2.59399296</v>
      </c>
      <c r="T735" s="22">
        <v>2.5908480000000003</v>
      </c>
      <c r="U735" s="22">
        <v>2.5908480000000003</v>
      </c>
      <c r="V735" s="34">
        <f t="shared" si="66"/>
        <v>0.66388888888888886</v>
      </c>
      <c r="W735" s="34">
        <f t="shared" si="67"/>
        <v>0.65555555555555556</v>
      </c>
      <c r="X735" s="34">
        <f t="shared" si="68"/>
        <v>0.625</v>
      </c>
      <c r="Y735" s="34">
        <f t="shared" si="69"/>
        <v>0.64814814814814814</v>
      </c>
      <c r="Z735" s="22" t="s">
        <v>53</v>
      </c>
      <c r="AA735" s="22" t="s">
        <v>54</v>
      </c>
      <c r="AB735" s="40" t="s">
        <v>54</v>
      </c>
      <c r="AC735" s="21"/>
      <c r="AD735" s="21"/>
      <c r="AE735" s="21"/>
    </row>
    <row r="736" spans="1:31" ht="15.75" x14ac:dyDescent="0.25">
      <c r="A736" s="33"/>
      <c r="B736" s="22">
        <v>1205</v>
      </c>
      <c r="C736" s="22" t="s">
        <v>44</v>
      </c>
      <c r="D736" s="22" t="s">
        <v>45</v>
      </c>
      <c r="E736" s="22" t="s">
        <v>46</v>
      </c>
      <c r="F736" s="22" t="s">
        <v>878</v>
      </c>
      <c r="G736" s="22">
        <v>961</v>
      </c>
      <c r="H736" s="22">
        <v>3</v>
      </c>
      <c r="I736" s="22" t="s">
        <v>870</v>
      </c>
      <c r="J736" s="22" t="s">
        <v>49</v>
      </c>
      <c r="K736" s="22" t="s">
        <v>1441</v>
      </c>
      <c r="L736" s="22" t="s">
        <v>1442</v>
      </c>
      <c r="M736" s="22" t="s">
        <v>62</v>
      </c>
      <c r="N736" s="22" t="s">
        <v>62</v>
      </c>
      <c r="O736" s="22" t="s">
        <v>62</v>
      </c>
      <c r="P736" s="22">
        <v>2.59399296</v>
      </c>
      <c r="Q736" s="22">
        <v>2.6052416000000003</v>
      </c>
      <c r="R736" s="22">
        <v>2.6268320000000003</v>
      </c>
      <c r="S736" s="22">
        <v>4.0351001599999998</v>
      </c>
      <c r="T736" s="22">
        <v>4.030208</v>
      </c>
      <c r="U736" s="22">
        <v>4.030208</v>
      </c>
      <c r="V736" s="34">
        <f t="shared" si="66"/>
        <v>0.6428571428571429</v>
      </c>
      <c r="W736" s="34">
        <f t="shared" si="67"/>
        <v>0.64642857142857146</v>
      </c>
      <c r="X736" s="34">
        <f t="shared" si="68"/>
        <v>0.6517857142857143</v>
      </c>
      <c r="Y736" s="34">
        <f t="shared" si="69"/>
        <v>0.64702380952380956</v>
      </c>
      <c r="Z736" s="22" t="s">
        <v>53</v>
      </c>
      <c r="AA736" s="22" t="s">
        <v>54</v>
      </c>
      <c r="AB736" s="40" t="s">
        <v>54</v>
      </c>
      <c r="AC736" s="21"/>
      <c r="AD736" s="21"/>
      <c r="AE736" s="21"/>
    </row>
    <row r="737" spans="1:31" ht="15.75" x14ac:dyDescent="0.25">
      <c r="A737" s="33"/>
      <c r="B737" s="22">
        <v>1150</v>
      </c>
      <c r="C737" s="22" t="s">
        <v>44</v>
      </c>
      <c r="D737" s="22" t="s">
        <v>45</v>
      </c>
      <c r="E737" s="22" t="s">
        <v>141</v>
      </c>
      <c r="F737" s="22" t="s">
        <v>1430</v>
      </c>
      <c r="G737" s="22">
        <v>721</v>
      </c>
      <c r="H737" s="22">
        <v>1</v>
      </c>
      <c r="I737" s="22" t="s">
        <v>141</v>
      </c>
      <c r="J737" s="22" t="s">
        <v>49</v>
      </c>
      <c r="K737" s="22" t="s">
        <v>1443</v>
      </c>
      <c r="L737" s="22" t="s">
        <v>778</v>
      </c>
      <c r="M737" s="22" t="s">
        <v>280</v>
      </c>
      <c r="N737" s="22" t="s">
        <v>280</v>
      </c>
      <c r="O737" s="22" t="s">
        <v>280</v>
      </c>
      <c r="P737" s="22">
        <v>18.956102399999999</v>
      </c>
      <c r="Q737" s="22">
        <v>18.14424</v>
      </c>
      <c r="R737" s="22">
        <v>14.594280000000001</v>
      </c>
      <c r="S737" s="22">
        <v>26.657019000000002</v>
      </c>
      <c r="T737" s="22">
        <v>26.624700000000001</v>
      </c>
      <c r="U737" s="22">
        <v>26.624700000000001</v>
      </c>
      <c r="V737" s="34">
        <f t="shared" si="66"/>
        <v>0.71111111111111103</v>
      </c>
      <c r="W737" s="34">
        <f t="shared" si="67"/>
        <v>0.68148148148148147</v>
      </c>
      <c r="X737" s="34">
        <f t="shared" si="68"/>
        <v>0.54814814814814816</v>
      </c>
      <c r="Y737" s="34">
        <f t="shared" si="69"/>
        <v>0.64691358024691359</v>
      </c>
      <c r="Z737" s="22" t="s">
        <v>53</v>
      </c>
      <c r="AA737" s="22" t="s">
        <v>54</v>
      </c>
      <c r="AB737" s="40" t="s">
        <v>54</v>
      </c>
      <c r="AC737" s="21"/>
      <c r="AD737" s="21"/>
      <c r="AE737" s="21"/>
    </row>
    <row r="738" spans="1:31" ht="15.75" x14ac:dyDescent="0.25">
      <c r="A738" s="33"/>
      <c r="B738" s="22">
        <v>138</v>
      </c>
      <c r="C738" s="22" t="s">
        <v>44</v>
      </c>
      <c r="D738" s="22" t="s">
        <v>55</v>
      </c>
      <c r="E738" s="22" t="s">
        <v>77</v>
      </c>
      <c r="F738" s="22" t="s">
        <v>619</v>
      </c>
      <c r="G738" s="22" t="s">
        <v>619</v>
      </c>
      <c r="H738" s="22" t="s">
        <v>1444</v>
      </c>
      <c r="I738" s="22" t="s">
        <v>77</v>
      </c>
      <c r="J738" s="22" t="s">
        <v>49</v>
      </c>
      <c r="K738" s="22" t="s">
        <v>1445</v>
      </c>
      <c r="L738" s="22" t="s">
        <v>197</v>
      </c>
      <c r="M738" s="22" t="s">
        <v>62</v>
      </c>
      <c r="N738" s="22" t="s">
        <v>62</v>
      </c>
      <c r="O738" s="22" t="s">
        <v>62</v>
      </c>
      <c r="P738" s="22">
        <v>1.7869729280000002</v>
      </c>
      <c r="Q738" s="22">
        <v>1.6192800000000001</v>
      </c>
      <c r="R738" s="22">
        <v>1.6192800000000001</v>
      </c>
      <c r="S738" s="22">
        <v>2.59399296</v>
      </c>
      <c r="T738" s="22">
        <v>2.5908480000000003</v>
      </c>
      <c r="U738" s="22">
        <v>2.5908480000000003</v>
      </c>
      <c r="V738" s="34">
        <f t="shared" si="66"/>
        <v>0.68888888888888899</v>
      </c>
      <c r="W738" s="34">
        <f t="shared" si="67"/>
        <v>0.625</v>
      </c>
      <c r="X738" s="34">
        <f t="shared" si="68"/>
        <v>0.625</v>
      </c>
      <c r="Y738" s="34">
        <f t="shared" si="69"/>
        <v>0.64629629629629637</v>
      </c>
      <c r="Z738" s="22" t="s">
        <v>53</v>
      </c>
      <c r="AA738" s="22" t="s">
        <v>54</v>
      </c>
      <c r="AB738" s="40" t="s">
        <v>54</v>
      </c>
      <c r="AC738" s="21"/>
      <c r="AD738" s="21"/>
      <c r="AE738" s="21"/>
    </row>
    <row r="739" spans="1:31" ht="15.75" x14ac:dyDescent="0.25">
      <c r="A739" s="33"/>
      <c r="B739" s="22">
        <v>3</v>
      </c>
      <c r="C739" s="22" t="s">
        <v>44</v>
      </c>
      <c r="D739" s="22" t="s">
        <v>55</v>
      </c>
      <c r="E739" s="22" t="s">
        <v>56</v>
      </c>
      <c r="F739" s="22" t="s">
        <v>59</v>
      </c>
      <c r="G739" s="22">
        <v>13</v>
      </c>
      <c r="H739" s="22" t="s">
        <v>79</v>
      </c>
      <c r="I739" s="22" t="s">
        <v>59</v>
      </c>
      <c r="J739" s="22" t="s">
        <v>49</v>
      </c>
      <c r="K739" s="22">
        <v>1305</v>
      </c>
      <c r="L739" s="22" t="s">
        <v>274</v>
      </c>
      <c r="M739" s="22" t="s">
        <v>62</v>
      </c>
      <c r="N739" s="22" t="s">
        <v>62</v>
      </c>
      <c r="O739" s="22" t="s">
        <v>62</v>
      </c>
      <c r="P739" s="22">
        <v>1.7797673919999999</v>
      </c>
      <c r="Q739" s="22">
        <v>1.6696576000000001</v>
      </c>
      <c r="R739" s="22">
        <v>1.5760992</v>
      </c>
      <c r="S739" s="22">
        <v>2.59399296</v>
      </c>
      <c r="T739" s="22">
        <v>2.5908480000000003</v>
      </c>
      <c r="U739" s="22">
        <v>2.5908480000000003</v>
      </c>
      <c r="V739" s="34">
        <f t="shared" si="66"/>
        <v>0.68611111111111112</v>
      </c>
      <c r="W739" s="34">
        <f t="shared" si="67"/>
        <v>0.64444444444444438</v>
      </c>
      <c r="X739" s="34">
        <f t="shared" si="68"/>
        <v>0.60833333333333328</v>
      </c>
      <c r="Y739" s="34">
        <f t="shared" si="69"/>
        <v>0.64629629629629626</v>
      </c>
      <c r="Z739" s="22" t="s">
        <v>53</v>
      </c>
      <c r="AA739" s="22" t="s">
        <v>54</v>
      </c>
      <c r="AB739" s="40" t="s">
        <v>54</v>
      </c>
      <c r="AC739" s="21"/>
      <c r="AD739" s="21"/>
      <c r="AE739" s="21"/>
    </row>
    <row r="740" spans="1:31" ht="15.75" x14ac:dyDescent="0.25">
      <c r="A740" s="33"/>
      <c r="B740" s="22">
        <v>904</v>
      </c>
      <c r="C740" s="22" t="s">
        <v>44</v>
      </c>
      <c r="D740" s="22" t="s">
        <v>45</v>
      </c>
      <c r="E740" s="22" t="s">
        <v>63</v>
      </c>
      <c r="F740" s="22" t="s">
        <v>373</v>
      </c>
      <c r="G740" s="22">
        <v>636</v>
      </c>
      <c r="H740" s="22">
        <v>111</v>
      </c>
      <c r="I740" s="22" t="s">
        <v>66</v>
      </c>
      <c r="J740" s="22" t="s">
        <v>49</v>
      </c>
      <c r="K740" s="22" t="s">
        <v>1446</v>
      </c>
      <c r="L740" s="22" t="s">
        <v>68</v>
      </c>
      <c r="M740" s="22" t="s">
        <v>69</v>
      </c>
      <c r="N740" s="22" t="s">
        <v>69</v>
      </c>
      <c r="O740" s="22" t="s">
        <v>69</v>
      </c>
      <c r="P740" s="22">
        <v>8.1852117599999996</v>
      </c>
      <c r="Q740" s="22">
        <v>8.0154359999999993</v>
      </c>
      <c r="R740" s="22">
        <v>7.2618479999999987</v>
      </c>
      <c r="S740" s="22">
        <v>12.117771599999999</v>
      </c>
      <c r="T740" s="22">
        <v>12.10308</v>
      </c>
      <c r="U740" s="22">
        <v>12.10308</v>
      </c>
      <c r="V740" s="34">
        <f t="shared" si="66"/>
        <v>0.67547169811320751</v>
      </c>
      <c r="W740" s="34">
        <f t="shared" si="67"/>
        <v>0.66226415094339619</v>
      </c>
      <c r="X740" s="34">
        <f t="shared" si="68"/>
        <v>0.59999999999999987</v>
      </c>
      <c r="Y740" s="34">
        <f t="shared" si="69"/>
        <v>0.64591194968553445</v>
      </c>
      <c r="Z740" s="22" t="s">
        <v>53</v>
      </c>
      <c r="AA740" s="22" t="s">
        <v>54</v>
      </c>
      <c r="AB740" s="40" t="s">
        <v>54</v>
      </c>
      <c r="AC740" s="21"/>
      <c r="AD740" s="21"/>
      <c r="AE740" s="21"/>
    </row>
    <row r="741" spans="1:31" ht="15.75" x14ac:dyDescent="0.25">
      <c r="A741" s="33"/>
      <c r="B741" s="22">
        <v>1215</v>
      </c>
      <c r="C741" s="22" t="s">
        <v>44</v>
      </c>
      <c r="D741" s="22" t="s">
        <v>45</v>
      </c>
      <c r="E741" s="22" t="s">
        <v>46</v>
      </c>
      <c r="F741" s="22" t="s">
        <v>337</v>
      </c>
      <c r="G741" s="22">
        <v>933</v>
      </c>
      <c r="H741" s="22">
        <v>1</v>
      </c>
      <c r="I741" s="22" t="s">
        <v>338</v>
      </c>
      <c r="J741" s="22" t="s">
        <v>49</v>
      </c>
      <c r="K741" s="22" t="s">
        <v>1447</v>
      </c>
      <c r="L741" s="22" t="s">
        <v>851</v>
      </c>
      <c r="M741" s="22" t="s">
        <v>280</v>
      </c>
      <c r="N741" s="22" t="s">
        <v>280</v>
      </c>
      <c r="O741" s="22" t="s">
        <v>280</v>
      </c>
      <c r="P741" s="22">
        <v>6.0027657599999991</v>
      </c>
      <c r="Q741" s="22">
        <v>6.6660360000000001</v>
      </c>
      <c r="R741" s="22">
        <v>4.8910560000000007</v>
      </c>
      <c r="S741" s="22">
        <v>9.0831324000000002</v>
      </c>
      <c r="T741" s="22">
        <v>9.07212</v>
      </c>
      <c r="U741" s="22">
        <v>9.07212</v>
      </c>
      <c r="V741" s="34">
        <f t="shared" si="66"/>
        <v>0.66086956521739115</v>
      </c>
      <c r="W741" s="34">
        <f t="shared" si="67"/>
        <v>0.73478260869565215</v>
      </c>
      <c r="X741" s="34">
        <f t="shared" si="68"/>
        <v>0.5391304347826088</v>
      </c>
      <c r="Y741" s="34">
        <f t="shared" si="69"/>
        <v>0.64492753623188392</v>
      </c>
      <c r="Z741" s="22" t="s">
        <v>53</v>
      </c>
      <c r="AA741" s="22" t="s">
        <v>54</v>
      </c>
      <c r="AB741" s="40" t="s">
        <v>54</v>
      </c>
      <c r="AC741" s="21"/>
      <c r="AD741" s="21"/>
      <c r="AE741" s="21"/>
    </row>
    <row r="742" spans="1:31" ht="15.75" x14ac:dyDescent="0.25">
      <c r="A742" s="33"/>
      <c r="B742" s="22">
        <v>1594</v>
      </c>
      <c r="C742" s="22" t="s">
        <v>44</v>
      </c>
      <c r="D742" s="22" t="s">
        <v>70</v>
      </c>
      <c r="E742" s="22" t="s">
        <v>71</v>
      </c>
      <c r="F742" s="22" t="s">
        <v>165</v>
      </c>
      <c r="G742" s="22">
        <v>292</v>
      </c>
      <c r="H742" s="22" t="s">
        <v>85</v>
      </c>
      <c r="I742" s="22" t="s">
        <v>158</v>
      </c>
      <c r="J742" s="22" t="s">
        <v>49</v>
      </c>
      <c r="K742" s="22" t="s">
        <v>1448</v>
      </c>
      <c r="L742" s="22" t="s">
        <v>348</v>
      </c>
      <c r="M742" s="22" t="s">
        <v>76</v>
      </c>
      <c r="N742" s="22" t="s">
        <v>76</v>
      </c>
      <c r="O742" s="22" t="s">
        <v>76</v>
      </c>
      <c r="P742" s="22">
        <v>6.9318641999999997</v>
      </c>
      <c r="Q742" s="22">
        <v>6.6847200000000004</v>
      </c>
      <c r="R742" s="22">
        <v>7.4009399999999994</v>
      </c>
      <c r="S742" s="22">
        <v>10.875855900000001</v>
      </c>
      <c r="T742" s="22">
        <v>10.86267</v>
      </c>
      <c r="U742" s="22">
        <v>10.86267</v>
      </c>
      <c r="V742" s="34">
        <f t="shared" si="66"/>
        <v>0.63736263736263721</v>
      </c>
      <c r="W742" s="34">
        <f t="shared" si="67"/>
        <v>0.61538461538461542</v>
      </c>
      <c r="X742" s="34">
        <f t="shared" si="68"/>
        <v>0.68131868131868134</v>
      </c>
      <c r="Y742" s="34">
        <f t="shared" si="69"/>
        <v>0.64468864468864473</v>
      </c>
      <c r="Z742" s="22" t="s">
        <v>53</v>
      </c>
      <c r="AA742" s="22" t="s">
        <v>54</v>
      </c>
      <c r="AB742" s="40" t="s">
        <v>54</v>
      </c>
      <c r="AC742" s="21"/>
      <c r="AD742" s="21"/>
      <c r="AE742" s="21"/>
    </row>
    <row r="743" spans="1:31" ht="15.75" x14ac:dyDescent="0.25">
      <c r="A743" s="33"/>
      <c r="B743" s="22">
        <v>81</v>
      </c>
      <c r="C743" s="22" t="s">
        <v>44</v>
      </c>
      <c r="D743" s="22" t="s">
        <v>55</v>
      </c>
      <c r="E743" s="22" t="s">
        <v>56</v>
      </c>
      <c r="F743" s="22" t="s">
        <v>1264</v>
      </c>
      <c r="G743" s="22">
        <v>60</v>
      </c>
      <c r="H743" s="22" t="s">
        <v>399</v>
      </c>
      <c r="I743" s="22" t="s">
        <v>181</v>
      </c>
      <c r="J743" s="22" t="s">
        <v>49</v>
      </c>
      <c r="K743" s="22">
        <v>6006</v>
      </c>
      <c r="L743" s="22" t="s">
        <v>377</v>
      </c>
      <c r="M743" s="22" t="s">
        <v>62</v>
      </c>
      <c r="N743" s="22" t="s">
        <v>62</v>
      </c>
      <c r="O743" s="22" t="s">
        <v>62</v>
      </c>
      <c r="P743" s="22">
        <v>1.6356566720000001</v>
      </c>
      <c r="Q743" s="22">
        <v>1.2522432000000001</v>
      </c>
      <c r="R743" s="22">
        <v>1.2090624000000001</v>
      </c>
      <c r="S743" s="22">
        <v>2.1256331199999998</v>
      </c>
      <c r="T743" s="22">
        <v>2.1230560000000001</v>
      </c>
      <c r="U743" s="22">
        <v>2.1230560000000001</v>
      </c>
      <c r="V743" s="34">
        <f t="shared" si="66"/>
        <v>0.76949152542372889</v>
      </c>
      <c r="W743" s="34">
        <f t="shared" si="67"/>
        <v>0.5898305084745763</v>
      </c>
      <c r="X743" s="34">
        <f t="shared" si="68"/>
        <v>0.56949152542372883</v>
      </c>
      <c r="Y743" s="34">
        <f t="shared" si="69"/>
        <v>0.64293785310734464</v>
      </c>
      <c r="Z743" s="22" t="s">
        <v>53</v>
      </c>
      <c r="AA743" s="22" t="s">
        <v>54</v>
      </c>
      <c r="AB743" s="40" t="s">
        <v>54</v>
      </c>
      <c r="AC743" s="21"/>
      <c r="AD743" s="21"/>
      <c r="AE743" s="21"/>
    </row>
    <row r="744" spans="1:31" ht="15.75" x14ac:dyDescent="0.25">
      <c r="A744" s="33"/>
      <c r="B744" s="22">
        <v>698</v>
      </c>
      <c r="C744" s="22" t="s">
        <v>44</v>
      </c>
      <c r="D744" s="22" t="s">
        <v>55</v>
      </c>
      <c r="E744" s="22" t="s">
        <v>77</v>
      </c>
      <c r="F744" s="22" t="s">
        <v>256</v>
      </c>
      <c r="G744" s="22">
        <v>819</v>
      </c>
      <c r="H744" s="22" t="s">
        <v>455</v>
      </c>
      <c r="I744" s="22" t="s">
        <v>80</v>
      </c>
      <c r="J744" s="22" t="s">
        <v>49</v>
      </c>
      <c r="K744" s="22" t="s">
        <v>1449</v>
      </c>
      <c r="L744" s="22" t="s">
        <v>82</v>
      </c>
      <c r="M744" s="22" t="s">
        <v>76</v>
      </c>
      <c r="N744" s="22" t="s">
        <v>76</v>
      </c>
      <c r="O744" s="22" t="s">
        <v>76</v>
      </c>
      <c r="P744" s="22">
        <v>7.07528208</v>
      </c>
      <c r="Q744" s="22">
        <v>4.8464220000000005</v>
      </c>
      <c r="R744" s="22">
        <v>4.65543</v>
      </c>
      <c r="S744" s="22">
        <v>8.6050728000000003</v>
      </c>
      <c r="T744" s="22">
        <v>8.5946400000000001</v>
      </c>
      <c r="U744" s="22">
        <v>8.5946400000000001</v>
      </c>
      <c r="V744" s="34">
        <f t="shared" si="66"/>
        <v>0.82222222222222219</v>
      </c>
      <c r="W744" s="34">
        <f t="shared" si="67"/>
        <v>0.56388888888888888</v>
      </c>
      <c r="X744" s="34">
        <f t="shared" si="68"/>
        <v>0.54166666666666663</v>
      </c>
      <c r="Y744" s="34">
        <f t="shared" si="69"/>
        <v>0.64259259259259249</v>
      </c>
      <c r="Z744" s="22" t="s">
        <v>53</v>
      </c>
      <c r="AA744" s="22" t="s">
        <v>54</v>
      </c>
      <c r="AB744" s="40" t="s">
        <v>54</v>
      </c>
      <c r="AC744" s="21"/>
      <c r="AD744" s="21"/>
      <c r="AE744" s="21"/>
    </row>
    <row r="745" spans="1:31" ht="15.75" x14ac:dyDescent="0.25">
      <c r="A745" s="33"/>
      <c r="B745" s="22">
        <v>1706</v>
      </c>
      <c r="C745" s="22" t="s">
        <v>44</v>
      </c>
      <c r="D745" s="22" t="s">
        <v>70</v>
      </c>
      <c r="E745" s="22" t="s">
        <v>71</v>
      </c>
      <c r="F745" s="22" t="s">
        <v>72</v>
      </c>
      <c r="G745" s="22">
        <v>450</v>
      </c>
      <c r="H745" s="22" t="s">
        <v>85</v>
      </c>
      <c r="I745" s="22" t="s">
        <v>71</v>
      </c>
      <c r="J745" s="22" t="s">
        <v>49</v>
      </c>
      <c r="K745" s="22" t="s">
        <v>1450</v>
      </c>
      <c r="L745" s="22" t="s">
        <v>75</v>
      </c>
      <c r="M745" s="22" t="s">
        <v>76</v>
      </c>
      <c r="N745" s="22" t="s">
        <v>76</v>
      </c>
      <c r="O745" s="22" t="s">
        <v>76</v>
      </c>
      <c r="P745" s="22">
        <v>7.7206625400000011</v>
      </c>
      <c r="Q745" s="22">
        <v>7.5919320000000008</v>
      </c>
      <c r="R745" s="22">
        <v>7.2338220000000009</v>
      </c>
      <c r="S745" s="22">
        <v>11.712460199999999</v>
      </c>
      <c r="T745" s="22">
        <v>11.698259999999999</v>
      </c>
      <c r="U745" s="22">
        <v>11.698259999999999</v>
      </c>
      <c r="V745" s="34">
        <f t="shared" si="66"/>
        <v>0.65918367346938789</v>
      </c>
      <c r="W745" s="34">
        <f t="shared" si="67"/>
        <v>0.64897959183673481</v>
      </c>
      <c r="X745" s="34">
        <f t="shared" si="68"/>
        <v>0.6183673469387756</v>
      </c>
      <c r="Y745" s="34">
        <f t="shared" si="69"/>
        <v>0.64217687074829943</v>
      </c>
      <c r="Z745" s="22" t="s">
        <v>53</v>
      </c>
      <c r="AA745" s="22" t="s">
        <v>54</v>
      </c>
      <c r="AB745" s="40" t="s">
        <v>54</v>
      </c>
      <c r="AC745" s="21"/>
      <c r="AD745" s="21"/>
      <c r="AE745" s="21"/>
    </row>
    <row r="746" spans="1:31" ht="15.75" x14ac:dyDescent="0.25">
      <c r="A746" s="33"/>
      <c r="B746" s="22">
        <v>1271</v>
      </c>
      <c r="C746" s="22" t="s">
        <v>44</v>
      </c>
      <c r="D746" s="22" t="s">
        <v>45</v>
      </c>
      <c r="E746" s="22" t="s">
        <v>46</v>
      </c>
      <c r="F746" s="22" t="s">
        <v>894</v>
      </c>
      <c r="G746" s="22">
        <v>968</v>
      </c>
      <c r="H746" s="22">
        <v>2</v>
      </c>
      <c r="I746" s="22" t="s">
        <v>895</v>
      </c>
      <c r="J746" s="22" t="s">
        <v>49</v>
      </c>
      <c r="K746" s="22" t="s">
        <v>1451</v>
      </c>
      <c r="L746" s="22" t="s">
        <v>911</v>
      </c>
      <c r="M746" s="22" t="s">
        <v>280</v>
      </c>
      <c r="N746" s="22" t="s">
        <v>280</v>
      </c>
      <c r="O746" s="22" t="s">
        <v>280</v>
      </c>
      <c r="P746" s="22">
        <v>2.05357776</v>
      </c>
      <c r="Q746" s="22">
        <v>2.051088</v>
      </c>
      <c r="R746" s="22">
        <v>1.9722</v>
      </c>
      <c r="S746" s="22">
        <v>3.1593503999999997</v>
      </c>
      <c r="T746" s="22">
        <v>3.1555200000000001</v>
      </c>
      <c r="U746" s="22">
        <v>3.1555200000000001</v>
      </c>
      <c r="V746" s="34">
        <f t="shared" si="66"/>
        <v>0.65</v>
      </c>
      <c r="W746" s="34">
        <f t="shared" si="67"/>
        <v>0.65</v>
      </c>
      <c r="X746" s="34">
        <f t="shared" si="68"/>
        <v>0.625</v>
      </c>
      <c r="Y746" s="34">
        <f t="shared" si="69"/>
        <v>0.64166666666666672</v>
      </c>
      <c r="Z746" s="22" t="s">
        <v>53</v>
      </c>
      <c r="AA746" s="22" t="s">
        <v>54</v>
      </c>
      <c r="AB746" s="40" t="s">
        <v>54</v>
      </c>
      <c r="AC746" s="21"/>
      <c r="AD746" s="21"/>
      <c r="AE746" s="21"/>
    </row>
    <row r="747" spans="1:31" ht="15.75" x14ac:dyDescent="0.25">
      <c r="A747" s="33"/>
      <c r="B747" s="22">
        <v>1564</v>
      </c>
      <c r="C747" s="22" t="s">
        <v>44</v>
      </c>
      <c r="D747" s="22" t="s">
        <v>70</v>
      </c>
      <c r="E747" s="22" t="s">
        <v>71</v>
      </c>
      <c r="F747" s="22" t="s">
        <v>156</v>
      </c>
      <c r="G747" s="22">
        <v>277</v>
      </c>
      <c r="H747" s="22" t="s">
        <v>1452</v>
      </c>
      <c r="I747" s="22" t="s">
        <v>158</v>
      </c>
      <c r="J747" s="22" t="s">
        <v>49</v>
      </c>
      <c r="K747" s="22" t="s">
        <v>1453</v>
      </c>
      <c r="L747" s="22" t="s">
        <v>160</v>
      </c>
      <c r="M747" s="22" t="s">
        <v>62</v>
      </c>
      <c r="N747" s="22" t="s">
        <v>62</v>
      </c>
      <c r="O747" s="22" t="s">
        <v>62</v>
      </c>
      <c r="P747" s="22">
        <v>1.8518227520000003</v>
      </c>
      <c r="Q747" s="22">
        <v>2.015104</v>
      </c>
      <c r="R747" s="22">
        <v>1.6768544000000001</v>
      </c>
      <c r="S747" s="22">
        <v>2.8822143999999996</v>
      </c>
      <c r="T747" s="22">
        <v>2.8787199999999999</v>
      </c>
      <c r="U747" s="22">
        <v>2.8787199999999999</v>
      </c>
      <c r="V747" s="34">
        <f t="shared" si="66"/>
        <v>0.64250000000000018</v>
      </c>
      <c r="W747" s="34">
        <f t="shared" si="67"/>
        <v>0.70000000000000007</v>
      </c>
      <c r="X747" s="34">
        <f t="shared" si="68"/>
        <v>0.58250000000000002</v>
      </c>
      <c r="Y747" s="34">
        <f t="shared" si="69"/>
        <v>0.64166666666666672</v>
      </c>
      <c r="Z747" s="22" t="s">
        <v>53</v>
      </c>
      <c r="AA747" s="22" t="s">
        <v>54</v>
      </c>
      <c r="AB747" s="40" t="s">
        <v>54</v>
      </c>
      <c r="AC747" s="21"/>
      <c r="AD747" s="21"/>
      <c r="AE747" s="21"/>
    </row>
    <row r="748" spans="1:31" ht="15.75" x14ac:dyDescent="0.25">
      <c r="A748" s="33"/>
      <c r="B748" s="22">
        <v>1234</v>
      </c>
      <c r="C748" s="22" t="s">
        <v>44</v>
      </c>
      <c r="D748" s="22" t="s">
        <v>45</v>
      </c>
      <c r="E748" s="22" t="s">
        <v>46</v>
      </c>
      <c r="F748" s="22" t="s">
        <v>864</v>
      </c>
      <c r="G748" s="22">
        <v>936</v>
      </c>
      <c r="H748" s="22">
        <v>1</v>
      </c>
      <c r="I748" s="22" t="s">
        <v>338</v>
      </c>
      <c r="J748" s="22" t="s">
        <v>49</v>
      </c>
      <c r="K748" s="22" t="s">
        <v>1454</v>
      </c>
      <c r="L748" s="22" t="s">
        <v>851</v>
      </c>
      <c r="M748" s="22" t="s">
        <v>280</v>
      </c>
      <c r="N748" s="22" t="s">
        <v>280</v>
      </c>
      <c r="O748" s="22" t="s">
        <v>280</v>
      </c>
      <c r="P748" s="22">
        <v>8.8856730000000006</v>
      </c>
      <c r="Q748" s="22">
        <v>8.9537880000000012</v>
      </c>
      <c r="R748" s="22">
        <v>7.9676879999999999</v>
      </c>
      <c r="S748" s="22">
        <v>13.427239200000001</v>
      </c>
      <c r="T748" s="22">
        <v>13.410959999999999</v>
      </c>
      <c r="U748" s="22">
        <v>13.410959999999999</v>
      </c>
      <c r="V748" s="34">
        <f t="shared" si="66"/>
        <v>0.66176470588235292</v>
      </c>
      <c r="W748" s="34">
        <f t="shared" si="67"/>
        <v>0.66764705882352948</v>
      </c>
      <c r="X748" s="34">
        <f t="shared" si="68"/>
        <v>0.59411764705882353</v>
      </c>
      <c r="Y748" s="34">
        <f t="shared" si="69"/>
        <v>0.64117647058823535</v>
      </c>
      <c r="Z748" s="22" t="s">
        <v>53</v>
      </c>
      <c r="AA748" s="22" t="s">
        <v>54</v>
      </c>
      <c r="AB748" s="40" t="s">
        <v>54</v>
      </c>
      <c r="AC748" s="21"/>
      <c r="AD748" s="21"/>
      <c r="AE748" s="21"/>
    </row>
    <row r="749" spans="1:31" ht="15.75" x14ac:dyDescent="0.25">
      <c r="A749" s="33"/>
      <c r="B749" s="22">
        <v>1722</v>
      </c>
      <c r="C749" s="22" t="s">
        <v>44</v>
      </c>
      <c r="D749" s="22" t="s">
        <v>70</v>
      </c>
      <c r="E749" s="22" t="s">
        <v>83</v>
      </c>
      <c r="F749" s="22" t="s">
        <v>84</v>
      </c>
      <c r="G749" s="22">
        <v>456</v>
      </c>
      <c r="H749" s="22" t="s">
        <v>85</v>
      </c>
      <c r="I749" s="22" t="s">
        <v>84</v>
      </c>
      <c r="J749" s="22" t="s">
        <v>49</v>
      </c>
      <c r="K749" s="22" t="s">
        <v>1455</v>
      </c>
      <c r="L749" s="22" t="s">
        <v>1456</v>
      </c>
      <c r="M749" s="22" t="s">
        <v>76</v>
      </c>
      <c r="N749" s="22" t="s">
        <v>76</v>
      </c>
      <c r="O749" s="22" t="s">
        <v>76</v>
      </c>
      <c r="P749" s="22">
        <v>6.9796701600000004</v>
      </c>
      <c r="Q749" s="22">
        <v>6.7085939999999997</v>
      </c>
      <c r="R749" s="22">
        <v>8.8095059999999989</v>
      </c>
      <c r="S749" s="22">
        <v>11.712460199999999</v>
      </c>
      <c r="T749" s="22">
        <v>11.698259999999999</v>
      </c>
      <c r="U749" s="22">
        <v>11.698259999999999</v>
      </c>
      <c r="V749" s="34">
        <f t="shared" si="66"/>
        <v>0.59591836734693882</v>
      </c>
      <c r="W749" s="34">
        <f t="shared" si="67"/>
        <v>0.57346938775510203</v>
      </c>
      <c r="X749" s="34">
        <f t="shared" si="68"/>
        <v>0.75306122448979584</v>
      </c>
      <c r="Y749" s="34">
        <f t="shared" si="69"/>
        <v>0.64081632653061227</v>
      </c>
      <c r="Z749" s="22" t="s">
        <v>53</v>
      </c>
      <c r="AA749" s="22" t="s">
        <v>54</v>
      </c>
      <c r="AB749" s="40" t="s">
        <v>54</v>
      </c>
      <c r="AC749" s="21"/>
      <c r="AD749" s="21"/>
      <c r="AE749" s="21"/>
    </row>
    <row r="750" spans="1:31" ht="15.75" x14ac:dyDescent="0.25">
      <c r="A750" s="33"/>
      <c r="B750" s="22">
        <v>400</v>
      </c>
      <c r="C750" s="22" t="s">
        <v>44</v>
      </c>
      <c r="D750" s="22" t="s">
        <v>55</v>
      </c>
      <c r="E750" s="22" t="s">
        <v>56</v>
      </c>
      <c r="F750" s="22" t="s">
        <v>201</v>
      </c>
      <c r="G750" s="22">
        <v>329</v>
      </c>
      <c r="H750" s="22" t="s">
        <v>93</v>
      </c>
      <c r="I750" s="22" t="s">
        <v>201</v>
      </c>
      <c r="J750" s="22" t="s">
        <v>49</v>
      </c>
      <c r="K750" s="22" t="s">
        <v>1457</v>
      </c>
      <c r="L750" s="22" t="s">
        <v>1458</v>
      </c>
      <c r="M750" s="22" t="s">
        <v>76</v>
      </c>
      <c r="N750" s="22" t="s">
        <v>76</v>
      </c>
      <c r="O750" s="22" t="s">
        <v>76</v>
      </c>
      <c r="P750" s="22">
        <v>5.9757449999999999</v>
      </c>
      <c r="Q750" s="22">
        <v>3.5810999999999997</v>
      </c>
      <c r="R750" s="22">
        <v>3.4856040000000004</v>
      </c>
      <c r="S750" s="22">
        <v>6.8123493000000002</v>
      </c>
      <c r="T750" s="22">
        <v>6.8040900000000004</v>
      </c>
      <c r="U750" s="22">
        <v>6.8040900000000004</v>
      </c>
      <c r="V750" s="34">
        <f t="shared" si="66"/>
        <v>0.8771929824561403</v>
      </c>
      <c r="W750" s="34">
        <f t="shared" si="67"/>
        <v>0.52631578947368418</v>
      </c>
      <c r="X750" s="34">
        <f t="shared" si="68"/>
        <v>0.512280701754386</v>
      </c>
      <c r="Y750" s="34">
        <f t="shared" si="69"/>
        <v>0.63859649122807016</v>
      </c>
      <c r="Z750" s="22" t="s">
        <v>53</v>
      </c>
      <c r="AA750" s="22" t="s">
        <v>54</v>
      </c>
      <c r="AB750" s="40" t="s">
        <v>54</v>
      </c>
      <c r="AC750" s="21"/>
      <c r="AD750" s="21"/>
      <c r="AE750" s="21"/>
    </row>
    <row r="751" spans="1:31" ht="15.75" x14ac:dyDescent="0.25">
      <c r="A751" s="33"/>
      <c r="B751" s="22">
        <v>1191</v>
      </c>
      <c r="C751" s="22" t="s">
        <v>44</v>
      </c>
      <c r="D751" s="22" t="s">
        <v>45</v>
      </c>
      <c r="E751" s="22" t="s">
        <v>141</v>
      </c>
      <c r="F751" s="22" t="s">
        <v>848</v>
      </c>
      <c r="G751" s="22">
        <v>715</v>
      </c>
      <c r="H751" s="22">
        <v>2</v>
      </c>
      <c r="I751" s="22" t="s">
        <v>141</v>
      </c>
      <c r="J751" s="22" t="s">
        <v>49</v>
      </c>
      <c r="K751" s="22" t="s">
        <v>1459</v>
      </c>
      <c r="L751" s="22" t="s">
        <v>836</v>
      </c>
      <c r="M751" s="22" t="s">
        <v>280</v>
      </c>
      <c r="N751" s="22" t="s">
        <v>280</v>
      </c>
      <c r="O751" s="22" t="s">
        <v>280</v>
      </c>
      <c r="P751" s="22">
        <v>8.6092298399999994</v>
      </c>
      <c r="Q751" s="22">
        <v>8.7960120000000011</v>
      </c>
      <c r="R751" s="22">
        <v>8.2832399999999993</v>
      </c>
      <c r="S751" s="22">
        <v>13.427239200000001</v>
      </c>
      <c r="T751" s="22">
        <v>13.410959999999999</v>
      </c>
      <c r="U751" s="22">
        <v>13.410959999999999</v>
      </c>
      <c r="V751" s="34">
        <f t="shared" si="66"/>
        <v>0.64117647058823524</v>
      </c>
      <c r="W751" s="34">
        <f t="shared" si="67"/>
        <v>0.65588235294117658</v>
      </c>
      <c r="X751" s="34">
        <f t="shared" si="68"/>
        <v>0.61764705882352944</v>
      </c>
      <c r="Y751" s="34">
        <f t="shared" si="69"/>
        <v>0.63823529411764712</v>
      </c>
      <c r="Z751" s="22" t="s">
        <v>53</v>
      </c>
      <c r="AA751" s="22" t="s">
        <v>54</v>
      </c>
      <c r="AB751" s="40" t="s">
        <v>54</v>
      </c>
      <c r="AC751" s="21"/>
      <c r="AD751" s="21"/>
      <c r="AE751" s="21"/>
    </row>
    <row r="752" spans="1:31" ht="15.75" x14ac:dyDescent="0.25">
      <c r="A752" s="33"/>
      <c r="B752" s="22">
        <v>116</v>
      </c>
      <c r="C752" s="22" t="s">
        <v>44</v>
      </c>
      <c r="D752" s="22" t="s">
        <v>55</v>
      </c>
      <c r="E752" s="22" t="s">
        <v>77</v>
      </c>
      <c r="F752" s="22" t="s">
        <v>454</v>
      </c>
      <c r="G752" s="22">
        <v>14</v>
      </c>
      <c r="H752" s="22" t="s">
        <v>455</v>
      </c>
      <c r="I752" s="22" t="s">
        <v>138</v>
      </c>
      <c r="J752" s="22" t="s">
        <v>49</v>
      </c>
      <c r="K752" s="22" t="s">
        <v>1460</v>
      </c>
      <c r="L752" s="22" t="s">
        <v>1461</v>
      </c>
      <c r="M752" s="22" t="s">
        <v>76</v>
      </c>
      <c r="N752" s="22" t="s">
        <v>76</v>
      </c>
      <c r="O752" s="22" t="s">
        <v>76</v>
      </c>
      <c r="P752" s="22">
        <v>5.2825585799999999</v>
      </c>
      <c r="Q752" s="22">
        <v>5.3000280000000002</v>
      </c>
      <c r="R752" s="22">
        <v>5.4193980000000002</v>
      </c>
      <c r="S752" s="22">
        <v>8.3660429999999995</v>
      </c>
      <c r="T752" s="22">
        <v>8.3559000000000001</v>
      </c>
      <c r="U752" s="22">
        <v>8.3559000000000001</v>
      </c>
      <c r="V752" s="34">
        <f t="shared" si="66"/>
        <v>0.63142857142857145</v>
      </c>
      <c r="W752" s="34">
        <f t="shared" si="67"/>
        <v>0.63428571428571434</v>
      </c>
      <c r="X752" s="34">
        <f t="shared" si="68"/>
        <v>0.64857142857142858</v>
      </c>
      <c r="Y752" s="34">
        <f t="shared" si="69"/>
        <v>0.63809523809523816</v>
      </c>
      <c r="Z752" s="22" t="s">
        <v>53</v>
      </c>
      <c r="AA752" s="22" t="s">
        <v>54</v>
      </c>
      <c r="AB752" s="40" t="s">
        <v>54</v>
      </c>
      <c r="AC752" s="21"/>
      <c r="AD752" s="21"/>
      <c r="AE752" s="21"/>
    </row>
    <row r="753" spans="1:31" ht="15.75" x14ac:dyDescent="0.25">
      <c r="A753" s="33"/>
      <c r="B753" s="22">
        <v>1779</v>
      </c>
      <c r="C753" s="22" t="s">
        <v>44</v>
      </c>
      <c r="D753" s="22" t="s">
        <v>70</v>
      </c>
      <c r="E753" s="22" t="s">
        <v>71</v>
      </c>
      <c r="F753" s="22" t="s">
        <v>107</v>
      </c>
      <c r="G753" s="22">
        <v>533</v>
      </c>
      <c r="H753" s="22" t="s">
        <v>85</v>
      </c>
      <c r="I753" s="22" t="s">
        <v>108</v>
      </c>
      <c r="J753" s="22" t="s">
        <v>49</v>
      </c>
      <c r="K753" s="22" t="s">
        <v>1462</v>
      </c>
      <c r="L753" s="22" t="s">
        <v>1463</v>
      </c>
      <c r="M753" s="22" t="s">
        <v>76</v>
      </c>
      <c r="N753" s="22" t="s">
        <v>76</v>
      </c>
      <c r="O753" s="22" t="s">
        <v>76</v>
      </c>
      <c r="P753" s="22">
        <v>7.4816327400000011</v>
      </c>
      <c r="Q753" s="22">
        <v>8.2604040000000012</v>
      </c>
      <c r="R753" s="22">
        <v>6.4221060000000003</v>
      </c>
      <c r="S753" s="22">
        <v>11.5929453</v>
      </c>
      <c r="T753" s="22">
        <v>11.578889999999999</v>
      </c>
      <c r="U753" s="22">
        <v>11.578889999999999</v>
      </c>
      <c r="V753" s="34">
        <f t="shared" si="66"/>
        <v>0.64536082474226808</v>
      </c>
      <c r="W753" s="34">
        <f t="shared" si="67"/>
        <v>0.71340206185567023</v>
      </c>
      <c r="X753" s="34">
        <f t="shared" si="68"/>
        <v>0.55463917525773199</v>
      </c>
      <c r="Y753" s="34">
        <f t="shared" si="69"/>
        <v>0.63780068728522343</v>
      </c>
      <c r="Z753" s="22" t="s">
        <v>53</v>
      </c>
      <c r="AA753" s="22" t="s">
        <v>54</v>
      </c>
      <c r="AB753" s="40" t="s">
        <v>54</v>
      </c>
      <c r="AC753" s="21"/>
      <c r="AD753" s="21"/>
      <c r="AE753" s="21"/>
    </row>
    <row r="754" spans="1:31" ht="15.75" x14ac:dyDescent="0.25">
      <c r="A754" s="33"/>
      <c r="B754" s="22">
        <v>985</v>
      </c>
      <c r="C754" s="22" t="s">
        <v>44</v>
      </c>
      <c r="D754" s="22" t="s">
        <v>45</v>
      </c>
      <c r="E754" s="22" t="s">
        <v>63</v>
      </c>
      <c r="F754" s="22" t="s">
        <v>758</v>
      </c>
      <c r="G754" s="22">
        <v>682</v>
      </c>
      <c r="H754" s="22">
        <v>1</v>
      </c>
      <c r="I754" s="22" t="s">
        <v>63</v>
      </c>
      <c r="J754" s="22" t="s">
        <v>49</v>
      </c>
      <c r="K754" s="22" t="s">
        <v>1464</v>
      </c>
      <c r="L754" s="22" t="s">
        <v>68</v>
      </c>
      <c r="M754" s="22">
        <v>3.74</v>
      </c>
      <c r="N754" s="22" t="s">
        <v>413</v>
      </c>
      <c r="O754" s="22" t="s">
        <v>413</v>
      </c>
      <c r="P754" s="22">
        <v>0.80975675000000003</v>
      </c>
      <c r="Q754" s="22">
        <v>1.4234440000000002</v>
      </c>
      <c r="R754" s="22">
        <v>1.3069803999999998</v>
      </c>
      <c r="S754" s="22">
        <v>1.8527234440000002</v>
      </c>
      <c r="T754" s="22">
        <v>1.8504772000000003</v>
      </c>
      <c r="U754" s="22">
        <v>1.8504772000000003</v>
      </c>
      <c r="V754" s="34">
        <f t="shared" si="66"/>
        <v>0.43706293706293703</v>
      </c>
      <c r="W754" s="34">
        <f t="shared" si="67"/>
        <v>0.76923076923076916</v>
      </c>
      <c r="X754" s="34">
        <f t="shared" si="68"/>
        <v>0.70629370629370614</v>
      </c>
      <c r="Y754" s="34">
        <f t="shared" si="69"/>
        <v>0.63752913752913754</v>
      </c>
      <c r="Z754" s="22" t="s">
        <v>53</v>
      </c>
      <c r="AA754" s="22" t="s">
        <v>54</v>
      </c>
      <c r="AB754" s="40" t="s">
        <v>54</v>
      </c>
      <c r="AC754" s="21"/>
      <c r="AD754" s="21"/>
      <c r="AE754" s="21"/>
    </row>
    <row r="755" spans="1:31" ht="15.75" x14ac:dyDescent="0.25">
      <c r="A755" s="33"/>
      <c r="B755" s="22">
        <v>967</v>
      </c>
      <c r="C755" s="22" t="s">
        <v>44</v>
      </c>
      <c r="D755" s="22" t="s">
        <v>45</v>
      </c>
      <c r="E755" s="22" t="s">
        <v>63</v>
      </c>
      <c r="F755" s="22" t="s">
        <v>758</v>
      </c>
      <c r="G755" s="22">
        <v>682</v>
      </c>
      <c r="H755" s="22" t="s">
        <v>745</v>
      </c>
      <c r="I755" s="22" t="s">
        <v>66</v>
      </c>
      <c r="J755" s="22" t="s">
        <v>49</v>
      </c>
      <c r="K755" s="22" t="s">
        <v>1465</v>
      </c>
      <c r="L755" s="22" t="s">
        <v>68</v>
      </c>
      <c r="M755" s="22" t="s">
        <v>69</v>
      </c>
      <c r="N755" s="22" t="s">
        <v>69</v>
      </c>
      <c r="O755" s="22" t="s">
        <v>69</v>
      </c>
      <c r="P755" s="22">
        <v>4.0926058799999998</v>
      </c>
      <c r="Q755" s="22">
        <v>4.0648080000000002</v>
      </c>
      <c r="R755" s="22">
        <v>3.6765959999999995</v>
      </c>
      <c r="S755" s="22">
        <v>6.1960681199999996</v>
      </c>
      <c r="T755" s="22">
        <v>6.1885559999999993</v>
      </c>
      <c r="U755" s="22">
        <v>6.1885559999999993</v>
      </c>
      <c r="V755" s="34">
        <f t="shared" si="66"/>
        <v>0.66051660516605171</v>
      </c>
      <c r="W755" s="34">
        <f t="shared" si="67"/>
        <v>0.65682656826568275</v>
      </c>
      <c r="X755" s="34">
        <f t="shared" si="68"/>
        <v>0.59409594095940954</v>
      </c>
      <c r="Y755" s="34">
        <f t="shared" si="69"/>
        <v>0.63714637146371467</v>
      </c>
      <c r="Z755" s="22" t="s">
        <v>53</v>
      </c>
      <c r="AA755" s="22" t="s">
        <v>54</v>
      </c>
      <c r="AB755" s="40" t="s">
        <v>54</v>
      </c>
      <c r="AC755" s="21"/>
      <c r="AD755" s="21"/>
      <c r="AE755" s="21"/>
    </row>
    <row r="756" spans="1:31" ht="15.75" x14ac:dyDescent="0.25">
      <c r="A756" s="33"/>
      <c r="B756" s="22">
        <v>750</v>
      </c>
      <c r="C756" s="22" t="s">
        <v>44</v>
      </c>
      <c r="D756" s="22" t="s">
        <v>55</v>
      </c>
      <c r="E756" s="22" t="s">
        <v>77</v>
      </c>
      <c r="F756" s="22" t="s">
        <v>96</v>
      </c>
      <c r="G756" s="22">
        <v>828</v>
      </c>
      <c r="H756" s="22" t="s">
        <v>73</v>
      </c>
      <c r="I756" s="22" t="s">
        <v>80</v>
      </c>
      <c r="J756" s="22" t="s">
        <v>49</v>
      </c>
      <c r="K756" s="22" t="s">
        <v>1466</v>
      </c>
      <c r="L756" s="22" t="s">
        <v>82</v>
      </c>
      <c r="M756" s="22" t="s">
        <v>76</v>
      </c>
      <c r="N756" s="22" t="s">
        <v>76</v>
      </c>
      <c r="O756" s="22" t="s">
        <v>76</v>
      </c>
      <c r="P756" s="22">
        <v>6.3820956600000009</v>
      </c>
      <c r="Q756" s="22">
        <v>5.0851620000000004</v>
      </c>
      <c r="R756" s="22">
        <v>4.5121860000000007</v>
      </c>
      <c r="S756" s="22">
        <v>8.3660429999999995</v>
      </c>
      <c r="T756" s="22">
        <v>8.3559000000000001</v>
      </c>
      <c r="U756" s="22">
        <v>8.3559000000000001</v>
      </c>
      <c r="V756" s="34">
        <f t="shared" si="66"/>
        <v>0.76285714285714301</v>
      </c>
      <c r="W756" s="34">
        <f t="shared" si="67"/>
        <v>0.60857142857142865</v>
      </c>
      <c r="X756" s="34">
        <f t="shared" si="68"/>
        <v>0.54</v>
      </c>
      <c r="Y756" s="34">
        <f t="shared" si="69"/>
        <v>0.63714285714285723</v>
      </c>
      <c r="Z756" s="22" t="s">
        <v>53</v>
      </c>
      <c r="AA756" s="22" t="s">
        <v>54</v>
      </c>
      <c r="AB756" s="40" t="s">
        <v>54</v>
      </c>
      <c r="AC756" s="21"/>
      <c r="AD756" s="21"/>
      <c r="AE756" s="21"/>
    </row>
    <row r="757" spans="1:31" ht="15.75" x14ac:dyDescent="0.25">
      <c r="A757" s="33"/>
      <c r="B757" s="22" t="s">
        <v>1467</v>
      </c>
      <c r="C757" s="22" t="s">
        <v>188</v>
      </c>
      <c r="D757" s="22" t="s">
        <v>318</v>
      </c>
      <c r="E757" s="22" t="s">
        <v>534</v>
      </c>
      <c r="F757" s="22" t="s">
        <v>1249</v>
      </c>
      <c r="G757" s="22" t="s">
        <v>1250</v>
      </c>
      <c r="H757" s="22" t="s">
        <v>1468</v>
      </c>
      <c r="I757" s="22" t="s">
        <v>986</v>
      </c>
      <c r="J757" s="22" t="s">
        <v>49</v>
      </c>
      <c r="K757" s="22" t="s">
        <v>1469</v>
      </c>
      <c r="L757" s="22" t="s">
        <v>986</v>
      </c>
      <c r="M757" s="22" t="s">
        <v>76</v>
      </c>
      <c r="N757" s="22" t="s">
        <v>76</v>
      </c>
      <c r="O757" s="22">
        <v>13.8</v>
      </c>
      <c r="P757" s="22">
        <v>3.7</v>
      </c>
      <c r="Q757" s="22">
        <v>3.44</v>
      </c>
      <c r="R757" s="22">
        <v>6.6</v>
      </c>
      <c r="S757" s="22">
        <v>7.2</v>
      </c>
      <c r="T757" s="22">
        <v>7.2</v>
      </c>
      <c r="U757" s="22">
        <v>7.2</v>
      </c>
      <c r="V757" s="34">
        <f t="shared" si="66"/>
        <v>0.51388888888888895</v>
      </c>
      <c r="W757" s="34">
        <f t="shared" si="67"/>
        <v>0.47777777777777775</v>
      </c>
      <c r="X757" s="34">
        <f t="shared" si="68"/>
        <v>0.91666666666666663</v>
      </c>
      <c r="Y757" s="34">
        <f t="shared" si="69"/>
        <v>0.63611111111111107</v>
      </c>
      <c r="Z757" s="22" t="s">
        <v>53</v>
      </c>
      <c r="AA757" s="22" t="s">
        <v>54</v>
      </c>
      <c r="AB757" s="40" t="s">
        <v>54</v>
      </c>
      <c r="AC757" s="21"/>
      <c r="AD757" s="21"/>
      <c r="AE757" s="21"/>
    </row>
    <row r="758" spans="1:31" ht="15.75" x14ac:dyDescent="0.25">
      <c r="A758" s="33"/>
      <c r="B758" s="22">
        <v>79</v>
      </c>
      <c r="C758" s="22" t="s">
        <v>44</v>
      </c>
      <c r="D758" s="22" t="s">
        <v>55</v>
      </c>
      <c r="E758" s="22" t="s">
        <v>56</v>
      </c>
      <c r="F758" s="22" t="s">
        <v>1264</v>
      </c>
      <c r="G758" s="22">
        <v>60</v>
      </c>
      <c r="H758" s="22" t="s">
        <v>399</v>
      </c>
      <c r="I758" s="22" t="s">
        <v>181</v>
      </c>
      <c r="J758" s="22" t="s">
        <v>49</v>
      </c>
      <c r="K758" s="22">
        <v>6004</v>
      </c>
      <c r="L758" s="22" t="s">
        <v>1379</v>
      </c>
      <c r="M758" s="22" t="s">
        <v>62</v>
      </c>
      <c r="N758" s="22" t="s">
        <v>62</v>
      </c>
      <c r="O758" s="22" t="s">
        <v>62</v>
      </c>
      <c r="P758" s="22">
        <v>0.92230860800000003</v>
      </c>
      <c r="Q758" s="22">
        <v>1.1011104</v>
      </c>
      <c r="R758" s="22">
        <v>1.6840512000000001</v>
      </c>
      <c r="S758" s="22">
        <v>1.9454947200000001</v>
      </c>
      <c r="T758" s="22">
        <v>1.943136</v>
      </c>
      <c r="U758" s="22">
        <v>1.943136</v>
      </c>
      <c r="V758" s="34">
        <f t="shared" si="66"/>
        <v>0.47407407407407404</v>
      </c>
      <c r="W758" s="34">
        <f t="shared" si="67"/>
        <v>0.56666666666666665</v>
      </c>
      <c r="X758" s="34">
        <f t="shared" si="68"/>
        <v>0.8666666666666667</v>
      </c>
      <c r="Y758" s="34">
        <f t="shared" si="69"/>
        <v>0.63580246913580252</v>
      </c>
      <c r="Z758" s="22" t="s">
        <v>53</v>
      </c>
      <c r="AA758" s="22" t="s">
        <v>54</v>
      </c>
      <c r="AB758" s="40" t="s">
        <v>54</v>
      </c>
      <c r="AC758" s="21"/>
      <c r="AD758" s="21"/>
      <c r="AE758" s="21"/>
    </row>
    <row r="759" spans="1:31" ht="15.75" x14ac:dyDescent="0.25">
      <c r="A759" s="33"/>
      <c r="B759" s="22" t="s">
        <v>1470</v>
      </c>
      <c r="C759" s="22" t="s">
        <v>188</v>
      </c>
      <c r="D759" s="22" t="s">
        <v>189</v>
      </c>
      <c r="E759" s="22" t="s">
        <v>190</v>
      </c>
      <c r="F759" s="22" t="s">
        <v>424</v>
      </c>
      <c r="G759" s="22" t="s">
        <v>425</v>
      </c>
      <c r="H759" s="22" t="s">
        <v>426</v>
      </c>
      <c r="I759" s="22" t="s">
        <v>194</v>
      </c>
      <c r="J759" s="22" t="s">
        <v>49</v>
      </c>
      <c r="K759" s="22" t="s">
        <v>1471</v>
      </c>
      <c r="L759" s="22" t="s">
        <v>194</v>
      </c>
      <c r="M759" s="22" t="s">
        <v>76</v>
      </c>
      <c r="N759" s="22" t="s">
        <v>76</v>
      </c>
      <c r="O759" s="22">
        <v>13.8</v>
      </c>
      <c r="P759" s="22">
        <v>7.4</v>
      </c>
      <c r="Q759" s="22">
        <v>7.4</v>
      </c>
      <c r="R759" s="22">
        <v>7.5</v>
      </c>
      <c r="S759" s="22">
        <v>11.7</v>
      </c>
      <c r="T759" s="22">
        <v>11.7</v>
      </c>
      <c r="U759" s="22">
        <v>11.7</v>
      </c>
      <c r="V759" s="34">
        <f t="shared" si="66"/>
        <v>0.63247863247863256</v>
      </c>
      <c r="W759" s="34">
        <f t="shared" si="67"/>
        <v>0.63247863247863256</v>
      </c>
      <c r="X759" s="34">
        <f t="shared" si="68"/>
        <v>0.64102564102564108</v>
      </c>
      <c r="Y759" s="34">
        <f t="shared" si="69"/>
        <v>0.63532763532763548</v>
      </c>
      <c r="Z759" s="22" t="s">
        <v>53</v>
      </c>
      <c r="AA759" s="22" t="s">
        <v>54</v>
      </c>
      <c r="AB759" s="40" t="s">
        <v>54</v>
      </c>
      <c r="AC759" s="21"/>
      <c r="AD759" s="21"/>
      <c r="AE759" s="21"/>
    </row>
    <row r="760" spans="1:31" ht="15.75" x14ac:dyDescent="0.25">
      <c r="A760" s="33"/>
      <c r="B760" s="22">
        <v>752</v>
      </c>
      <c r="C760" s="22" t="s">
        <v>44</v>
      </c>
      <c r="D760" s="22" t="s">
        <v>55</v>
      </c>
      <c r="E760" s="22" t="s">
        <v>77</v>
      </c>
      <c r="F760" s="22" t="s">
        <v>96</v>
      </c>
      <c r="G760" s="22">
        <v>828</v>
      </c>
      <c r="H760" s="22" t="s">
        <v>93</v>
      </c>
      <c r="I760" s="22" t="s">
        <v>80</v>
      </c>
      <c r="J760" s="22" t="s">
        <v>49</v>
      </c>
      <c r="K760" s="22" t="s">
        <v>1472</v>
      </c>
      <c r="L760" s="22" t="s">
        <v>82</v>
      </c>
      <c r="M760" s="22" t="s">
        <v>76</v>
      </c>
      <c r="N760" s="22" t="s">
        <v>76</v>
      </c>
      <c r="O760" s="22" t="s">
        <v>76</v>
      </c>
      <c r="P760" s="22">
        <v>5.1630436800000004</v>
      </c>
      <c r="Q760" s="22">
        <v>5.3716499999999998</v>
      </c>
      <c r="R760" s="22">
        <v>5.395524</v>
      </c>
      <c r="S760" s="22">
        <v>8.3660429999999995</v>
      </c>
      <c r="T760" s="22">
        <v>8.3559000000000001</v>
      </c>
      <c r="U760" s="22">
        <v>8.3559000000000001</v>
      </c>
      <c r="V760" s="34">
        <f t="shared" si="66"/>
        <v>0.61714285714285722</v>
      </c>
      <c r="W760" s="34">
        <f t="shared" si="67"/>
        <v>0.64285714285714279</v>
      </c>
      <c r="X760" s="34">
        <f t="shared" si="68"/>
        <v>0.64571428571428569</v>
      </c>
      <c r="Y760" s="34">
        <f t="shared" si="69"/>
        <v>0.63523809523809527</v>
      </c>
      <c r="Z760" s="22" t="s">
        <v>53</v>
      </c>
      <c r="AA760" s="22" t="s">
        <v>54</v>
      </c>
      <c r="AB760" s="40" t="s">
        <v>54</v>
      </c>
      <c r="AC760" s="21"/>
      <c r="AD760" s="21"/>
      <c r="AE760" s="21"/>
    </row>
    <row r="761" spans="1:31" ht="15.75" x14ac:dyDescent="0.25">
      <c r="A761" s="33"/>
      <c r="B761" s="22">
        <v>1097</v>
      </c>
      <c r="C761" s="22" t="s">
        <v>44</v>
      </c>
      <c r="D761" s="22" t="s">
        <v>45</v>
      </c>
      <c r="E761" s="22" t="s">
        <v>141</v>
      </c>
      <c r="F761" s="22" t="s">
        <v>1473</v>
      </c>
      <c r="G761" s="22">
        <v>710</v>
      </c>
      <c r="H761" s="22">
        <v>1</v>
      </c>
      <c r="I761" s="22" t="s">
        <v>277</v>
      </c>
      <c r="J761" s="22" t="s">
        <v>49</v>
      </c>
      <c r="K761" s="22" t="s">
        <v>1474</v>
      </c>
      <c r="L761" s="22" t="s">
        <v>786</v>
      </c>
      <c r="M761" s="22" t="s">
        <v>62</v>
      </c>
      <c r="N761" s="22" t="s">
        <v>62</v>
      </c>
      <c r="O761" s="22" t="s">
        <v>62</v>
      </c>
      <c r="P761" s="22">
        <v>2.3778268800000002</v>
      </c>
      <c r="Q761" s="22">
        <v>2.5188800000000002</v>
      </c>
      <c r="R761" s="22">
        <v>2.3749440000000002</v>
      </c>
      <c r="S761" s="22">
        <v>3.8189340800000005</v>
      </c>
      <c r="T761" s="22">
        <v>3.8143039999999999</v>
      </c>
      <c r="U761" s="22">
        <v>3.8143039999999999</v>
      </c>
      <c r="V761" s="34">
        <f t="shared" si="66"/>
        <v>0.62264150943396224</v>
      </c>
      <c r="W761" s="34">
        <f t="shared" si="67"/>
        <v>0.66037735849056611</v>
      </c>
      <c r="X761" s="34">
        <f t="shared" si="68"/>
        <v>0.62264150943396235</v>
      </c>
      <c r="Y761" s="34">
        <f t="shared" si="69"/>
        <v>0.6352201257861636</v>
      </c>
      <c r="Z761" s="22" t="s">
        <v>53</v>
      </c>
      <c r="AA761" s="22" t="s">
        <v>54</v>
      </c>
      <c r="AB761" s="40" t="s">
        <v>54</v>
      </c>
      <c r="AC761" s="21"/>
      <c r="AD761" s="21"/>
      <c r="AE761" s="21"/>
    </row>
    <row r="762" spans="1:31" ht="15.75" x14ac:dyDescent="0.25">
      <c r="A762" s="33"/>
      <c r="B762" s="22">
        <v>328</v>
      </c>
      <c r="C762" s="22" t="s">
        <v>44</v>
      </c>
      <c r="D762" s="22" t="s">
        <v>55</v>
      </c>
      <c r="E762" s="22" t="s">
        <v>56</v>
      </c>
      <c r="F762" s="22" t="s">
        <v>281</v>
      </c>
      <c r="G762" s="22">
        <v>311</v>
      </c>
      <c r="H762" s="22" t="s">
        <v>85</v>
      </c>
      <c r="I762" s="22" t="s">
        <v>281</v>
      </c>
      <c r="J762" s="22" t="s">
        <v>49</v>
      </c>
      <c r="K762" s="22" t="s">
        <v>1475</v>
      </c>
      <c r="L762" s="22" t="s">
        <v>1271</v>
      </c>
      <c r="M762" s="22" t="s">
        <v>62</v>
      </c>
      <c r="N762" s="22" t="s">
        <v>62</v>
      </c>
      <c r="O762" s="22" t="s">
        <v>62</v>
      </c>
      <c r="P762" s="22">
        <v>1.7581507840000001</v>
      </c>
      <c r="Q762" s="22">
        <v>1.7848064000000001</v>
      </c>
      <c r="R762" s="22">
        <v>1.3889824</v>
      </c>
      <c r="S762" s="22">
        <v>2.59399296</v>
      </c>
      <c r="T762" s="22">
        <v>2.5908480000000003</v>
      </c>
      <c r="U762" s="22">
        <v>2.5908480000000003</v>
      </c>
      <c r="V762" s="34">
        <f t="shared" si="66"/>
        <v>0.67777777777777781</v>
      </c>
      <c r="W762" s="34">
        <f t="shared" si="67"/>
        <v>0.68888888888888888</v>
      </c>
      <c r="X762" s="34">
        <f t="shared" si="68"/>
        <v>0.53611111111111098</v>
      </c>
      <c r="Y762" s="34">
        <f t="shared" si="69"/>
        <v>0.63425925925925919</v>
      </c>
      <c r="Z762" s="22" t="s">
        <v>53</v>
      </c>
      <c r="AA762" s="22" t="s">
        <v>54</v>
      </c>
      <c r="AB762" s="40" t="s">
        <v>54</v>
      </c>
      <c r="AC762" s="21"/>
      <c r="AD762" s="21"/>
      <c r="AE762" s="21"/>
    </row>
    <row r="763" spans="1:31" ht="15.75" x14ac:dyDescent="0.25">
      <c r="A763" s="33"/>
      <c r="B763" s="22">
        <v>1606</v>
      </c>
      <c r="C763" s="22" t="s">
        <v>44</v>
      </c>
      <c r="D763" s="22" t="s">
        <v>70</v>
      </c>
      <c r="E763" s="22" t="s">
        <v>71</v>
      </c>
      <c r="F763" s="22" t="s">
        <v>404</v>
      </c>
      <c r="G763" s="22">
        <v>316</v>
      </c>
      <c r="H763" s="22" t="s">
        <v>405</v>
      </c>
      <c r="I763" s="22" t="s">
        <v>158</v>
      </c>
      <c r="J763" s="22" t="s">
        <v>49</v>
      </c>
      <c r="K763" s="22" t="s">
        <v>1476</v>
      </c>
      <c r="L763" s="22" t="s">
        <v>160</v>
      </c>
      <c r="M763" s="22" t="s">
        <v>62</v>
      </c>
      <c r="N763" s="22" t="s">
        <v>62</v>
      </c>
      <c r="O763" s="22" t="s">
        <v>62</v>
      </c>
      <c r="P763" s="22">
        <v>1.6212456</v>
      </c>
      <c r="Q763" s="22">
        <v>1.6552640000000001</v>
      </c>
      <c r="R763" s="22">
        <v>1.6552640000000001</v>
      </c>
      <c r="S763" s="22">
        <v>2.59399296</v>
      </c>
      <c r="T763" s="22">
        <v>2.5908480000000003</v>
      </c>
      <c r="U763" s="22">
        <v>2.5908480000000003</v>
      </c>
      <c r="V763" s="34">
        <f t="shared" si="66"/>
        <v>0.625</v>
      </c>
      <c r="W763" s="34">
        <f t="shared" si="67"/>
        <v>0.63888888888888884</v>
      </c>
      <c r="X763" s="34">
        <f t="shared" si="68"/>
        <v>0.63888888888888884</v>
      </c>
      <c r="Y763" s="34">
        <f t="shared" si="69"/>
        <v>0.63425925925925919</v>
      </c>
      <c r="Z763" s="22" t="s">
        <v>53</v>
      </c>
      <c r="AA763" s="22" t="s">
        <v>54</v>
      </c>
      <c r="AB763" s="40" t="s">
        <v>54</v>
      </c>
      <c r="AC763" s="21"/>
      <c r="AD763" s="21"/>
      <c r="AE763" s="21"/>
    </row>
    <row r="764" spans="1:31" ht="15.75" x14ac:dyDescent="0.25">
      <c r="A764" s="33"/>
      <c r="B764" s="22">
        <v>980</v>
      </c>
      <c r="C764" s="22" t="s">
        <v>44</v>
      </c>
      <c r="D764" s="22" t="s">
        <v>45</v>
      </c>
      <c r="E764" s="22" t="s">
        <v>63</v>
      </c>
      <c r="F764" s="22" t="s">
        <v>420</v>
      </c>
      <c r="G764" s="22">
        <v>693</v>
      </c>
      <c r="H764" s="22">
        <v>1</v>
      </c>
      <c r="I764" s="22" t="s">
        <v>63</v>
      </c>
      <c r="J764" s="22" t="s">
        <v>49</v>
      </c>
      <c r="K764" s="22" t="s">
        <v>1477</v>
      </c>
      <c r="L764" s="22" t="s">
        <v>68</v>
      </c>
      <c r="M764" s="22" t="s">
        <v>413</v>
      </c>
      <c r="N764" s="22" t="s">
        <v>413</v>
      </c>
      <c r="O764" s="22" t="s">
        <v>413</v>
      </c>
      <c r="P764" s="22">
        <v>1.19843999</v>
      </c>
      <c r="Q764" s="22">
        <v>1.1581657999999999</v>
      </c>
      <c r="R764" s="22">
        <v>1.164636</v>
      </c>
      <c r="S764" s="22">
        <v>1.8527234440000002</v>
      </c>
      <c r="T764" s="22">
        <v>1.8504772000000003</v>
      </c>
      <c r="U764" s="22">
        <v>1.8504772000000003</v>
      </c>
      <c r="V764" s="34">
        <f t="shared" si="66"/>
        <v>0.64685314685314677</v>
      </c>
      <c r="W764" s="34">
        <f t="shared" si="67"/>
        <v>0.62587412587412572</v>
      </c>
      <c r="X764" s="34">
        <f t="shared" si="68"/>
        <v>0.62937062937062926</v>
      </c>
      <c r="Y764" s="34">
        <f t="shared" si="69"/>
        <v>0.63403263403263388</v>
      </c>
      <c r="Z764" s="22" t="s">
        <v>53</v>
      </c>
      <c r="AA764" s="22" t="s">
        <v>54</v>
      </c>
      <c r="AB764" s="40" t="s">
        <v>54</v>
      </c>
      <c r="AC764" s="21"/>
      <c r="AD764" s="21"/>
      <c r="AE764" s="21"/>
    </row>
    <row r="765" spans="1:31" ht="15.75" x14ac:dyDescent="0.25">
      <c r="A765" s="33"/>
      <c r="B765" s="22">
        <v>1667</v>
      </c>
      <c r="C765" s="22" t="s">
        <v>44</v>
      </c>
      <c r="D765" s="22" t="s">
        <v>70</v>
      </c>
      <c r="E765" s="22" t="s">
        <v>71</v>
      </c>
      <c r="F765" s="22" t="s">
        <v>366</v>
      </c>
      <c r="G765" s="22">
        <v>391</v>
      </c>
      <c r="H765" s="22" t="s">
        <v>85</v>
      </c>
      <c r="I765" s="22" t="s">
        <v>366</v>
      </c>
      <c r="J765" s="22" t="s">
        <v>49</v>
      </c>
      <c r="K765" s="22" t="s">
        <v>1478</v>
      </c>
      <c r="L765" s="22" t="s">
        <v>292</v>
      </c>
      <c r="M765" s="22" t="s">
        <v>76</v>
      </c>
      <c r="N765" s="22" t="s">
        <v>76</v>
      </c>
      <c r="O765" s="22" t="s">
        <v>76</v>
      </c>
      <c r="P765" s="22">
        <v>7.0274761200000002</v>
      </c>
      <c r="Q765" s="22">
        <v>6.9234600000000004</v>
      </c>
      <c r="R765" s="22">
        <v>8.3081519999999998</v>
      </c>
      <c r="S765" s="22">
        <v>11.712460199999999</v>
      </c>
      <c r="T765" s="22">
        <v>11.698259999999999</v>
      </c>
      <c r="U765" s="22">
        <v>11.698259999999999</v>
      </c>
      <c r="V765" s="34">
        <f t="shared" si="66"/>
        <v>0.60000000000000009</v>
      </c>
      <c r="W765" s="34">
        <f t="shared" si="67"/>
        <v>0.59183673469387765</v>
      </c>
      <c r="X765" s="34">
        <f t="shared" si="68"/>
        <v>0.71020408163265303</v>
      </c>
      <c r="Y765" s="34">
        <f t="shared" si="69"/>
        <v>0.63401360544217689</v>
      </c>
      <c r="Z765" s="22" t="s">
        <v>53</v>
      </c>
      <c r="AA765" s="22" t="s">
        <v>54</v>
      </c>
      <c r="AB765" s="40" t="s">
        <v>54</v>
      </c>
      <c r="AC765" s="21"/>
      <c r="AD765" s="21"/>
      <c r="AE765" s="21"/>
    </row>
    <row r="766" spans="1:31" ht="15.75" x14ac:dyDescent="0.25">
      <c r="A766" s="33"/>
      <c r="B766" s="22" t="s">
        <v>1479</v>
      </c>
      <c r="C766" s="22" t="s">
        <v>188</v>
      </c>
      <c r="D766" s="22" t="s">
        <v>189</v>
      </c>
      <c r="E766" s="22" t="s">
        <v>190</v>
      </c>
      <c r="F766" s="22" t="s">
        <v>191</v>
      </c>
      <c r="G766" s="22" t="s">
        <v>192</v>
      </c>
      <c r="H766" s="22" t="s">
        <v>1480</v>
      </c>
      <c r="I766" s="22" t="s">
        <v>194</v>
      </c>
      <c r="J766" s="22" t="s">
        <v>49</v>
      </c>
      <c r="K766" s="22" t="s">
        <v>1481</v>
      </c>
      <c r="L766" s="22" t="s">
        <v>194</v>
      </c>
      <c r="M766" s="22" t="s">
        <v>76</v>
      </c>
      <c r="N766" s="22" t="s">
        <v>76</v>
      </c>
      <c r="O766" s="22">
        <v>13.8</v>
      </c>
      <c r="P766" s="22">
        <v>6.6</v>
      </c>
      <c r="Q766" s="22">
        <v>7.8</v>
      </c>
      <c r="R766" s="22">
        <v>7.8</v>
      </c>
      <c r="S766" s="22">
        <v>11.7</v>
      </c>
      <c r="T766" s="22">
        <v>11.7</v>
      </c>
      <c r="U766" s="22">
        <v>11.7</v>
      </c>
      <c r="V766" s="34">
        <f t="shared" si="66"/>
        <v>0.5641025641025641</v>
      </c>
      <c r="W766" s="34">
        <f t="shared" si="67"/>
        <v>0.66666666666666674</v>
      </c>
      <c r="X766" s="34">
        <f t="shared" si="68"/>
        <v>0.66666666666666674</v>
      </c>
      <c r="Y766" s="34">
        <f t="shared" si="69"/>
        <v>0.63247863247863256</v>
      </c>
      <c r="Z766" s="22" t="s">
        <v>53</v>
      </c>
      <c r="AA766" s="22" t="s">
        <v>54</v>
      </c>
      <c r="AB766" s="40" t="s">
        <v>54</v>
      </c>
      <c r="AC766" s="21"/>
      <c r="AD766" s="21"/>
      <c r="AE766" s="21"/>
    </row>
    <row r="767" spans="1:31" ht="15.75" x14ac:dyDescent="0.25">
      <c r="A767" s="33"/>
      <c r="B767" s="22">
        <v>1006</v>
      </c>
      <c r="C767" s="22" t="s">
        <v>44</v>
      </c>
      <c r="D767" s="22" t="s">
        <v>45</v>
      </c>
      <c r="E767" s="22" t="s">
        <v>63</v>
      </c>
      <c r="F767" s="22" t="s">
        <v>64</v>
      </c>
      <c r="G767" s="22">
        <v>611</v>
      </c>
      <c r="H767" s="22" t="s">
        <v>762</v>
      </c>
      <c r="I767" s="22" t="s">
        <v>66</v>
      </c>
      <c r="J767" s="22" t="s">
        <v>49</v>
      </c>
      <c r="K767" s="22" t="s">
        <v>1482</v>
      </c>
      <c r="L767" s="22" t="s">
        <v>68</v>
      </c>
      <c r="M767" s="22" t="s">
        <v>69</v>
      </c>
      <c r="N767" s="22" t="s">
        <v>69</v>
      </c>
      <c r="O767" s="22" t="s">
        <v>69</v>
      </c>
      <c r="P767" s="22">
        <v>5.2129281599999997</v>
      </c>
      <c r="Q767" s="22">
        <v>4.9097400000000002</v>
      </c>
      <c r="R767" s="22">
        <v>5.0695919999999992</v>
      </c>
      <c r="S767" s="22">
        <v>8.0251657200000004</v>
      </c>
      <c r="T767" s="22">
        <v>8.0154359999999993</v>
      </c>
      <c r="U767" s="22">
        <v>8.0154359999999993</v>
      </c>
      <c r="V767" s="34">
        <f t="shared" si="66"/>
        <v>0.64957264957264949</v>
      </c>
      <c r="W767" s="34">
        <f t="shared" si="67"/>
        <v>0.61253561253561262</v>
      </c>
      <c r="X767" s="34">
        <f t="shared" si="68"/>
        <v>0.63247863247863245</v>
      </c>
      <c r="Y767" s="34">
        <f t="shared" si="69"/>
        <v>0.63152896486229826</v>
      </c>
      <c r="Z767" s="22" t="s">
        <v>53</v>
      </c>
      <c r="AA767" s="22" t="s">
        <v>54</v>
      </c>
      <c r="AB767" s="40" t="s">
        <v>54</v>
      </c>
      <c r="AC767" s="21"/>
      <c r="AD767" s="21"/>
      <c r="AE767" s="21"/>
    </row>
    <row r="768" spans="1:31" ht="15.75" x14ac:dyDescent="0.25">
      <c r="A768" s="33"/>
      <c r="B768" s="22">
        <v>457</v>
      </c>
      <c r="C768" s="22" t="s">
        <v>44</v>
      </c>
      <c r="D768" s="22" t="s">
        <v>55</v>
      </c>
      <c r="E768" s="22" t="s">
        <v>56</v>
      </c>
      <c r="F768" s="22" t="s">
        <v>581</v>
      </c>
      <c r="G768" s="22">
        <v>385</v>
      </c>
      <c r="H768" s="22" t="s">
        <v>93</v>
      </c>
      <c r="I768" s="22" t="s">
        <v>268</v>
      </c>
      <c r="J768" s="22" t="s">
        <v>49</v>
      </c>
      <c r="K768" s="22" t="s">
        <v>1483</v>
      </c>
      <c r="L768" s="22" t="s">
        <v>570</v>
      </c>
      <c r="M768" s="22" t="s">
        <v>76</v>
      </c>
      <c r="N768" s="22" t="s">
        <v>76</v>
      </c>
      <c r="O768" s="22" t="s">
        <v>76</v>
      </c>
      <c r="P768" s="22">
        <v>5.3781705000000004</v>
      </c>
      <c r="Q768" s="22">
        <v>5.395524</v>
      </c>
      <c r="R768" s="22">
        <v>5.514894</v>
      </c>
      <c r="S768" s="22">
        <v>8.6050728000000003</v>
      </c>
      <c r="T768" s="22">
        <v>8.5946400000000001</v>
      </c>
      <c r="U768" s="22">
        <v>8.5946400000000001</v>
      </c>
      <c r="V768" s="34">
        <f t="shared" si="66"/>
        <v>0.625</v>
      </c>
      <c r="W768" s="34">
        <f t="shared" si="67"/>
        <v>0.62777777777777777</v>
      </c>
      <c r="X768" s="34">
        <f t="shared" si="68"/>
        <v>0.64166666666666661</v>
      </c>
      <c r="Y768" s="34">
        <f t="shared" si="69"/>
        <v>0.63148148148148142</v>
      </c>
      <c r="Z768" s="22" t="s">
        <v>53</v>
      </c>
      <c r="AA768" s="22" t="s">
        <v>54</v>
      </c>
      <c r="AB768" s="40" t="s">
        <v>54</v>
      </c>
      <c r="AC768" s="21"/>
      <c r="AD768" s="21"/>
      <c r="AE768" s="21"/>
    </row>
    <row r="769" spans="1:31" ht="15.75" x14ac:dyDescent="0.25">
      <c r="A769" s="33"/>
      <c r="B769" s="22">
        <v>1700</v>
      </c>
      <c r="C769" s="22" t="s">
        <v>44</v>
      </c>
      <c r="D769" s="22" t="s">
        <v>70</v>
      </c>
      <c r="E769" s="22" t="s">
        <v>88</v>
      </c>
      <c r="F769" s="22" t="s">
        <v>132</v>
      </c>
      <c r="G769" s="22">
        <v>433</v>
      </c>
      <c r="H769" s="22" t="s">
        <v>85</v>
      </c>
      <c r="I769" s="22" t="s">
        <v>133</v>
      </c>
      <c r="J769" s="22" t="s">
        <v>49</v>
      </c>
      <c r="K769" s="22" t="s">
        <v>1484</v>
      </c>
      <c r="L769" s="22" t="s">
        <v>308</v>
      </c>
      <c r="M769" s="22" t="s">
        <v>76</v>
      </c>
      <c r="N769" s="22" t="s">
        <v>76</v>
      </c>
      <c r="O769" s="22" t="s">
        <v>76</v>
      </c>
      <c r="P769" s="22">
        <v>6.2147747999999998</v>
      </c>
      <c r="Q769" s="22">
        <v>7.0905780000000007</v>
      </c>
      <c r="R769" s="22">
        <v>8.8095059999999989</v>
      </c>
      <c r="S769" s="22">
        <v>11.712460199999999</v>
      </c>
      <c r="T769" s="22">
        <v>11.698259999999999</v>
      </c>
      <c r="U769" s="22">
        <v>11.698259999999999</v>
      </c>
      <c r="V769" s="34">
        <f t="shared" si="66"/>
        <v>0.53061224489795922</v>
      </c>
      <c r="W769" s="34">
        <f t="shared" si="67"/>
        <v>0.60612244897959189</v>
      </c>
      <c r="X769" s="34">
        <f t="shared" si="68"/>
        <v>0.75306122448979584</v>
      </c>
      <c r="Y769" s="34">
        <f t="shared" si="69"/>
        <v>0.62993197278911561</v>
      </c>
      <c r="Z769" s="22" t="s">
        <v>53</v>
      </c>
      <c r="AA769" s="22" t="s">
        <v>54</v>
      </c>
      <c r="AB769" s="40" t="s">
        <v>54</v>
      </c>
      <c r="AC769" s="21"/>
      <c r="AD769" s="21"/>
      <c r="AE769" s="21"/>
    </row>
    <row r="770" spans="1:31" ht="15.75" x14ac:dyDescent="0.25">
      <c r="A770" s="33"/>
      <c r="B770" s="22">
        <v>1160</v>
      </c>
      <c r="C770" s="22" t="s">
        <v>44</v>
      </c>
      <c r="D770" s="22" t="s">
        <v>45</v>
      </c>
      <c r="E770" s="22" t="s">
        <v>141</v>
      </c>
      <c r="F770" s="22" t="s">
        <v>1485</v>
      </c>
      <c r="G770" s="22">
        <v>751</v>
      </c>
      <c r="H770" s="22">
        <v>1</v>
      </c>
      <c r="I770" s="22" t="s">
        <v>821</v>
      </c>
      <c r="J770" s="22" t="s">
        <v>49</v>
      </c>
      <c r="K770" s="22" t="s">
        <v>1486</v>
      </c>
      <c r="L770" s="22" t="s">
        <v>823</v>
      </c>
      <c r="M770" s="22" t="s">
        <v>62</v>
      </c>
      <c r="N770" s="22" t="s">
        <v>62</v>
      </c>
      <c r="O770" s="22" t="s">
        <v>62</v>
      </c>
      <c r="P770" s="22">
        <v>1.3186130879999998</v>
      </c>
      <c r="Q770" s="22">
        <v>1.3386048000000002</v>
      </c>
      <c r="R770" s="22">
        <v>1.1514880000000001</v>
      </c>
      <c r="S770" s="22">
        <v>2.0175500799999999</v>
      </c>
      <c r="T770" s="22">
        <v>2.015104</v>
      </c>
      <c r="U770" s="22">
        <v>2.015104</v>
      </c>
      <c r="V770" s="34">
        <f t="shared" si="66"/>
        <v>0.65357142857142847</v>
      </c>
      <c r="W770" s="34">
        <f t="shared" si="67"/>
        <v>0.66428571428571437</v>
      </c>
      <c r="X770" s="34">
        <f t="shared" si="68"/>
        <v>0.57142857142857151</v>
      </c>
      <c r="Y770" s="34">
        <f t="shared" si="69"/>
        <v>0.62976190476190474</v>
      </c>
      <c r="Z770" s="22" t="s">
        <v>53</v>
      </c>
      <c r="AA770" s="22" t="s">
        <v>54</v>
      </c>
      <c r="AB770" s="40" t="s">
        <v>54</v>
      </c>
      <c r="AC770" s="21"/>
      <c r="AD770" s="21"/>
      <c r="AE770" s="21"/>
    </row>
    <row r="771" spans="1:31" ht="15.75" x14ac:dyDescent="0.25">
      <c r="A771" s="33"/>
      <c r="B771" s="22">
        <v>41</v>
      </c>
      <c r="C771" s="22" t="s">
        <v>44</v>
      </c>
      <c r="D771" s="22" t="s">
        <v>55</v>
      </c>
      <c r="E771" s="22" t="s">
        <v>56</v>
      </c>
      <c r="F771" s="22" t="s">
        <v>204</v>
      </c>
      <c r="G771" s="22">
        <v>43</v>
      </c>
      <c r="H771" s="22" t="s">
        <v>370</v>
      </c>
      <c r="I771" s="22" t="s">
        <v>116</v>
      </c>
      <c r="J771" s="22" t="s">
        <v>49</v>
      </c>
      <c r="K771" s="22">
        <v>4306</v>
      </c>
      <c r="L771" s="22" t="s">
        <v>118</v>
      </c>
      <c r="M771" s="22" t="s">
        <v>62</v>
      </c>
      <c r="N771" s="22" t="s">
        <v>62</v>
      </c>
      <c r="O771" s="22" t="s">
        <v>62</v>
      </c>
      <c r="P771" s="22">
        <v>1.00877504</v>
      </c>
      <c r="Q771" s="22">
        <v>1.007552</v>
      </c>
      <c r="R771" s="22">
        <v>1.6552640000000001</v>
      </c>
      <c r="S771" s="22">
        <v>1.9454947200000001</v>
      </c>
      <c r="T771" s="22">
        <v>1.943136</v>
      </c>
      <c r="U771" s="22">
        <v>1.943136</v>
      </c>
      <c r="V771" s="34">
        <f t="shared" si="66"/>
        <v>0.51851851851851849</v>
      </c>
      <c r="W771" s="34">
        <f t="shared" si="67"/>
        <v>0.51851851851851849</v>
      </c>
      <c r="X771" s="34">
        <f t="shared" si="68"/>
        <v>0.85185185185185186</v>
      </c>
      <c r="Y771" s="34">
        <f t="shared" si="69"/>
        <v>0.62962962962962965</v>
      </c>
      <c r="Z771" s="22" t="s">
        <v>53</v>
      </c>
      <c r="AA771" s="22" t="s">
        <v>54</v>
      </c>
      <c r="AB771" s="40" t="s">
        <v>54</v>
      </c>
      <c r="AC771" s="21"/>
      <c r="AD771" s="21"/>
      <c r="AE771" s="21"/>
    </row>
    <row r="772" spans="1:31" ht="15.75" x14ac:dyDescent="0.25">
      <c r="A772" s="33"/>
      <c r="B772" s="22">
        <v>1556</v>
      </c>
      <c r="C772" s="22" t="s">
        <v>44</v>
      </c>
      <c r="D772" s="22" t="s">
        <v>70</v>
      </c>
      <c r="E772" s="22" t="s">
        <v>88</v>
      </c>
      <c r="F772" s="22" t="s">
        <v>974</v>
      </c>
      <c r="G772" s="22">
        <v>274</v>
      </c>
      <c r="H772" s="22" t="s">
        <v>73</v>
      </c>
      <c r="I772" s="22" t="s">
        <v>974</v>
      </c>
      <c r="J772" s="22" t="s">
        <v>49</v>
      </c>
      <c r="K772" s="22" t="s">
        <v>1487</v>
      </c>
      <c r="L772" s="22" t="s">
        <v>1488</v>
      </c>
      <c r="M772" s="22" t="s">
        <v>76</v>
      </c>
      <c r="N772" s="22" t="s">
        <v>76</v>
      </c>
      <c r="O772" s="22" t="s">
        <v>76</v>
      </c>
      <c r="P772" s="22">
        <v>6.836252280000001</v>
      </c>
      <c r="Q772" s="22">
        <v>8.0694120000000016</v>
      </c>
      <c r="R772" s="22">
        <v>7.1860740000000005</v>
      </c>
      <c r="S772" s="22">
        <v>11.712460199999999</v>
      </c>
      <c r="T772" s="22">
        <v>11.698259999999999</v>
      </c>
      <c r="U772" s="22">
        <v>11.698259999999999</v>
      </c>
      <c r="V772" s="34">
        <f t="shared" ref="V772:V835" si="70">IF(OR(P772="",S772=""),"",P772/S772)</f>
        <v>0.58367346938775522</v>
      </c>
      <c r="W772" s="34">
        <f t="shared" ref="W772:W835" si="71">IF(OR(Q772="",T772=""),"",Q772/T772)</f>
        <v>0.68979591836734711</v>
      </c>
      <c r="X772" s="34">
        <f t="shared" ref="X772:X835" si="72">IF(OR(R772="",U772=""),"",R772/U772)</f>
        <v>0.61428571428571432</v>
      </c>
      <c r="Y772" s="34">
        <f t="shared" ref="Y772:Y835" si="73">IF(OR(V772="",W772="",X772=""),"",AVERAGE(V772,W772,X772))</f>
        <v>0.62925170068027214</v>
      </c>
      <c r="Z772" s="22" t="s">
        <v>53</v>
      </c>
      <c r="AA772" s="22" t="s">
        <v>54</v>
      </c>
      <c r="AB772" s="40" t="s">
        <v>54</v>
      </c>
      <c r="AC772" s="21"/>
      <c r="AD772" s="21"/>
      <c r="AE772" s="21"/>
    </row>
    <row r="773" spans="1:31" ht="15.75" x14ac:dyDescent="0.25">
      <c r="A773" s="33"/>
      <c r="B773" s="22">
        <v>796</v>
      </c>
      <c r="C773" s="22" t="s">
        <v>44</v>
      </c>
      <c r="D773" s="22" t="s">
        <v>55</v>
      </c>
      <c r="E773" s="22" t="s">
        <v>77</v>
      </c>
      <c r="F773" s="22" t="s">
        <v>371</v>
      </c>
      <c r="G773" s="22">
        <v>875</v>
      </c>
      <c r="H773" s="22" t="s">
        <v>85</v>
      </c>
      <c r="I773" s="22" t="s">
        <v>80</v>
      </c>
      <c r="J773" s="22" t="s">
        <v>49</v>
      </c>
      <c r="K773" s="22" t="s">
        <v>1489</v>
      </c>
      <c r="L773" s="22" t="s">
        <v>82</v>
      </c>
      <c r="M773" s="22" t="s">
        <v>76</v>
      </c>
      <c r="N773" s="22" t="s">
        <v>76</v>
      </c>
      <c r="O773" s="22" t="s">
        <v>76</v>
      </c>
      <c r="P773" s="22">
        <v>7.8162744600000007</v>
      </c>
      <c r="Q773" s="22">
        <v>9.0482459999999989</v>
      </c>
      <c r="R773" s="22">
        <v>4.9657920000000004</v>
      </c>
      <c r="S773" s="22">
        <v>11.5929453</v>
      </c>
      <c r="T773" s="22">
        <v>11.578889999999999</v>
      </c>
      <c r="U773" s="22">
        <v>11.578889999999999</v>
      </c>
      <c r="V773" s="34">
        <f t="shared" si="70"/>
        <v>0.67422680412371139</v>
      </c>
      <c r="W773" s="34">
        <f t="shared" si="71"/>
        <v>0.78144329896907205</v>
      </c>
      <c r="X773" s="34">
        <f t="shared" si="72"/>
        <v>0.42886597938144333</v>
      </c>
      <c r="Y773" s="34">
        <f t="shared" si="73"/>
        <v>0.62817869415807559</v>
      </c>
      <c r="Z773" s="22" t="s">
        <v>53</v>
      </c>
      <c r="AA773" s="22" t="s">
        <v>54</v>
      </c>
      <c r="AB773" s="40" t="s">
        <v>54</v>
      </c>
      <c r="AC773" s="21"/>
      <c r="AD773" s="21"/>
      <c r="AE773" s="21"/>
    </row>
    <row r="774" spans="1:31" ht="15.75" x14ac:dyDescent="0.25">
      <c r="A774" s="33"/>
      <c r="B774" s="22">
        <v>58</v>
      </c>
      <c r="C774" s="22" t="s">
        <v>44</v>
      </c>
      <c r="D774" s="22" t="s">
        <v>55</v>
      </c>
      <c r="E774" s="22" t="s">
        <v>56</v>
      </c>
      <c r="F774" s="22" t="s">
        <v>561</v>
      </c>
      <c r="G774" s="22">
        <v>49</v>
      </c>
      <c r="H774" s="22" t="s">
        <v>58</v>
      </c>
      <c r="I774" s="22" t="s">
        <v>56</v>
      </c>
      <c r="J774" s="22" t="s">
        <v>49</v>
      </c>
      <c r="K774" s="22">
        <v>4912</v>
      </c>
      <c r="L774" s="22" t="s">
        <v>448</v>
      </c>
      <c r="M774" s="22" t="s">
        <v>62</v>
      </c>
      <c r="N774" s="22" t="s">
        <v>62</v>
      </c>
      <c r="O774" s="22" t="s">
        <v>62</v>
      </c>
      <c r="P774" s="22">
        <v>2.075194368</v>
      </c>
      <c r="Q774" s="22">
        <v>1.511328</v>
      </c>
      <c r="R774" s="22">
        <v>1.2954240000000001</v>
      </c>
      <c r="S774" s="22">
        <v>2.59399296</v>
      </c>
      <c r="T774" s="22">
        <v>2.5908480000000003</v>
      </c>
      <c r="U774" s="22">
        <v>2.5908480000000003</v>
      </c>
      <c r="V774" s="34">
        <f t="shared" si="70"/>
        <v>0.8</v>
      </c>
      <c r="W774" s="34">
        <f t="shared" si="71"/>
        <v>0.58333333333333326</v>
      </c>
      <c r="X774" s="34">
        <f t="shared" si="72"/>
        <v>0.5</v>
      </c>
      <c r="Y774" s="34">
        <f t="shared" si="73"/>
        <v>0.62777777777777777</v>
      </c>
      <c r="Z774" s="22" t="s">
        <v>53</v>
      </c>
      <c r="AA774" s="22" t="s">
        <v>54</v>
      </c>
      <c r="AB774" s="40" t="s">
        <v>54</v>
      </c>
      <c r="AC774" s="21"/>
      <c r="AD774" s="21"/>
      <c r="AE774" s="21"/>
    </row>
    <row r="775" spans="1:31" ht="15.75" x14ac:dyDescent="0.25">
      <c r="A775" s="33"/>
      <c r="B775" s="22">
        <v>874</v>
      </c>
      <c r="C775" s="22" t="s">
        <v>44</v>
      </c>
      <c r="D775" s="22" t="s">
        <v>45</v>
      </c>
      <c r="E775" s="22" t="s">
        <v>141</v>
      </c>
      <c r="F775" s="22" t="s">
        <v>773</v>
      </c>
      <c r="G775" s="22">
        <v>737</v>
      </c>
      <c r="H775" s="22">
        <v>1</v>
      </c>
      <c r="I775" s="22" t="s">
        <v>141</v>
      </c>
      <c r="J775" s="22" t="s">
        <v>49</v>
      </c>
      <c r="K775" s="35">
        <v>41712</v>
      </c>
      <c r="L775" s="22" t="s">
        <v>1490</v>
      </c>
      <c r="M775" s="22" t="s">
        <v>280</v>
      </c>
      <c r="N775" s="22" t="s">
        <v>280</v>
      </c>
      <c r="O775" s="22" t="s">
        <v>280</v>
      </c>
      <c r="P775" s="22">
        <v>22.905290399999998</v>
      </c>
      <c r="Q775" s="22">
        <v>24.060839999999999</v>
      </c>
      <c r="R775" s="22">
        <v>21.773088000000001</v>
      </c>
      <c r="S775" s="22">
        <v>36.529989</v>
      </c>
      <c r="T775" s="22">
        <v>36.485699999999994</v>
      </c>
      <c r="U775" s="22">
        <v>36.485699999999994</v>
      </c>
      <c r="V775" s="34">
        <f t="shared" si="70"/>
        <v>0.62702702702702695</v>
      </c>
      <c r="W775" s="34">
        <f t="shared" si="71"/>
        <v>0.6594594594594595</v>
      </c>
      <c r="X775" s="34">
        <f t="shared" si="72"/>
        <v>0.59675675675675688</v>
      </c>
      <c r="Y775" s="34">
        <f t="shared" si="73"/>
        <v>0.62774774774774778</v>
      </c>
      <c r="Z775" s="22" t="s">
        <v>53</v>
      </c>
      <c r="AA775" s="22" t="s">
        <v>54</v>
      </c>
      <c r="AB775" s="40" t="s">
        <v>54</v>
      </c>
      <c r="AC775" s="21"/>
      <c r="AD775" s="21"/>
      <c r="AE775" s="21"/>
    </row>
    <row r="776" spans="1:31" ht="15.75" x14ac:dyDescent="0.25">
      <c r="A776" s="33"/>
      <c r="B776" s="22">
        <v>162</v>
      </c>
      <c r="C776" s="22" t="s">
        <v>44</v>
      </c>
      <c r="D776" s="22" t="s">
        <v>55</v>
      </c>
      <c r="E776" s="22" t="s">
        <v>77</v>
      </c>
      <c r="F776" s="22" t="s">
        <v>362</v>
      </c>
      <c r="G776" s="22">
        <v>488</v>
      </c>
      <c r="H776" s="22" t="s">
        <v>93</v>
      </c>
      <c r="I776" s="22" t="s">
        <v>138</v>
      </c>
      <c r="J776" s="22" t="s">
        <v>49</v>
      </c>
      <c r="K776" s="22" t="s">
        <v>1491</v>
      </c>
      <c r="L776" s="22" t="s">
        <v>364</v>
      </c>
      <c r="M776" s="22" t="s">
        <v>76</v>
      </c>
      <c r="N776" s="22" t="s">
        <v>76</v>
      </c>
      <c r="O776" s="22" t="s">
        <v>76</v>
      </c>
      <c r="P776" s="22">
        <v>1.48198476</v>
      </c>
      <c r="Q776" s="22">
        <v>2.6261399999999999</v>
      </c>
      <c r="R776" s="22">
        <v>2.6261399999999999</v>
      </c>
      <c r="S776" s="22">
        <v>3.5854470000000003</v>
      </c>
      <c r="T776" s="22">
        <v>3.5810999999999997</v>
      </c>
      <c r="U776" s="22">
        <v>3.5810999999999997</v>
      </c>
      <c r="V776" s="34">
        <f t="shared" si="70"/>
        <v>0.41333333333333333</v>
      </c>
      <c r="W776" s="34">
        <f t="shared" si="71"/>
        <v>0.73333333333333339</v>
      </c>
      <c r="X776" s="34">
        <f t="shared" si="72"/>
        <v>0.73333333333333339</v>
      </c>
      <c r="Y776" s="34">
        <f t="shared" si="73"/>
        <v>0.62666666666666671</v>
      </c>
      <c r="Z776" s="22" t="s">
        <v>53</v>
      </c>
      <c r="AA776" s="22" t="s">
        <v>54</v>
      </c>
      <c r="AB776" s="40" t="s">
        <v>54</v>
      </c>
      <c r="AC776" s="21"/>
      <c r="AD776" s="21"/>
      <c r="AE776" s="21"/>
    </row>
    <row r="777" spans="1:31" ht="15.75" x14ac:dyDescent="0.25">
      <c r="A777" s="33"/>
      <c r="B777" s="22">
        <v>157</v>
      </c>
      <c r="C777" s="22" t="s">
        <v>44</v>
      </c>
      <c r="D777" s="22" t="s">
        <v>55</v>
      </c>
      <c r="E777" s="22" t="s">
        <v>56</v>
      </c>
      <c r="F777" s="22" t="s">
        <v>267</v>
      </c>
      <c r="G777" s="22">
        <v>106</v>
      </c>
      <c r="H777" s="22" t="s">
        <v>104</v>
      </c>
      <c r="I777" s="22" t="s">
        <v>268</v>
      </c>
      <c r="J777" s="22" t="s">
        <v>49</v>
      </c>
      <c r="K777" s="22" t="s">
        <v>1492</v>
      </c>
      <c r="L777" s="22" t="s">
        <v>386</v>
      </c>
      <c r="M777" s="22" t="s">
        <v>76</v>
      </c>
      <c r="N777" s="22" t="s">
        <v>76</v>
      </c>
      <c r="O777" s="22" t="s">
        <v>76</v>
      </c>
      <c r="P777" s="22">
        <v>7.0513791000000001</v>
      </c>
      <c r="Q777" s="22">
        <v>5.8252560000000004</v>
      </c>
      <c r="R777" s="22">
        <v>5.7536339999999999</v>
      </c>
      <c r="S777" s="22">
        <v>9.9197366999999996</v>
      </c>
      <c r="T777" s="22">
        <v>9.9077099999999998</v>
      </c>
      <c r="U777" s="22">
        <v>9.9077099999999998</v>
      </c>
      <c r="V777" s="34">
        <f t="shared" si="70"/>
        <v>0.71084337349397597</v>
      </c>
      <c r="W777" s="34">
        <f t="shared" si="71"/>
        <v>0.58795180722891571</v>
      </c>
      <c r="X777" s="34">
        <f t="shared" si="72"/>
        <v>0.58072289156626511</v>
      </c>
      <c r="Y777" s="34">
        <f t="shared" si="73"/>
        <v>0.62650602409638567</v>
      </c>
      <c r="Z777" s="22" t="s">
        <v>53</v>
      </c>
      <c r="AA777" s="22" t="s">
        <v>54</v>
      </c>
      <c r="AB777" s="40" t="s">
        <v>54</v>
      </c>
      <c r="AC777" s="21"/>
      <c r="AD777" s="21"/>
      <c r="AE777" s="21"/>
    </row>
    <row r="778" spans="1:31" ht="15.75" x14ac:dyDescent="0.25">
      <c r="A778" s="33"/>
      <c r="B778" s="22">
        <v>516</v>
      </c>
      <c r="C778" s="22" t="s">
        <v>44</v>
      </c>
      <c r="D778" s="22" t="s">
        <v>55</v>
      </c>
      <c r="E778" s="22" t="s">
        <v>56</v>
      </c>
      <c r="F778" s="22" t="s">
        <v>232</v>
      </c>
      <c r="G778" s="22">
        <v>443</v>
      </c>
      <c r="H778" s="22" t="s">
        <v>120</v>
      </c>
      <c r="I778" s="22" t="s">
        <v>121</v>
      </c>
      <c r="J778" s="22" t="s">
        <v>49</v>
      </c>
      <c r="K778" s="22" t="s">
        <v>1493</v>
      </c>
      <c r="L778" s="22" t="s">
        <v>1494</v>
      </c>
      <c r="M778" s="22" t="s">
        <v>62</v>
      </c>
      <c r="N778" s="22" t="s">
        <v>62</v>
      </c>
      <c r="O778" s="22" t="s">
        <v>62</v>
      </c>
      <c r="P778" s="22">
        <v>1.599628992</v>
      </c>
      <c r="Q778" s="22">
        <v>1.5617056</v>
      </c>
      <c r="R778" s="22">
        <v>2.5764544000000003</v>
      </c>
      <c r="S778" s="22">
        <v>3.0623528000000002</v>
      </c>
      <c r="T778" s="22">
        <v>3.05864</v>
      </c>
      <c r="U778" s="22">
        <v>3.05864</v>
      </c>
      <c r="V778" s="34">
        <f t="shared" si="70"/>
        <v>0.52235294117647058</v>
      </c>
      <c r="W778" s="34">
        <f t="shared" si="71"/>
        <v>0.51058823529411768</v>
      </c>
      <c r="X778" s="34">
        <f t="shared" si="72"/>
        <v>0.84235294117647064</v>
      </c>
      <c r="Y778" s="34">
        <f t="shared" si="73"/>
        <v>0.6250980392156863</v>
      </c>
      <c r="Z778" s="22" t="s">
        <v>53</v>
      </c>
      <c r="AA778" s="22" t="s">
        <v>54</v>
      </c>
      <c r="AB778" s="40" t="s">
        <v>54</v>
      </c>
      <c r="AC778" s="21"/>
      <c r="AD778" s="21"/>
      <c r="AE778" s="21"/>
    </row>
    <row r="779" spans="1:31" ht="15.75" x14ac:dyDescent="0.25">
      <c r="A779" s="33"/>
      <c r="B779" s="22">
        <v>972</v>
      </c>
      <c r="C779" s="22" t="s">
        <v>44</v>
      </c>
      <c r="D779" s="22" t="s">
        <v>45</v>
      </c>
      <c r="E779" s="22" t="s">
        <v>63</v>
      </c>
      <c r="F779" s="22" t="s">
        <v>1495</v>
      </c>
      <c r="G779" s="22">
        <v>692</v>
      </c>
      <c r="H779" s="22">
        <v>1</v>
      </c>
      <c r="I779" s="22" t="s">
        <v>63</v>
      </c>
      <c r="J779" s="22" t="s">
        <v>49</v>
      </c>
      <c r="K779" s="22" t="s">
        <v>1496</v>
      </c>
      <c r="L779" s="22" t="s">
        <v>68</v>
      </c>
      <c r="M779" s="22" t="s">
        <v>413</v>
      </c>
      <c r="N779" s="22" t="s">
        <v>413</v>
      </c>
      <c r="O779" s="22" t="s">
        <v>413</v>
      </c>
      <c r="P779" s="22">
        <v>0.93283977600000012</v>
      </c>
      <c r="Q779" s="22">
        <v>1.164636</v>
      </c>
      <c r="R779" s="22">
        <v>1.3716823999999999</v>
      </c>
      <c r="S779" s="22">
        <v>1.8527234440000002</v>
      </c>
      <c r="T779" s="22">
        <v>1.8504772000000003</v>
      </c>
      <c r="U779" s="22">
        <v>1.8504772000000003</v>
      </c>
      <c r="V779" s="34">
        <f t="shared" si="70"/>
        <v>0.50349650349650354</v>
      </c>
      <c r="W779" s="34">
        <f t="shared" si="71"/>
        <v>0.62937062937062926</v>
      </c>
      <c r="X779" s="34">
        <f t="shared" si="72"/>
        <v>0.74125874125874103</v>
      </c>
      <c r="Y779" s="34">
        <f t="shared" si="73"/>
        <v>0.62470862470862465</v>
      </c>
      <c r="Z779" s="22" t="s">
        <v>53</v>
      </c>
      <c r="AA779" s="22" t="s">
        <v>54</v>
      </c>
      <c r="AB779" s="40" t="s">
        <v>54</v>
      </c>
      <c r="AC779" s="21"/>
      <c r="AD779" s="21"/>
      <c r="AE779" s="21"/>
    </row>
    <row r="780" spans="1:31" ht="15.75" x14ac:dyDescent="0.25">
      <c r="A780" s="33"/>
      <c r="B780" s="22">
        <v>1707</v>
      </c>
      <c r="C780" s="22" t="s">
        <v>44</v>
      </c>
      <c r="D780" s="22" t="s">
        <v>70</v>
      </c>
      <c r="E780" s="22" t="s">
        <v>71</v>
      </c>
      <c r="F780" s="22" t="s">
        <v>72</v>
      </c>
      <c r="G780" s="22">
        <v>450</v>
      </c>
      <c r="H780" s="22" t="s">
        <v>73</v>
      </c>
      <c r="I780" s="22" t="s">
        <v>71</v>
      </c>
      <c r="J780" s="22" t="s">
        <v>49</v>
      </c>
      <c r="K780" s="22" t="s">
        <v>1497</v>
      </c>
      <c r="L780" s="22" t="s">
        <v>209</v>
      </c>
      <c r="M780" s="22" t="s">
        <v>76</v>
      </c>
      <c r="N780" s="22" t="s">
        <v>76</v>
      </c>
      <c r="O780" s="22" t="s">
        <v>76</v>
      </c>
      <c r="P780" s="22">
        <v>5.5693943399999997</v>
      </c>
      <c r="Q780" s="22">
        <v>5.8252560000000004</v>
      </c>
      <c r="R780" s="22">
        <v>8.9050019999999996</v>
      </c>
      <c r="S780" s="22">
        <v>10.875855900000001</v>
      </c>
      <c r="T780" s="22">
        <v>10.86267</v>
      </c>
      <c r="U780" s="22">
        <v>10.86267</v>
      </c>
      <c r="V780" s="34">
        <f t="shared" si="70"/>
        <v>0.51208791208791204</v>
      </c>
      <c r="W780" s="34">
        <f t="shared" si="71"/>
        <v>0.53626373626373636</v>
      </c>
      <c r="X780" s="34">
        <f t="shared" si="72"/>
        <v>0.81978021978021975</v>
      </c>
      <c r="Y780" s="34">
        <f t="shared" si="73"/>
        <v>0.62271062271062272</v>
      </c>
      <c r="Z780" s="22" t="s">
        <v>53</v>
      </c>
      <c r="AA780" s="22" t="s">
        <v>54</v>
      </c>
      <c r="AB780" s="40" t="s">
        <v>54</v>
      </c>
      <c r="AC780" s="21"/>
      <c r="AD780" s="21"/>
      <c r="AE780" s="21"/>
    </row>
    <row r="781" spans="1:31" ht="15.75" x14ac:dyDescent="0.25">
      <c r="A781" s="33"/>
      <c r="B781" s="22" t="s">
        <v>1498</v>
      </c>
      <c r="C781" s="22" t="s">
        <v>188</v>
      </c>
      <c r="D781" s="22" t="s">
        <v>189</v>
      </c>
      <c r="E781" s="22" t="s">
        <v>190</v>
      </c>
      <c r="F781" s="22" t="s">
        <v>191</v>
      </c>
      <c r="G781" s="22" t="s">
        <v>192</v>
      </c>
      <c r="H781" s="22" t="s">
        <v>193</v>
      </c>
      <c r="I781" s="22" t="s">
        <v>194</v>
      </c>
      <c r="J781" s="22" t="s">
        <v>49</v>
      </c>
      <c r="K781" s="22" t="s">
        <v>1499</v>
      </c>
      <c r="L781" s="22" t="s">
        <v>194</v>
      </c>
      <c r="M781" s="22" t="s">
        <v>76</v>
      </c>
      <c r="N781" s="22" t="s">
        <v>76</v>
      </c>
      <c r="O781" s="22">
        <v>13.8</v>
      </c>
      <c r="P781" s="22">
        <v>6.3</v>
      </c>
      <c r="Q781" s="22">
        <v>8.8000000000000007</v>
      </c>
      <c r="R781" s="22">
        <v>8.8000000000000007</v>
      </c>
      <c r="S781" s="22">
        <v>12.8</v>
      </c>
      <c r="T781" s="22">
        <v>12.8</v>
      </c>
      <c r="U781" s="22">
        <v>12.8</v>
      </c>
      <c r="V781" s="34">
        <f t="shared" si="70"/>
        <v>0.49218749999999994</v>
      </c>
      <c r="W781" s="34">
        <f t="shared" si="71"/>
        <v>0.6875</v>
      </c>
      <c r="X781" s="34">
        <f t="shared" si="72"/>
        <v>0.6875</v>
      </c>
      <c r="Y781" s="34">
        <f t="shared" si="73"/>
        <v>0.62239583333333337</v>
      </c>
      <c r="Z781" s="22" t="s">
        <v>53</v>
      </c>
      <c r="AA781" s="22" t="s">
        <v>54</v>
      </c>
      <c r="AB781" s="40" t="s">
        <v>54</v>
      </c>
      <c r="AC781" s="21"/>
      <c r="AD781" s="21"/>
      <c r="AE781" s="21"/>
    </row>
    <row r="782" spans="1:31" ht="15.75" x14ac:dyDescent="0.25">
      <c r="A782" s="33"/>
      <c r="B782" s="22">
        <v>1597</v>
      </c>
      <c r="C782" s="22" t="s">
        <v>44</v>
      </c>
      <c r="D782" s="22" t="s">
        <v>70</v>
      </c>
      <c r="E782" s="22" t="s">
        <v>71</v>
      </c>
      <c r="F782" s="22" t="s">
        <v>165</v>
      </c>
      <c r="G782" s="22">
        <v>292</v>
      </c>
      <c r="H782" s="22" t="s">
        <v>93</v>
      </c>
      <c r="I782" s="22" t="s">
        <v>158</v>
      </c>
      <c r="J782" s="22" t="s">
        <v>49</v>
      </c>
      <c r="K782" s="22" t="s">
        <v>1500</v>
      </c>
      <c r="L782" s="22" t="s">
        <v>95</v>
      </c>
      <c r="M782" s="22" t="s">
        <v>76</v>
      </c>
      <c r="N782" s="22" t="s">
        <v>76</v>
      </c>
      <c r="O782" s="22" t="s">
        <v>76</v>
      </c>
      <c r="P782" s="22">
        <v>6.8601552600000009</v>
      </c>
      <c r="Q782" s="22">
        <v>4.7031780000000012</v>
      </c>
      <c r="R782" s="22">
        <v>4.4883119999999996</v>
      </c>
      <c r="S782" s="22">
        <v>8.6050728000000003</v>
      </c>
      <c r="T782" s="22">
        <v>8.5946400000000001</v>
      </c>
      <c r="U782" s="22">
        <v>8.5946400000000001</v>
      </c>
      <c r="V782" s="34">
        <f t="shared" si="70"/>
        <v>0.79722222222222228</v>
      </c>
      <c r="W782" s="34">
        <f t="shared" si="71"/>
        <v>0.54722222222222239</v>
      </c>
      <c r="X782" s="34">
        <f t="shared" si="72"/>
        <v>0.52222222222222214</v>
      </c>
      <c r="Y782" s="34">
        <f t="shared" si="73"/>
        <v>0.62222222222222223</v>
      </c>
      <c r="Z782" s="22" t="s">
        <v>53</v>
      </c>
      <c r="AA782" s="22" t="s">
        <v>54</v>
      </c>
      <c r="AB782" s="40" t="s">
        <v>54</v>
      </c>
      <c r="AC782" s="21"/>
      <c r="AD782" s="21"/>
      <c r="AE782" s="21"/>
    </row>
    <row r="783" spans="1:31" ht="15.75" x14ac:dyDescent="0.25">
      <c r="A783" s="33"/>
      <c r="B783" s="22">
        <v>923</v>
      </c>
      <c r="C783" s="22" t="s">
        <v>44</v>
      </c>
      <c r="D783" s="22" t="s">
        <v>45</v>
      </c>
      <c r="E783" s="22" t="s">
        <v>63</v>
      </c>
      <c r="F783" s="22" t="s">
        <v>1501</v>
      </c>
      <c r="G783" s="22">
        <v>654</v>
      </c>
      <c r="H783" s="22">
        <v>1</v>
      </c>
      <c r="I783" s="22" t="s">
        <v>1502</v>
      </c>
      <c r="J783" s="22" t="s">
        <v>49</v>
      </c>
      <c r="K783" s="22" t="s">
        <v>1503</v>
      </c>
      <c r="L783" s="22" t="s">
        <v>1504</v>
      </c>
      <c r="M783" s="22" t="s">
        <v>69</v>
      </c>
      <c r="N783" s="22" t="s">
        <v>69</v>
      </c>
      <c r="O783" s="22" t="s">
        <v>69</v>
      </c>
      <c r="P783" s="22">
        <v>3.6124677599999999</v>
      </c>
      <c r="Q783" s="22">
        <v>3.5167439999999996</v>
      </c>
      <c r="R783" s="22">
        <v>3.5167439999999996</v>
      </c>
      <c r="S783" s="22">
        <v>5.7159300000000002</v>
      </c>
      <c r="T783" s="22">
        <v>5.7089999999999996</v>
      </c>
      <c r="U783" s="22">
        <v>5.7089999999999996</v>
      </c>
      <c r="V783" s="34">
        <f t="shared" si="70"/>
        <v>0.63200000000000001</v>
      </c>
      <c r="W783" s="34">
        <f t="shared" si="71"/>
        <v>0.61599999999999999</v>
      </c>
      <c r="X783" s="34">
        <f t="shared" si="72"/>
        <v>0.61599999999999999</v>
      </c>
      <c r="Y783" s="34">
        <f t="shared" si="73"/>
        <v>0.62133333333333329</v>
      </c>
      <c r="Z783" s="22" t="s">
        <v>53</v>
      </c>
      <c r="AA783" s="22" t="s">
        <v>54</v>
      </c>
      <c r="AB783" s="40" t="s">
        <v>54</v>
      </c>
      <c r="AC783" s="21"/>
      <c r="AD783" s="21"/>
      <c r="AE783" s="21"/>
    </row>
    <row r="784" spans="1:31" ht="15.75" x14ac:dyDescent="0.25">
      <c r="A784" s="33"/>
      <c r="B784" s="22">
        <v>56</v>
      </c>
      <c r="C784" s="22" t="s">
        <v>44</v>
      </c>
      <c r="D784" s="22" t="s">
        <v>55</v>
      </c>
      <c r="E784" s="22" t="s">
        <v>56</v>
      </c>
      <c r="F784" s="22" t="s">
        <v>561</v>
      </c>
      <c r="G784" s="22">
        <v>49</v>
      </c>
      <c r="H784" s="22" t="s">
        <v>170</v>
      </c>
      <c r="I784" s="22" t="s">
        <v>56</v>
      </c>
      <c r="J784" s="22" t="s">
        <v>49</v>
      </c>
      <c r="K784" s="22">
        <v>4910</v>
      </c>
      <c r="L784" s="22" t="s">
        <v>448</v>
      </c>
      <c r="M784" s="22" t="s">
        <v>62</v>
      </c>
      <c r="N784" s="22" t="s">
        <v>62</v>
      </c>
      <c r="O784" s="22" t="s">
        <v>62</v>
      </c>
      <c r="P784" s="22">
        <v>1.3762573760000001</v>
      </c>
      <c r="Q784" s="22">
        <v>1.943136</v>
      </c>
      <c r="R784" s="22">
        <v>1.511328</v>
      </c>
      <c r="S784" s="22">
        <v>2.59399296</v>
      </c>
      <c r="T784" s="22">
        <v>2.5908480000000003</v>
      </c>
      <c r="U784" s="22">
        <v>2.5908480000000003</v>
      </c>
      <c r="V784" s="34">
        <f t="shared" si="70"/>
        <v>0.53055555555555556</v>
      </c>
      <c r="W784" s="34">
        <f t="shared" si="71"/>
        <v>0.74999999999999989</v>
      </c>
      <c r="X784" s="34">
        <f t="shared" si="72"/>
        <v>0.58333333333333326</v>
      </c>
      <c r="Y784" s="34">
        <f t="shared" si="73"/>
        <v>0.62129629629629624</v>
      </c>
      <c r="Z784" s="22" t="s">
        <v>53</v>
      </c>
      <c r="AA784" s="22" t="s">
        <v>54</v>
      </c>
      <c r="AB784" s="40" t="s">
        <v>54</v>
      </c>
      <c r="AC784" s="21"/>
      <c r="AD784" s="21"/>
      <c r="AE784" s="21"/>
    </row>
    <row r="785" spans="1:31" ht="15.75" x14ac:dyDescent="0.25">
      <c r="A785" s="33"/>
      <c r="B785" s="22">
        <v>73</v>
      </c>
      <c r="C785" s="22" t="s">
        <v>44</v>
      </c>
      <c r="D785" s="22" t="s">
        <v>55</v>
      </c>
      <c r="E785" s="22" t="s">
        <v>77</v>
      </c>
      <c r="F785" s="22" t="s">
        <v>563</v>
      </c>
      <c r="G785" s="22">
        <v>59</v>
      </c>
      <c r="H785" s="22" t="s">
        <v>58</v>
      </c>
      <c r="I785" s="22" t="s">
        <v>162</v>
      </c>
      <c r="J785" s="22" t="s">
        <v>49</v>
      </c>
      <c r="K785" s="22">
        <v>5904</v>
      </c>
      <c r="L785" s="22" t="s">
        <v>164</v>
      </c>
      <c r="M785" s="22" t="s">
        <v>62</v>
      </c>
      <c r="N785" s="22" t="s">
        <v>62</v>
      </c>
      <c r="O785" s="22" t="s">
        <v>62</v>
      </c>
      <c r="P785" s="22">
        <v>1.5852179200000001</v>
      </c>
      <c r="Q785" s="22">
        <v>1.6192800000000001</v>
      </c>
      <c r="R785" s="22">
        <v>1.6192800000000001</v>
      </c>
      <c r="S785" s="22">
        <v>2.59399296</v>
      </c>
      <c r="T785" s="22">
        <v>2.5908480000000003</v>
      </c>
      <c r="U785" s="22">
        <v>2.5908480000000003</v>
      </c>
      <c r="V785" s="34">
        <f t="shared" si="70"/>
        <v>0.61111111111111116</v>
      </c>
      <c r="W785" s="34">
        <f t="shared" si="71"/>
        <v>0.625</v>
      </c>
      <c r="X785" s="34">
        <f t="shared" si="72"/>
        <v>0.625</v>
      </c>
      <c r="Y785" s="34">
        <f t="shared" si="73"/>
        <v>0.62037037037037035</v>
      </c>
      <c r="Z785" s="22" t="s">
        <v>53</v>
      </c>
      <c r="AA785" s="22" t="s">
        <v>54</v>
      </c>
      <c r="AB785" s="40" t="s">
        <v>54</v>
      </c>
      <c r="AC785" s="21"/>
      <c r="AD785" s="21"/>
      <c r="AE785" s="21"/>
    </row>
    <row r="786" spans="1:31" ht="15.75" x14ac:dyDescent="0.25">
      <c r="A786" s="33"/>
      <c r="B786" s="22" t="s">
        <v>1505</v>
      </c>
      <c r="C786" s="22" t="s">
        <v>188</v>
      </c>
      <c r="D786" s="22" t="s">
        <v>189</v>
      </c>
      <c r="E786" s="22" t="s">
        <v>190</v>
      </c>
      <c r="F786" s="22" t="s">
        <v>1388</v>
      </c>
      <c r="G786" s="22" t="s">
        <v>1389</v>
      </c>
      <c r="H786" s="22" t="s">
        <v>1390</v>
      </c>
      <c r="I786" s="22" t="s">
        <v>1391</v>
      </c>
      <c r="J786" s="22" t="s">
        <v>49</v>
      </c>
      <c r="K786" s="22" t="s">
        <v>1506</v>
      </c>
      <c r="L786" s="22" t="s">
        <v>1391</v>
      </c>
      <c r="M786" s="22" t="s">
        <v>76</v>
      </c>
      <c r="N786" s="22" t="s">
        <v>76</v>
      </c>
      <c r="O786" s="22">
        <v>13.8</v>
      </c>
      <c r="P786" s="22">
        <v>4.8</v>
      </c>
      <c r="Q786" s="22">
        <v>6.3</v>
      </c>
      <c r="R786" s="22">
        <v>6</v>
      </c>
      <c r="S786" s="22">
        <v>9.1999999999999993</v>
      </c>
      <c r="T786" s="22">
        <v>9.1999999999999993</v>
      </c>
      <c r="U786" s="22">
        <v>9.1999999999999993</v>
      </c>
      <c r="V786" s="34">
        <f t="shared" si="70"/>
        <v>0.52173913043478259</v>
      </c>
      <c r="W786" s="34">
        <f t="shared" si="71"/>
        <v>0.68478260869565222</v>
      </c>
      <c r="X786" s="34">
        <f t="shared" si="72"/>
        <v>0.65217391304347827</v>
      </c>
      <c r="Y786" s="34">
        <f t="shared" si="73"/>
        <v>0.61956521739130432</v>
      </c>
      <c r="Z786" s="22" t="s">
        <v>53</v>
      </c>
      <c r="AA786" s="22" t="s">
        <v>54</v>
      </c>
      <c r="AB786" s="40" t="s">
        <v>54</v>
      </c>
      <c r="AC786" s="21"/>
      <c r="AD786" s="21"/>
      <c r="AE786" s="21"/>
    </row>
    <row r="787" spans="1:31" ht="15.75" x14ac:dyDescent="0.25">
      <c r="A787" s="33"/>
      <c r="B787" s="22">
        <v>1162</v>
      </c>
      <c r="C787" s="22" t="s">
        <v>44</v>
      </c>
      <c r="D787" s="22" t="s">
        <v>45</v>
      </c>
      <c r="E787" s="22" t="s">
        <v>141</v>
      </c>
      <c r="F787" s="22" t="s">
        <v>1507</v>
      </c>
      <c r="G787" s="22">
        <v>750</v>
      </c>
      <c r="H787" s="22">
        <v>1</v>
      </c>
      <c r="I787" s="22" t="s">
        <v>821</v>
      </c>
      <c r="J787" s="22" t="s">
        <v>49</v>
      </c>
      <c r="K787" s="22" t="s">
        <v>1508</v>
      </c>
      <c r="L787" s="22" t="s">
        <v>823</v>
      </c>
      <c r="M787" s="22" t="s">
        <v>62</v>
      </c>
      <c r="N787" s="22" t="s">
        <v>62</v>
      </c>
      <c r="O787" s="22" t="s">
        <v>62</v>
      </c>
      <c r="P787" s="22">
        <v>0</v>
      </c>
      <c r="Q787" s="22">
        <v>2.5188800000000002</v>
      </c>
      <c r="R787" s="22">
        <v>2.1590400000000001</v>
      </c>
      <c r="S787" s="22">
        <v>2.5219375999999998</v>
      </c>
      <c r="T787" s="22">
        <v>2.5188800000000002</v>
      </c>
      <c r="U787" s="22">
        <v>2.5188800000000002</v>
      </c>
      <c r="V787" s="34">
        <f t="shared" si="70"/>
        <v>0</v>
      </c>
      <c r="W787" s="34">
        <f t="shared" si="71"/>
        <v>1</v>
      </c>
      <c r="X787" s="34">
        <f t="shared" si="72"/>
        <v>0.8571428571428571</v>
      </c>
      <c r="Y787" s="34">
        <f t="shared" si="73"/>
        <v>0.61904761904761907</v>
      </c>
      <c r="Z787" s="22" t="s">
        <v>53</v>
      </c>
      <c r="AA787" s="22" t="s">
        <v>54</v>
      </c>
      <c r="AB787" s="40" t="s">
        <v>54</v>
      </c>
      <c r="AC787" s="21"/>
      <c r="AD787" s="21"/>
      <c r="AE787" s="21"/>
    </row>
    <row r="788" spans="1:31" ht="15.75" x14ac:dyDescent="0.25">
      <c r="A788" s="33"/>
      <c r="B788" s="22">
        <v>596</v>
      </c>
      <c r="C788" s="22" t="s">
        <v>44</v>
      </c>
      <c r="D788" s="22" t="s">
        <v>55</v>
      </c>
      <c r="E788" s="22" t="s">
        <v>56</v>
      </c>
      <c r="F788" s="22" t="s">
        <v>115</v>
      </c>
      <c r="G788" s="22">
        <v>483</v>
      </c>
      <c r="H788" s="22" t="s">
        <v>73</v>
      </c>
      <c r="I788" s="22" t="s">
        <v>116</v>
      </c>
      <c r="J788" s="22" t="s">
        <v>49</v>
      </c>
      <c r="K788" s="22" t="s">
        <v>1509</v>
      </c>
      <c r="L788" s="22" t="s">
        <v>118</v>
      </c>
      <c r="M788" s="22" t="s">
        <v>76</v>
      </c>
      <c r="N788" s="22" t="s">
        <v>76</v>
      </c>
      <c r="O788" s="22" t="s">
        <v>76</v>
      </c>
      <c r="P788" s="22">
        <v>5.2586556</v>
      </c>
      <c r="Q788" s="22">
        <v>5.3000280000000002</v>
      </c>
      <c r="R788" s="22">
        <v>5.3716499999999998</v>
      </c>
      <c r="S788" s="22">
        <v>8.6050728000000003</v>
      </c>
      <c r="T788" s="22">
        <v>8.5946400000000001</v>
      </c>
      <c r="U788" s="22">
        <v>8.5946400000000001</v>
      </c>
      <c r="V788" s="34">
        <f t="shared" si="70"/>
        <v>0.61111111111111105</v>
      </c>
      <c r="W788" s="34">
        <f t="shared" si="71"/>
        <v>0.6166666666666667</v>
      </c>
      <c r="X788" s="34">
        <f t="shared" si="72"/>
        <v>0.625</v>
      </c>
      <c r="Y788" s="34">
        <f t="shared" si="73"/>
        <v>0.61759259259259258</v>
      </c>
      <c r="Z788" s="22" t="s">
        <v>53</v>
      </c>
      <c r="AA788" s="22" t="s">
        <v>54</v>
      </c>
      <c r="AB788" s="40" t="s">
        <v>54</v>
      </c>
      <c r="AC788" s="21"/>
      <c r="AD788" s="21"/>
      <c r="AE788" s="21"/>
    </row>
    <row r="789" spans="1:31" ht="15.75" x14ac:dyDescent="0.25">
      <c r="A789" s="33"/>
      <c r="B789" s="22">
        <v>624</v>
      </c>
      <c r="C789" s="22" t="s">
        <v>44</v>
      </c>
      <c r="D789" s="22" t="s">
        <v>55</v>
      </c>
      <c r="E789" s="22" t="s">
        <v>56</v>
      </c>
      <c r="F789" s="22" t="s">
        <v>201</v>
      </c>
      <c r="G789" s="22">
        <v>329</v>
      </c>
      <c r="H789" s="22" t="s">
        <v>85</v>
      </c>
      <c r="I789" s="22" t="s">
        <v>201</v>
      </c>
      <c r="J789" s="22" t="s">
        <v>49</v>
      </c>
      <c r="K789" s="22" t="s">
        <v>1510</v>
      </c>
      <c r="L789" s="22" t="s">
        <v>152</v>
      </c>
      <c r="M789" s="22" t="s">
        <v>76</v>
      </c>
      <c r="N789" s="22" t="s">
        <v>76</v>
      </c>
      <c r="O789" s="22" t="s">
        <v>76</v>
      </c>
      <c r="P789" s="22">
        <v>5.1152377199999997</v>
      </c>
      <c r="Q789" s="22">
        <v>5.8491299999999997</v>
      </c>
      <c r="R789" s="22">
        <v>4.5121860000000007</v>
      </c>
      <c r="S789" s="22">
        <v>8.3660429999999995</v>
      </c>
      <c r="T789" s="22">
        <v>8.3559000000000001</v>
      </c>
      <c r="U789" s="22">
        <v>8.3559000000000001</v>
      </c>
      <c r="V789" s="34">
        <f t="shared" si="70"/>
        <v>0.61142857142857143</v>
      </c>
      <c r="W789" s="34">
        <f t="shared" si="71"/>
        <v>0.7</v>
      </c>
      <c r="X789" s="34">
        <f t="shared" si="72"/>
        <v>0.54</v>
      </c>
      <c r="Y789" s="34">
        <f t="shared" si="73"/>
        <v>0.6171428571428571</v>
      </c>
      <c r="Z789" s="22" t="s">
        <v>53</v>
      </c>
      <c r="AA789" s="22" t="s">
        <v>54</v>
      </c>
      <c r="AB789" s="40" t="s">
        <v>54</v>
      </c>
      <c r="AC789" s="21"/>
      <c r="AD789" s="21"/>
      <c r="AE789" s="21"/>
    </row>
    <row r="790" spans="1:31" ht="15.75" x14ac:dyDescent="0.25">
      <c r="A790" s="33"/>
      <c r="B790" s="22">
        <v>104</v>
      </c>
      <c r="C790" s="22" t="s">
        <v>44</v>
      </c>
      <c r="D790" s="22" t="s">
        <v>55</v>
      </c>
      <c r="E790" s="22" t="s">
        <v>56</v>
      </c>
      <c r="F790" s="22" t="s">
        <v>267</v>
      </c>
      <c r="G790" s="22">
        <v>106</v>
      </c>
      <c r="H790" s="22" t="s">
        <v>73</v>
      </c>
      <c r="I790" s="22" t="s">
        <v>268</v>
      </c>
      <c r="J790" s="22" t="s">
        <v>49</v>
      </c>
      <c r="K790" s="22" t="s">
        <v>1511</v>
      </c>
      <c r="L790" s="22" t="s">
        <v>1512</v>
      </c>
      <c r="M790" s="22" t="s">
        <v>76</v>
      </c>
      <c r="N790" s="22" t="s">
        <v>76</v>
      </c>
      <c r="O790" s="22" t="s">
        <v>76</v>
      </c>
      <c r="P790" s="22">
        <v>5.3781705000000004</v>
      </c>
      <c r="Q790" s="22">
        <v>5.3477760000000005</v>
      </c>
      <c r="R790" s="22">
        <v>5.1806580000000002</v>
      </c>
      <c r="S790" s="22">
        <v>8.6050728000000003</v>
      </c>
      <c r="T790" s="22">
        <v>8.5946400000000001</v>
      </c>
      <c r="U790" s="22">
        <v>8.5946400000000001</v>
      </c>
      <c r="V790" s="34">
        <f t="shared" si="70"/>
        <v>0.625</v>
      </c>
      <c r="W790" s="34">
        <f t="shared" si="71"/>
        <v>0.62222222222222223</v>
      </c>
      <c r="X790" s="34">
        <f t="shared" si="72"/>
        <v>0.60277777777777775</v>
      </c>
      <c r="Y790" s="34">
        <f t="shared" si="73"/>
        <v>0.6166666666666667</v>
      </c>
      <c r="Z790" s="22" t="s">
        <v>53</v>
      </c>
      <c r="AA790" s="22" t="s">
        <v>54</v>
      </c>
      <c r="AB790" s="40" t="s">
        <v>54</v>
      </c>
      <c r="AC790" s="21"/>
      <c r="AD790" s="21"/>
      <c r="AE790" s="21"/>
    </row>
    <row r="791" spans="1:31" ht="15.75" x14ac:dyDescent="0.25">
      <c r="A791" s="33"/>
      <c r="B791" s="22">
        <v>906</v>
      </c>
      <c r="C791" s="22" t="s">
        <v>44</v>
      </c>
      <c r="D791" s="22" t="s">
        <v>45</v>
      </c>
      <c r="E791" s="22" t="s">
        <v>63</v>
      </c>
      <c r="F791" s="22" t="s">
        <v>373</v>
      </c>
      <c r="G791" s="22">
        <v>636</v>
      </c>
      <c r="H791" s="22">
        <v>111</v>
      </c>
      <c r="I791" s="22" t="s">
        <v>66</v>
      </c>
      <c r="J791" s="22" t="s">
        <v>49</v>
      </c>
      <c r="K791" s="22" t="s">
        <v>1513</v>
      </c>
      <c r="L791" s="22" t="s">
        <v>68</v>
      </c>
      <c r="M791" s="22" t="s">
        <v>69</v>
      </c>
      <c r="N791" s="22" t="s">
        <v>69</v>
      </c>
      <c r="O791" s="22" t="s">
        <v>69</v>
      </c>
      <c r="P791" s="22">
        <v>7.7508010800000005</v>
      </c>
      <c r="Q791" s="22">
        <v>7.4902079999999991</v>
      </c>
      <c r="R791" s="22">
        <v>7.1476679999999986</v>
      </c>
      <c r="S791" s="22">
        <v>12.117771599999999</v>
      </c>
      <c r="T791" s="22">
        <v>12.10308</v>
      </c>
      <c r="U791" s="22">
        <v>12.10308</v>
      </c>
      <c r="V791" s="34">
        <f t="shared" si="70"/>
        <v>0.63962264150943404</v>
      </c>
      <c r="W791" s="34">
        <f t="shared" si="71"/>
        <v>0.61886792452830175</v>
      </c>
      <c r="X791" s="34">
        <f t="shared" si="72"/>
        <v>0.59056603773584893</v>
      </c>
      <c r="Y791" s="34">
        <f t="shared" si="73"/>
        <v>0.61635220125786161</v>
      </c>
      <c r="Z791" s="22" t="s">
        <v>53</v>
      </c>
      <c r="AA791" s="22" t="s">
        <v>54</v>
      </c>
      <c r="AB791" s="40" t="s">
        <v>54</v>
      </c>
      <c r="AC791" s="21"/>
      <c r="AD791" s="21"/>
      <c r="AE791" s="21"/>
    </row>
    <row r="792" spans="1:31" ht="15.75" x14ac:dyDescent="0.25">
      <c r="A792" s="33"/>
      <c r="B792" s="22">
        <v>334</v>
      </c>
      <c r="C792" s="22" t="s">
        <v>44</v>
      </c>
      <c r="D792" s="22" t="s">
        <v>55</v>
      </c>
      <c r="E792" s="22" t="s">
        <v>56</v>
      </c>
      <c r="F792" s="22" t="s">
        <v>281</v>
      </c>
      <c r="G792" s="22">
        <v>311</v>
      </c>
      <c r="H792" s="22" t="s">
        <v>85</v>
      </c>
      <c r="I792" s="22" t="s">
        <v>281</v>
      </c>
      <c r="J792" s="22" t="s">
        <v>49</v>
      </c>
      <c r="K792" s="22" t="s">
        <v>1514</v>
      </c>
      <c r="L792" s="22" t="s">
        <v>206</v>
      </c>
      <c r="M792" s="22" t="s">
        <v>62</v>
      </c>
      <c r="N792" s="22" t="s">
        <v>62</v>
      </c>
      <c r="O792" s="22" t="s">
        <v>62</v>
      </c>
      <c r="P792" s="22">
        <v>1.650067744</v>
      </c>
      <c r="Q792" s="22">
        <v>1.5760992</v>
      </c>
      <c r="R792" s="22">
        <v>1.5617056</v>
      </c>
      <c r="S792" s="22">
        <v>2.59399296</v>
      </c>
      <c r="T792" s="22">
        <v>2.5908480000000003</v>
      </c>
      <c r="U792" s="22">
        <v>2.5908480000000003</v>
      </c>
      <c r="V792" s="34">
        <f t="shared" si="70"/>
        <v>0.63611111111111107</v>
      </c>
      <c r="W792" s="34">
        <f t="shared" si="71"/>
        <v>0.60833333333333328</v>
      </c>
      <c r="X792" s="34">
        <f t="shared" si="72"/>
        <v>0.60277777777777775</v>
      </c>
      <c r="Y792" s="34">
        <f t="shared" si="73"/>
        <v>0.61574074074074081</v>
      </c>
      <c r="Z792" s="22" t="s">
        <v>53</v>
      </c>
      <c r="AA792" s="22" t="s">
        <v>54</v>
      </c>
      <c r="AB792" s="40" t="s">
        <v>54</v>
      </c>
      <c r="AC792" s="21"/>
      <c r="AD792" s="21"/>
      <c r="AE792" s="21"/>
    </row>
    <row r="793" spans="1:31" ht="15.75" x14ac:dyDescent="0.25">
      <c r="A793" s="33"/>
      <c r="B793" s="22">
        <v>706</v>
      </c>
      <c r="C793" s="22" t="s">
        <v>44</v>
      </c>
      <c r="D793" s="22" t="s">
        <v>55</v>
      </c>
      <c r="E793" s="22" t="s">
        <v>77</v>
      </c>
      <c r="F793" s="22" t="s">
        <v>256</v>
      </c>
      <c r="G793" s="22">
        <v>819</v>
      </c>
      <c r="H793" s="22" t="s">
        <v>79</v>
      </c>
      <c r="I793" s="22" t="s">
        <v>80</v>
      </c>
      <c r="J793" s="22" t="s">
        <v>49</v>
      </c>
      <c r="K793" s="22" t="s">
        <v>1515</v>
      </c>
      <c r="L793" s="22" t="s">
        <v>82</v>
      </c>
      <c r="M793" s="22" t="s">
        <v>76</v>
      </c>
      <c r="N793" s="22" t="s">
        <v>76</v>
      </c>
      <c r="O793" s="22" t="s">
        <v>76</v>
      </c>
      <c r="P793" s="22">
        <v>4.3264393800000001</v>
      </c>
      <c r="Q793" s="22">
        <v>2.817132</v>
      </c>
      <c r="R793" s="22">
        <v>3.2229899999999998</v>
      </c>
      <c r="S793" s="22">
        <v>5.6172002999999995</v>
      </c>
      <c r="T793" s="22">
        <v>5.6103900000000007</v>
      </c>
      <c r="U793" s="22">
        <v>5.6103900000000007</v>
      </c>
      <c r="V793" s="34">
        <f t="shared" si="70"/>
        <v>0.77021276595744692</v>
      </c>
      <c r="W793" s="34">
        <f t="shared" si="71"/>
        <v>0.50212765957446803</v>
      </c>
      <c r="X793" s="34">
        <f t="shared" si="72"/>
        <v>0.57446808510638292</v>
      </c>
      <c r="Y793" s="34">
        <f t="shared" si="73"/>
        <v>0.61560283687943251</v>
      </c>
      <c r="Z793" s="22" t="s">
        <v>53</v>
      </c>
      <c r="AA793" s="22" t="s">
        <v>54</v>
      </c>
      <c r="AB793" s="40" t="s">
        <v>54</v>
      </c>
      <c r="AC793" s="21"/>
      <c r="AD793" s="21"/>
      <c r="AE793" s="21"/>
    </row>
    <row r="794" spans="1:31" ht="15.75" x14ac:dyDescent="0.25">
      <c r="A794" s="33"/>
      <c r="B794" s="22">
        <v>1465</v>
      </c>
      <c r="C794" s="22" t="s">
        <v>44</v>
      </c>
      <c r="D794" s="22" t="s">
        <v>70</v>
      </c>
      <c r="E794" s="22" t="s">
        <v>71</v>
      </c>
      <c r="F794" s="22" t="s">
        <v>64</v>
      </c>
      <c r="G794" s="22">
        <v>33</v>
      </c>
      <c r="H794" s="22" t="s">
        <v>205</v>
      </c>
      <c r="I794" s="22" t="s">
        <v>71</v>
      </c>
      <c r="J794" s="22" t="s">
        <v>49</v>
      </c>
      <c r="K794" s="22">
        <v>3310</v>
      </c>
      <c r="L794" s="22" t="s">
        <v>75</v>
      </c>
      <c r="M794" s="22" t="s">
        <v>62</v>
      </c>
      <c r="N794" s="22" t="s">
        <v>62</v>
      </c>
      <c r="O794" s="22" t="s">
        <v>62</v>
      </c>
      <c r="P794" s="22">
        <v>0.88628092800000002</v>
      </c>
      <c r="Q794" s="22">
        <v>1.2090624000000001</v>
      </c>
      <c r="R794" s="22">
        <v>1.0291424</v>
      </c>
      <c r="S794" s="22">
        <v>1.69330096</v>
      </c>
      <c r="T794" s="22">
        <v>1.6912480000000001</v>
      </c>
      <c r="U794" s="22">
        <v>1.6912480000000001</v>
      </c>
      <c r="V794" s="34">
        <f t="shared" si="70"/>
        <v>0.52340425531914891</v>
      </c>
      <c r="W794" s="34">
        <f t="shared" si="71"/>
        <v>0.71489361702127663</v>
      </c>
      <c r="X794" s="34">
        <f t="shared" si="72"/>
        <v>0.60851063829787233</v>
      </c>
      <c r="Y794" s="34">
        <f t="shared" si="73"/>
        <v>0.61560283687943251</v>
      </c>
      <c r="Z794" s="22" t="s">
        <v>53</v>
      </c>
      <c r="AA794" s="22" t="s">
        <v>54</v>
      </c>
      <c r="AB794" s="40" t="s">
        <v>54</v>
      </c>
      <c r="AC794" s="21"/>
      <c r="AD794" s="21"/>
      <c r="AE794" s="21"/>
    </row>
    <row r="795" spans="1:31" ht="15.75" x14ac:dyDescent="0.25">
      <c r="A795" s="33"/>
      <c r="B795" s="22">
        <v>1508</v>
      </c>
      <c r="C795" s="22" t="s">
        <v>44</v>
      </c>
      <c r="D795" s="22" t="s">
        <v>70</v>
      </c>
      <c r="E795" s="22" t="s">
        <v>71</v>
      </c>
      <c r="F795" s="22" t="s">
        <v>92</v>
      </c>
      <c r="G795" s="22">
        <v>148</v>
      </c>
      <c r="H795" s="22" t="s">
        <v>263</v>
      </c>
      <c r="I795" s="22" t="s">
        <v>92</v>
      </c>
      <c r="J795" s="22" t="s">
        <v>49</v>
      </c>
      <c r="K795" s="22" t="s">
        <v>1516</v>
      </c>
      <c r="L795" s="22" t="s">
        <v>95</v>
      </c>
      <c r="M795" s="22" t="s">
        <v>62</v>
      </c>
      <c r="N795" s="22" t="s">
        <v>62</v>
      </c>
      <c r="O795" s="22" t="s">
        <v>62</v>
      </c>
      <c r="P795" s="22">
        <v>1.505957024</v>
      </c>
      <c r="Q795" s="22">
        <v>1.6264768000000001</v>
      </c>
      <c r="R795" s="22">
        <v>1.2522432000000001</v>
      </c>
      <c r="S795" s="22">
        <v>2.3778268800000002</v>
      </c>
      <c r="T795" s="22">
        <v>2.3749440000000002</v>
      </c>
      <c r="U795" s="22">
        <v>2.3749440000000002</v>
      </c>
      <c r="V795" s="34">
        <f t="shared" si="70"/>
        <v>0.6333333333333333</v>
      </c>
      <c r="W795" s="34">
        <f t="shared" si="71"/>
        <v>0.68484848484848482</v>
      </c>
      <c r="X795" s="34">
        <f t="shared" si="72"/>
        <v>0.52727272727272734</v>
      </c>
      <c r="Y795" s="34">
        <f t="shared" si="73"/>
        <v>0.61515151515151512</v>
      </c>
      <c r="Z795" s="22" t="s">
        <v>53</v>
      </c>
      <c r="AA795" s="22" t="s">
        <v>54</v>
      </c>
      <c r="AB795" s="40" t="s">
        <v>54</v>
      </c>
      <c r="AC795" s="21"/>
      <c r="AD795" s="21"/>
      <c r="AE795" s="21"/>
    </row>
    <row r="796" spans="1:31" ht="15.75" x14ac:dyDescent="0.25">
      <c r="A796" s="33"/>
      <c r="B796" s="22" t="s">
        <v>1517</v>
      </c>
      <c r="C796" s="22" t="s">
        <v>188</v>
      </c>
      <c r="D796" s="22" t="s">
        <v>189</v>
      </c>
      <c r="E796" s="22" t="s">
        <v>190</v>
      </c>
      <c r="F796" s="22" t="s">
        <v>333</v>
      </c>
      <c r="G796" s="22" t="s">
        <v>334</v>
      </c>
      <c r="H796" s="22" t="s">
        <v>1518</v>
      </c>
      <c r="I796" s="22" t="s">
        <v>190</v>
      </c>
      <c r="J796" s="22" t="s">
        <v>49</v>
      </c>
      <c r="K796" s="22" t="s">
        <v>1519</v>
      </c>
      <c r="L796" s="22" t="s">
        <v>190</v>
      </c>
      <c r="M796" s="22" t="s">
        <v>76</v>
      </c>
      <c r="N796" s="22" t="s">
        <v>76</v>
      </c>
      <c r="O796" s="22">
        <v>13.8</v>
      </c>
      <c r="P796" s="22">
        <v>5.6</v>
      </c>
      <c r="Q796" s="22">
        <v>7.6</v>
      </c>
      <c r="R796" s="22">
        <v>7.1</v>
      </c>
      <c r="S796" s="22">
        <v>11</v>
      </c>
      <c r="T796" s="22">
        <v>11</v>
      </c>
      <c r="U796" s="22">
        <v>11</v>
      </c>
      <c r="V796" s="34">
        <f t="shared" si="70"/>
        <v>0.50909090909090904</v>
      </c>
      <c r="W796" s="34">
        <f t="shared" si="71"/>
        <v>0.69090909090909092</v>
      </c>
      <c r="X796" s="34">
        <f t="shared" si="72"/>
        <v>0.64545454545454539</v>
      </c>
      <c r="Y796" s="34">
        <f t="shared" si="73"/>
        <v>0.61515151515151512</v>
      </c>
      <c r="Z796" s="22" t="s">
        <v>53</v>
      </c>
      <c r="AA796" s="22" t="s">
        <v>54</v>
      </c>
      <c r="AB796" s="40" t="s">
        <v>54</v>
      </c>
      <c r="AC796" s="21"/>
      <c r="AD796" s="21"/>
      <c r="AE796" s="21"/>
    </row>
    <row r="797" spans="1:31" ht="15.75" x14ac:dyDescent="0.25">
      <c r="A797" s="33"/>
      <c r="B797" s="22" t="s">
        <v>1520</v>
      </c>
      <c r="C797" s="22" t="s">
        <v>188</v>
      </c>
      <c r="D797" s="22" t="s">
        <v>189</v>
      </c>
      <c r="E797" s="22" t="s">
        <v>190</v>
      </c>
      <c r="F797" s="22" t="s">
        <v>1052</v>
      </c>
      <c r="G797" s="22" t="s">
        <v>1053</v>
      </c>
      <c r="H797" s="22" t="s">
        <v>1521</v>
      </c>
      <c r="I797" s="22" t="s">
        <v>531</v>
      </c>
      <c r="J797" s="22" t="s">
        <v>49</v>
      </c>
      <c r="K797" s="22" t="s">
        <v>1522</v>
      </c>
      <c r="L797" s="22" t="s">
        <v>531</v>
      </c>
      <c r="M797" s="22" t="s">
        <v>76</v>
      </c>
      <c r="N797" s="22" t="s">
        <v>76</v>
      </c>
      <c r="O797" s="22">
        <v>13.8</v>
      </c>
      <c r="P797" s="22">
        <v>8.9</v>
      </c>
      <c r="Q797" s="22">
        <v>6.8</v>
      </c>
      <c r="R797" s="22">
        <v>6.6</v>
      </c>
      <c r="S797" s="22">
        <v>12.1</v>
      </c>
      <c r="T797" s="22">
        <v>12.1</v>
      </c>
      <c r="U797" s="22">
        <v>12.1</v>
      </c>
      <c r="V797" s="34">
        <f t="shared" si="70"/>
        <v>0.73553719008264473</v>
      </c>
      <c r="W797" s="34">
        <f t="shared" si="71"/>
        <v>0.56198347107438018</v>
      </c>
      <c r="X797" s="34">
        <f t="shared" si="72"/>
        <v>0.54545454545454541</v>
      </c>
      <c r="Y797" s="34">
        <f t="shared" si="73"/>
        <v>0.61432506887052341</v>
      </c>
      <c r="Z797" s="22" t="s">
        <v>53</v>
      </c>
      <c r="AA797" s="22" t="s">
        <v>54</v>
      </c>
      <c r="AB797" s="40" t="s">
        <v>54</v>
      </c>
      <c r="AC797" s="21"/>
      <c r="AD797" s="21"/>
      <c r="AE797" s="21"/>
    </row>
    <row r="798" spans="1:31" ht="15.75" x14ac:dyDescent="0.25">
      <c r="A798" s="33"/>
      <c r="B798" s="22">
        <v>579</v>
      </c>
      <c r="C798" s="22" t="s">
        <v>44</v>
      </c>
      <c r="D798" s="22" t="s">
        <v>55</v>
      </c>
      <c r="E798" s="22" t="s">
        <v>56</v>
      </c>
      <c r="F798" s="22" t="s">
        <v>1369</v>
      </c>
      <c r="G798" s="22">
        <v>506</v>
      </c>
      <c r="H798" s="22" t="s">
        <v>58</v>
      </c>
      <c r="I798" s="22" t="s">
        <v>434</v>
      </c>
      <c r="J798" s="22" t="s">
        <v>49</v>
      </c>
      <c r="K798" s="22" t="s">
        <v>1523</v>
      </c>
      <c r="L798" s="22" t="s">
        <v>591</v>
      </c>
      <c r="M798" s="22" t="s">
        <v>62</v>
      </c>
      <c r="N798" s="22" t="s">
        <v>62</v>
      </c>
      <c r="O798" s="22" t="s">
        <v>62</v>
      </c>
      <c r="P798" s="22">
        <v>1.268174336</v>
      </c>
      <c r="Q798" s="22">
        <v>1.4177696</v>
      </c>
      <c r="R798" s="22">
        <v>1.6912480000000001</v>
      </c>
      <c r="S798" s="22">
        <v>2.3778268800000002</v>
      </c>
      <c r="T798" s="22">
        <v>2.3749440000000002</v>
      </c>
      <c r="U798" s="22">
        <v>2.3749440000000002</v>
      </c>
      <c r="V798" s="34">
        <f t="shared" si="70"/>
        <v>0.53333333333333333</v>
      </c>
      <c r="W798" s="34">
        <f t="shared" si="71"/>
        <v>0.59696969696969693</v>
      </c>
      <c r="X798" s="34">
        <f t="shared" si="72"/>
        <v>0.71212121212121215</v>
      </c>
      <c r="Y798" s="34">
        <f t="shared" si="73"/>
        <v>0.61414141414141421</v>
      </c>
      <c r="Z798" s="22" t="s">
        <v>53</v>
      </c>
      <c r="AA798" s="22" t="s">
        <v>54</v>
      </c>
      <c r="AB798" s="40" t="s">
        <v>54</v>
      </c>
      <c r="AC798" s="21"/>
      <c r="AD798" s="21"/>
      <c r="AE798" s="21"/>
    </row>
    <row r="799" spans="1:31" ht="15.75" x14ac:dyDescent="0.25">
      <c r="A799" s="33"/>
      <c r="B799" s="22">
        <v>1750</v>
      </c>
      <c r="C799" s="22" t="s">
        <v>44</v>
      </c>
      <c r="D799" s="22" t="s">
        <v>70</v>
      </c>
      <c r="E799" s="22" t="s">
        <v>83</v>
      </c>
      <c r="F799" s="22" t="s">
        <v>329</v>
      </c>
      <c r="G799" s="22">
        <v>470</v>
      </c>
      <c r="H799" s="22" t="s">
        <v>85</v>
      </c>
      <c r="I799" s="22" t="s">
        <v>329</v>
      </c>
      <c r="J799" s="22" t="s">
        <v>49</v>
      </c>
      <c r="K799" s="22" t="s">
        <v>1524</v>
      </c>
      <c r="L799" s="22" t="s">
        <v>1332</v>
      </c>
      <c r="M799" s="22" t="s">
        <v>76</v>
      </c>
      <c r="N799" s="22" t="s">
        <v>76</v>
      </c>
      <c r="O799" s="22" t="s">
        <v>76</v>
      </c>
      <c r="P799" s="22">
        <v>5.7845211600000006</v>
      </c>
      <c r="Q799" s="22">
        <v>5.4193980000000002</v>
      </c>
      <c r="R799" s="22">
        <v>4.8464220000000005</v>
      </c>
      <c r="S799" s="22">
        <v>8.7245877000000007</v>
      </c>
      <c r="T799" s="22">
        <v>8.71401</v>
      </c>
      <c r="U799" s="22">
        <v>8.71401</v>
      </c>
      <c r="V799" s="34">
        <f t="shared" si="70"/>
        <v>0.66301369863013704</v>
      </c>
      <c r="W799" s="34">
        <f t="shared" si="71"/>
        <v>0.62191780821917808</v>
      </c>
      <c r="X799" s="34">
        <f t="shared" si="72"/>
        <v>0.55616438356164388</v>
      </c>
      <c r="Y799" s="34">
        <f t="shared" si="73"/>
        <v>0.61369863013698633</v>
      </c>
      <c r="Z799" s="22" t="s">
        <v>53</v>
      </c>
      <c r="AA799" s="22" t="s">
        <v>54</v>
      </c>
      <c r="AB799" s="40" t="s">
        <v>54</v>
      </c>
      <c r="AC799" s="21"/>
      <c r="AD799" s="21"/>
      <c r="AE799" s="21"/>
    </row>
    <row r="800" spans="1:31" ht="15.75" x14ac:dyDescent="0.25">
      <c r="A800" s="33"/>
      <c r="B800" s="22">
        <v>260</v>
      </c>
      <c r="C800" s="22" t="s">
        <v>44</v>
      </c>
      <c r="D800" s="22" t="s">
        <v>55</v>
      </c>
      <c r="E800" s="22" t="s">
        <v>77</v>
      </c>
      <c r="F800" s="22" t="s">
        <v>285</v>
      </c>
      <c r="G800" s="22">
        <v>250</v>
      </c>
      <c r="H800" s="22" t="s">
        <v>85</v>
      </c>
      <c r="I800" s="22" t="s">
        <v>286</v>
      </c>
      <c r="J800" s="22" t="s">
        <v>49</v>
      </c>
      <c r="K800" s="22" t="s">
        <v>1525</v>
      </c>
      <c r="L800" s="22" t="s">
        <v>288</v>
      </c>
      <c r="M800" s="22" t="s">
        <v>76</v>
      </c>
      <c r="N800" s="22" t="s">
        <v>76</v>
      </c>
      <c r="O800" s="22" t="s">
        <v>76</v>
      </c>
      <c r="P800" s="22">
        <v>6.836252280000001</v>
      </c>
      <c r="Q800" s="22">
        <v>7.2815699999999994</v>
      </c>
      <c r="R800" s="22">
        <v>7.1860740000000005</v>
      </c>
      <c r="S800" s="22">
        <v>11.5929453</v>
      </c>
      <c r="T800" s="22">
        <v>11.578889999999999</v>
      </c>
      <c r="U800" s="22">
        <v>11.578889999999999</v>
      </c>
      <c r="V800" s="34">
        <f t="shared" si="70"/>
        <v>0.58969072164948466</v>
      </c>
      <c r="W800" s="34">
        <f t="shared" si="71"/>
        <v>0.62886597938144329</v>
      </c>
      <c r="X800" s="34">
        <f t="shared" si="72"/>
        <v>0.62061855670103105</v>
      </c>
      <c r="Y800" s="34">
        <f t="shared" si="73"/>
        <v>0.6130584192439863</v>
      </c>
      <c r="Z800" s="22" t="s">
        <v>53</v>
      </c>
      <c r="AA800" s="22" t="s">
        <v>54</v>
      </c>
      <c r="AB800" s="40" t="s">
        <v>54</v>
      </c>
      <c r="AC800" s="21"/>
      <c r="AD800" s="21"/>
      <c r="AE800" s="21"/>
    </row>
    <row r="801" spans="1:31" ht="15.75" x14ac:dyDescent="0.25">
      <c r="A801" s="33"/>
      <c r="B801" s="22" t="s">
        <v>1526</v>
      </c>
      <c r="C801" s="22" t="s">
        <v>188</v>
      </c>
      <c r="D801" s="22" t="s">
        <v>189</v>
      </c>
      <c r="E801" s="22" t="s">
        <v>190</v>
      </c>
      <c r="F801" s="22" t="s">
        <v>1388</v>
      </c>
      <c r="G801" s="22" t="s">
        <v>1389</v>
      </c>
      <c r="H801" s="22" t="s">
        <v>1390</v>
      </c>
      <c r="I801" s="22" t="s">
        <v>1391</v>
      </c>
      <c r="J801" s="22" t="s">
        <v>49</v>
      </c>
      <c r="K801" s="22" t="s">
        <v>1527</v>
      </c>
      <c r="L801" s="22" t="s">
        <v>1391</v>
      </c>
      <c r="M801" s="22" t="s">
        <v>76</v>
      </c>
      <c r="N801" s="22" t="s">
        <v>76</v>
      </c>
      <c r="O801" s="22">
        <v>13.8</v>
      </c>
      <c r="P801" s="22">
        <v>7.2</v>
      </c>
      <c r="Q801" s="22">
        <v>7.2</v>
      </c>
      <c r="R801" s="22">
        <v>7.1</v>
      </c>
      <c r="S801" s="22">
        <v>11.7</v>
      </c>
      <c r="T801" s="22">
        <v>11.7</v>
      </c>
      <c r="U801" s="22">
        <v>11.7</v>
      </c>
      <c r="V801" s="34">
        <f t="shared" si="70"/>
        <v>0.61538461538461542</v>
      </c>
      <c r="W801" s="34">
        <f t="shared" si="71"/>
        <v>0.61538461538461542</v>
      </c>
      <c r="X801" s="34">
        <f t="shared" si="72"/>
        <v>0.60683760683760679</v>
      </c>
      <c r="Y801" s="34">
        <f t="shared" si="73"/>
        <v>0.61253561253561262</v>
      </c>
      <c r="Z801" s="22" t="s">
        <v>53</v>
      </c>
      <c r="AA801" s="22" t="s">
        <v>54</v>
      </c>
      <c r="AB801" s="40" t="s">
        <v>54</v>
      </c>
      <c r="AC801" s="21"/>
      <c r="AD801" s="21"/>
      <c r="AE801" s="21"/>
    </row>
    <row r="802" spans="1:31" ht="15.75" x14ac:dyDescent="0.25">
      <c r="A802" s="33"/>
      <c r="B802" s="22">
        <v>414</v>
      </c>
      <c r="C802" s="22" t="s">
        <v>44</v>
      </c>
      <c r="D802" s="22" t="s">
        <v>55</v>
      </c>
      <c r="E802" s="22" t="s">
        <v>56</v>
      </c>
      <c r="F802" s="22" t="s">
        <v>100</v>
      </c>
      <c r="G802" s="22">
        <v>350</v>
      </c>
      <c r="H802" s="22" t="s">
        <v>104</v>
      </c>
      <c r="I802" s="22" t="s">
        <v>56</v>
      </c>
      <c r="J802" s="22" t="s">
        <v>49</v>
      </c>
      <c r="K802" s="22" t="s">
        <v>1528</v>
      </c>
      <c r="L802" s="22" t="s">
        <v>1529</v>
      </c>
      <c r="M802" s="22" t="s">
        <v>76</v>
      </c>
      <c r="N802" s="22" t="s">
        <v>76</v>
      </c>
      <c r="O802" s="22" t="s">
        <v>76</v>
      </c>
      <c r="P802" s="22">
        <v>5.7367151999999999</v>
      </c>
      <c r="Q802" s="22">
        <v>7.6396800000000002</v>
      </c>
      <c r="R802" s="22">
        <v>7.8784200000000002</v>
      </c>
      <c r="S802" s="22">
        <v>11.5929453</v>
      </c>
      <c r="T802" s="22">
        <v>11.578889999999999</v>
      </c>
      <c r="U802" s="22">
        <v>11.578889999999999</v>
      </c>
      <c r="V802" s="34">
        <f t="shared" si="70"/>
        <v>0.49484536082474223</v>
      </c>
      <c r="W802" s="34">
        <f t="shared" si="71"/>
        <v>0.65979381443298979</v>
      </c>
      <c r="X802" s="34">
        <f t="shared" si="72"/>
        <v>0.68041237113402064</v>
      </c>
      <c r="Y802" s="34">
        <f t="shared" si="73"/>
        <v>0.61168384879725091</v>
      </c>
      <c r="Z802" s="22" t="s">
        <v>53</v>
      </c>
      <c r="AA802" s="22" t="s">
        <v>54</v>
      </c>
      <c r="AB802" s="40" t="s">
        <v>54</v>
      </c>
      <c r="AC802" s="21"/>
      <c r="AD802" s="21"/>
      <c r="AE802" s="21"/>
    </row>
    <row r="803" spans="1:31" ht="15.75" x14ac:dyDescent="0.25">
      <c r="A803" s="33"/>
      <c r="B803" s="22">
        <v>1330</v>
      </c>
      <c r="C803" s="22" t="s">
        <v>44</v>
      </c>
      <c r="D803" s="22" t="s">
        <v>45</v>
      </c>
      <c r="E803" s="22" t="s">
        <v>46</v>
      </c>
      <c r="F803" s="22" t="s">
        <v>1530</v>
      </c>
      <c r="G803" s="22">
        <v>940</v>
      </c>
      <c r="H803" s="22">
        <v>1</v>
      </c>
      <c r="I803" s="22" t="s">
        <v>870</v>
      </c>
      <c r="J803" s="22" t="s">
        <v>49</v>
      </c>
      <c r="K803" s="22" t="s">
        <v>1531</v>
      </c>
      <c r="L803" s="22" t="s">
        <v>261</v>
      </c>
      <c r="M803" s="22" t="s">
        <v>62</v>
      </c>
      <c r="N803" s="22" t="s">
        <v>62</v>
      </c>
      <c r="O803" s="22" t="s">
        <v>62</v>
      </c>
      <c r="P803" s="22">
        <v>2.0151251400000003</v>
      </c>
      <c r="Q803" s="22">
        <v>1.9836180000000001</v>
      </c>
      <c r="R803" s="22">
        <v>1.9981500000000001</v>
      </c>
      <c r="S803" s="22">
        <v>3.2736689999999999</v>
      </c>
      <c r="T803" s="22">
        <v>3.2696999999999998</v>
      </c>
      <c r="U803" s="22">
        <v>3.2696999999999998</v>
      </c>
      <c r="V803" s="34">
        <f t="shared" si="70"/>
        <v>0.61555555555555563</v>
      </c>
      <c r="W803" s="34">
        <f t="shared" si="71"/>
        <v>0.60666666666666669</v>
      </c>
      <c r="X803" s="34">
        <f t="shared" si="72"/>
        <v>0.61111111111111116</v>
      </c>
      <c r="Y803" s="34">
        <f t="shared" si="73"/>
        <v>0.61111111111111116</v>
      </c>
      <c r="Z803" s="22" t="s">
        <v>53</v>
      </c>
      <c r="AA803" s="22" t="s">
        <v>54</v>
      </c>
      <c r="AB803" s="40" t="s">
        <v>54</v>
      </c>
      <c r="AC803" s="21"/>
      <c r="AD803" s="21"/>
      <c r="AE803" s="21"/>
    </row>
    <row r="804" spans="1:31" ht="15.75" x14ac:dyDescent="0.25">
      <c r="A804" s="33"/>
      <c r="B804" s="22">
        <v>848</v>
      </c>
      <c r="C804" s="22" t="s">
        <v>44</v>
      </c>
      <c r="D804" s="22" t="s">
        <v>45</v>
      </c>
      <c r="E804" s="22" t="s">
        <v>63</v>
      </c>
      <c r="F804" s="22" t="s">
        <v>1412</v>
      </c>
      <c r="G804" s="22">
        <v>686</v>
      </c>
      <c r="H804" s="22">
        <v>1</v>
      </c>
      <c r="I804" s="22" t="s">
        <v>63</v>
      </c>
      <c r="J804" s="22" t="s">
        <v>49</v>
      </c>
      <c r="K804" s="35">
        <v>13188</v>
      </c>
      <c r="L804" s="22" t="s">
        <v>68</v>
      </c>
      <c r="M804" s="22" t="s">
        <v>413</v>
      </c>
      <c r="N804" s="22" t="s">
        <v>413</v>
      </c>
      <c r="O804" s="22" t="s">
        <v>413</v>
      </c>
      <c r="P804" s="22">
        <v>1.2373083140000001</v>
      </c>
      <c r="Q804" s="22">
        <v>1.1193445999999998</v>
      </c>
      <c r="R804" s="22">
        <v>1.0287618000000003</v>
      </c>
      <c r="S804" s="22">
        <v>1.8527234440000002</v>
      </c>
      <c r="T804" s="22">
        <v>1.8504772000000003</v>
      </c>
      <c r="U804" s="22">
        <v>1.8504772000000003</v>
      </c>
      <c r="V804" s="34">
        <f t="shared" si="70"/>
        <v>0.66783216783216781</v>
      </c>
      <c r="W804" s="34">
        <f t="shared" si="71"/>
        <v>0.60489510489510467</v>
      </c>
      <c r="X804" s="34">
        <f t="shared" si="72"/>
        <v>0.55594405594405605</v>
      </c>
      <c r="Y804" s="34">
        <f t="shared" si="73"/>
        <v>0.60955710955710951</v>
      </c>
      <c r="Z804" s="22" t="s">
        <v>53</v>
      </c>
      <c r="AA804" s="22" t="s">
        <v>54</v>
      </c>
      <c r="AB804" s="40" t="s">
        <v>54</v>
      </c>
      <c r="AC804" s="21"/>
      <c r="AD804" s="21"/>
      <c r="AE804" s="21"/>
    </row>
    <row r="805" spans="1:31" ht="15.75" x14ac:dyDescent="0.25">
      <c r="A805" s="33"/>
      <c r="B805" s="22" t="s">
        <v>1532</v>
      </c>
      <c r="C805" s="22" t="s">
        <v>188</v>
      </c>
      <c r="D805" s="22" t="s">
        <v>189</v>
      </c>
      <c r="E805" s="22" t="s">
        <v>190</v>
      </c>
      <c r="F805" s="22" t="s">
        <v>1071</v>
      </c>
      <c r="G805" s="22" t="s">
        <v>1072</v>
      </c>
      <c r="H805" s="22" t="s">
        <v>1073</v>
      </c>
      <c r="I805" s="22" t="s">
        <v>190</v>
      </c>
      <c r="J805" s="22" t="s">
        <v>49</v>
      </c>
      <c r="K805" s="22" t="s">
        <v>1533</v>
      </c>
      <c r="L805" s="22" t="s">
        <v>1075</v>
      </c>
      <c r="M805" s="22" t="s">
        <v>76</v>
      </c>
      <c r="N805" s="22" t="s">
        <v>76</v>
      </c>
      <c r="O805" s="22">
        <v>13.8</v>
      </c>
      <c r="P805" s="22">
        <v>7.5</v>
      </c>
      <c r="Q805" s="22">
        <v>3.9</v>
      </c>
      <c r="R805" s="22">
        <v>3.4</v>
      </c>
      <c r="S805" s="22">
        <v>8.1</v>
      </c>
      <c r="T805" s="22">
        <v>8.1</v>
      </c>
      <c r="U805" s="22">
        <v>8.1</v>
      </c>
      <c r="V805" s="34">
        <f t="shared" si="70"/>
        <v>0.92592592592592593</v>
      </c>
      <c r="W805" s="34">
        <f t="shared" si="71"/>
        <v>0.48148148148148151</v>
      </c>
      <c r="X805" s="34">
        <f t="shared" si="72"/>
        <v>0.41975308641975312</v>
      </c>
      <c r="Y805" s="34">
        <f t="shared" si="73"/>
        <v>0.60905349794238683</v>
      </c>
      <c r="Z805" s="22" t="s">
        <v>53</v>
      </c>
      <c r="AA805" s="22" t="s">
        <v>54</v>
      </c>
      <c r="AB805" s="40" t="s">
        <v>54</v>
      </c>
      <c r="AC805" s="21"/>
      <c r="AD805" s="21"/>
      <c r="AE805" s="21"/>
    </row>
    <row r="806" spans="1:31" ht="15.75" x14ac:dyDescent="0.25">
      <c r="A806" s="33"/>
      <c r="B806" s="22">
        <v>1663</v>
      </c>
      <c r="C806" s="22" t="s">
        <v>44</v>
      </c>
      <c r="D806" s="22" t="s">
        <v>70</v>
      </c>
      <c r="E806" s="22" t="s">
        <v>71</v>
      </c>
      <c r="F806" s="22" t="s">
        <v>366</v>
      </c>
      <c r="G806" s="22">
        <v>391</v>
      </c>
      <c r="H806" s="22" t="s">
        <v>73</v>
      </c>
      <c r="I806" s="22" t="s">
        <v>366</v>
      </c>
      <c r="J806" s="22" t="s">
        <v>49</v>
      </c>
      <c r="K806" s="22" t="s">
        <v>1534</v>
      </c>
      <c r="L806" s="22" t="s">
        <v>1351</v>
      </c>
      <c r="M806" s="22" t="s">
        <v>76</v>
      </c>
      <c r="N806" s="22" t="s">
        <v>76</v>
      </c>
      <c r="O806" s="22" t="s">
        <v>76</v>
      </c>
      <c r="P806" s="22">
        <v>8.1748191600000002</v>
      </c>
      <c r="Q806" s="22">
        <v>6.8995860000000002</v>
      </c>
      <c r="R806" s="22">
        <v>6.3027360000000012</v>
      </c>
      <c r="S806" s="22">
        <v>11.712460199999999</v>
      </c>
      <c r="T806" s="22">
        <v>11.698259999999999</v>
      </c>
      <c r="U806" s="22">
        <v>11.698259999999999</v>
      </c>
      <c r="V806" s="34">
        <f t="shared" si="70"/>
        <v>0.69795918367346943</v>
      </c>
      <c r="W806" s="34">
        <f t="shared" si="71"/>
        <v>0.58979591836734702</v>
      </c>
      <c r="X806" s="34">
        <f t="shared" si="72"/>
        <v>0.53877551020408176</v>
      </c>
      <c r="Y806" s="34">
        <f t="shared" si="73"/>
        <v>0.60884353741496611</v>
      </c>
      <c r="Z806" s="22" t="s">
        <v>53</v>
      </c>
      <c r="AA806" s="22" t="s">
        <v>54</v>
      </c>
      <c r="AB806" s="40" t="s">
        <v>54</v>
      </c>
      <c r="AC806" s="21"/>
      <c r="AD806" s="21"/>
      <c r="AE806" s="21"/>
    </row>
    <row r="807" spans="1:31" ht="15.75" x14ac:dyDescent="0.25">
      <c r="A807" s="33"/>
      <c r="B807" s="22">
        <v>110</v>
      </c>
      <c r="C807" s="22" t="s">
        <v>44</v>
      </c>
      <c r="D807" s="22" t="s">
        <v>55</v>
      </c>
      <c r="E807" s="22" t="s">
        <v>77</v>
      </c>
      <c r="F807" s="22" t="s">
        <v>454</v>
      </c>
      <c r="G807" s="22">
        <v>14</v>
      </c>
      <c r="H807" s="22" t="s">
        <v>455</v>
      </c>
      <c r="I807" s="22" t="s">
        <v>138</v>
      </c>
      <c r="J807" s="22" t="s">
        <v>49</v>
      </c>
      <c r="K807" s="22" t="s">
        <v>1535</v>
      </c>
      <c r="L807" s="22" t="s">
        <v>641</v>
      </c>
      <c r="M807" s="22" t="s">
        <v>76</v>
      </c>
      <c r="N807" s="22" t="s">
        <v>76</v>
      </c>
      <c r="O807" s="22" t="s">
        <v>76</v>
      </c>
      <c r="P807" s="22">
        <v>5.3542675200000005</v>
      </c>
      <c r="Q807" s="22">
        <v>4.8225480000000003</v>
      </c>
      <c r="R807" s="22">
        <v>5.0851620000000004</v>
      </c>
      <c r="S807" s="22">
        <v>8.3660429999999995</v>
      </c>
      <c r="T807" s="22">
        <v>8.3559000000000001</v>
      </c>
      <c r="U807" s="22">
        <v>8.3559000000000001</v>
      </c>
      <c r="V807" s="34">
        <f t="shared" si="70"/>
        <v>0.64000000000000012</v>
      </c>
      <c r="W807" s="34">
        <f t="shared" si="71"/>
        <v>0.57714285714285718</v>
      </c>
      <c r="X807" s="34">
        <f t="shared" si="72"/>
        <v>0.60857142857142865</v>
      </c>
      <c r="Y807" s="34">
        <f t="shared" si="73"/>
        <v>0.60857142857142865</v>
      </c>
      <c r="Z807" s="22" t="s">
        <v>53</v>
      </c>
      <c r="AA807" s="22" t="s">
        <v>54</v>
      </c>
      <c r="AB807" s="40" t="s">
        <v>54</v>
      </c>
      <c r="AC807" s="21"/>
      <c r="AD807" s="21"/>
      <c r="AE807" s="21"/>
    </row>
    <row r="808" spans="1:31" ht="15.75" x14ac:dyDescent="0.25">
      <c r="A808" s="33"/>
      <c r="B808" s="22">
        <v>1480</v>
      </c>
      <c r="C808" s="22" t="s">
        <v>44</v>
      </c>
      <c r="D808" s="22" t="s">
        <v>70</v>
      </c>
      <c r="E808" s="22" t="s">
        <v>71</v>
      </c>
      <c r="F808" s="22" t="s">
        <v>1333</v>
      </c>
      <c r="G808" s="22">
        <v>124</v>
      </c>
      <c r="H808" s="22" t="s">
        <v>79</v>
      </c>
      <c r="I808" s="22" t="s">
        <v>491</v>
      </c>
      <c r="J808" s="22" t="s">
        <v>49</v>
      </c>
      <c r="K808" s="22" t="s">
        <v>1536</v>
      </c>
      <c r="L808" s="22" t="s">
        <v>228</v>
      </c>
      <c r="M808" s="22" t="s">
        <v>62</v>
      </c>
      <c r="N808" s="22" t="s">
        <v>62</v>
      </c>
      <c r="O808" s="22" t="s">
        <v>62</v>
      </c>
      <c r="P808" s="22">
        <v>1.131269152</v>
      </c>
      <c r="Q808" s="22">
        <v>0.9859616000000001</v>
      </c>
      <c r="R808" s="22">
        <v>0.97156799999999999</v>
      </c>
      <c r="S808" s="22">
        <v>1.69330096</v>
      </c>
      <c r="T808" s="22">
        <v>1.6912480000000001</v>
      </c>
      <c r="U808" s="22">
        <v>1.6912480000000001</v>
      </c>
      <c r="V808" s="34">
        <f t="shared" si="70"/>
        <v>0.66808510638297869</v>
      </c>
      <c r="W808" s="34">
        <f t="shared" si="71"/>
        <v>0.58297872340425538</v>
      </c>
      <c r="X808" s="34">
        <f t="shared" si="72"/>
        <v>0.57446808510638292</v>
      </c>
      <c r="Y808" s="34">
        <f t="shared" si="73"/>
        <v>0.60851063829787233</v>
      </c>
      <c r="Z808" s="22" t="s">
        <v>53</v>
      </c>
      <c r="AA808" s="22" t="s">
        <v>54</v>
      </c>
      <c r="AB808" s="40" t="s">
        <v>54</v>
      </c>
      <c r="AC808" s="21"/>
      <c r="AD808" s="21"/>
      <c r="AE808" s="21"/>
    </row>
    <row r="809" spans="1:31" ht="15.75" x14ac:dyDescent="0.25">
      <c r="A809" s="33"/>
      <c r="B809" s="22">
        <v>853</v>
      </c>
      <c r="C809" s="22" t="s">
        <v>44</v>
      </c>
      <c r="D809" s="22" t="s">
        <v>45</v>
      </c>
      <c r="E809" s="22" t="s">
        <v>63</v>
      </c>
      <c r="F809" s="22" t="s">
        <v>417</v>
      </c>
      <c r="G809" s="22">
        <v>694</v>
      </c>
      <c r="H809" s="22">
        <v>1</v>
      </c>
      <c r="I809" s="22" t="s">
        <v>66</v>
      </c>
      <c r="J809" s="22" t="s">
        <v>49</v>
      </c>
      <c r="K809" s="22" t="s">
        <v>1537</v>
      </c>
      <c r="L809" s="22" t="s">
        <v>68</v>
      </c>
      <c r="M809" s="22">
        <v>3.74</v>
      </c>
      <c r="N809" s="22" t="s">
        <v>413</v>
      </c>
      <c r="O809" s="22" t="s">
        <v>413</v>
      </c>
      <c r="P809" s="22">
        <v>0.80975675000000003</v>
      </c>
      <c r="Q809" s="22">
        <v>1.2746294</v>
      </c>
      <c r="R809" s="22">
        <v>1.2940399999999999</v>
      </c>
      <c r="S809" s="22">
        <v>1.8527234440000002</v>
      </c>
      <c r="T809" s="22">
        <v>1.8504772000000003</v>
      </c>
      <c r="U809" s="22">
        <v>1.8504772000000003</v>
      </c>
      <c r="V809" s="34">
        <f t="shared" si="70"/>
        <v>0.43706293706293703</v>
      </c>
      <c r="W809" s="34">
        <f t="shared" si="71"/>
        <v>0.68881118881118875</v>
      </c>
      <c r="X809" s="34">
        <f t="shared" si="72"/>
        <v>0.69930069930069916</v>
      </c>
      <c r="Y809" s="34">
        <f t="shared" si="73"/>
        <v>0.60839160839160833</v>
      </c>
      <c r="Z809" s="22" t="s">
        <v>53</v>
      </c>
      <c r="AA809" s="22" t="s">
        <v>54</v>
      </c>
      <c r="AB809" s="40" t="s">
        <v>54</v>
      </c>
      <c r="AC809" s="21"/>
      <c r="AD809" s="21"/>
      <c r="AE809" s="21"/>
    </row>
    <row r="810" spans="1:31" ht="15.75" x14ac:dyDescent="0.25">
      <c r="A810" s="33"/>
      <c r="B810" s="22">
        <v>190</v>
      </c>
      <c r="C810" s="22" t="s">
        <v>44</v>
      </c>
      <c r="D810" s="22" t="s">
        <v>55</v>
      </c>
      <c r="E810" s="22" t="s">
        <v>77</v>
      </c>
      <c r="F810" s="22" t="s">
        <v>103</v>
      </c>
      <c r="G810" s="22">
        <v>211</v>
      </c>
      <c r="H810" s="22" t="s">
        <v>79</v>
      </c>
      <c r="I810" s="22" t="s">
        <v>103</v>
      </c>
      <c r="J810" s="22" t="s">
        <v>49</v>
      </c>
      <c r="K810" s="22" t="s">
        <v>1538</v>
      </c>
      <c r="L810" s="22" t="s">
        <v>354</v>
      </c>
      <c r="M810" s="22" t="s">
        <v>62</v>
      </c>
      <c r="N810" s="22" t="s">
        <v>62</v>
      </c>
      <c r="O810" s="22" t="s">
        <v>62</v>
      </c>
      <c r="P810" s="22">
        <v>1.2393521920000001</v>
      </c>
      <c r="Q810" s="22">
        <v>1.2738336000000001</v>
      </c>
      <c r="R810" s="22">
        <v>1.2954240000000001</v>
      </c>
      <c r="S810" s="22">
        <v>2.0896054400000001</v>
      </c>
      <c r="T810" s="22">
        <v>2.087072</v>
      </c>
      <c r="U810" s="22">
        <v>2.087072</v>
      </c>
      <c r="V810" s="34">
        <f t="shared" si="70"/>
        <v>0.59310344827586214</v>
      </c>
      <c r="W810" s="34">
        <f t="shared" si="71"/>
        <v>0.6103448275862069</v>
      </c>
      <c r="X810" s="34">
        <f t="shared" si="72"/>
        <v>0.62068965517241381</v>
      </c>
      <c r="Y810" s="34">
        <f t="shared" si="73"/>
        <v>0.60804597701149421</v>
      </c>
      <c r="Z810" s="22" t="s">
        <v>53</v>
      </c>
      <c r="AA810" s="22" t="s">
        <v>54</v>
      </c>
      <c r="AB810" s="40" t="s">
        <v>54</v>
      </c>
      <c r="AC810" s="21"/>
      <c r="AD810" s="21"/>
      <c r="AE810" s="21"/>
    </row>
    <row r="811" spans="1:31" ht="15.75" x14ac:dyDescent="0.25">
      <c r="A811" s="33"/>
      <c r="B811" s="22">
        <v>766</v>
      </c>
      <c r="C811" s="22" t="s">
        <v>44</v>
      </c>
      <c r="D811" s="22" t="s">
        <v>55</v>
      </c>
      <c r="E811" s="22" t="s">
        <v>77</v>
      </c>
      <c r="F811" s="22" t="s">
        <v>247</v>
      </c>
      <c r="G811" s="22">
        <v>831</v>
      </c>
      <c r="H811" s="22" t="s">
        <v>73</v>
      </c>
      <c r="I811" s="22" t="s">
        <v>80</v>
      </c>
      <c r="J811" s="22" t="s">
        <v>49</v>
      </c>
      <c r="K811" s="22" t="s">
        <v>1539</v>
      </c>
      <c r="L811" s="22" t="s">
        <v>82</v>
      </c>
      <c r="M811" s="22" t="s">
        <v>76</v>
      </c>
      <c r="N811" s="22" t="s">
        <v>76</v>
      </c>
      <c r="O811" s="22" t="s">
        <v>76</v>
      </c>
      <c r="P811" s="22">
        <v>6.2147747999999998</v>
      </c>
      <c r="Q811" s="22">
        <v>7.5680580000000006</v>
      </c>
      <c r="R811" s="22">
        <v>7.3293179999999998</v>
      </c>
      <c r="S811" s="22">
        <v>11.5929453</v>
      </c>
      <c r="T811" s="22">
        <v>11.578889999999999</v>
      </c>
      <c r="U811" s="22">
        <v>11.578889999999999</v>
      </c>
      <c r="V811" s="34">
        <f t="shared" si="70"/>
        <v>0.53608247422680411</v>
      </c>
      <c r="W811" s="34">
        <f t="shared" si="71"/>
        <v>0.65360824742268053</v>
      </c>
      <c r="X811" s="34">
        <f t="shared" si="72"/>
        <v>0.63298969072164946</v>
      </c>
      <c r="Y811" s="34">
        <f t="shared" si="73"/>
        <v>0.60756013745704474</v>
      </c>
      <c r="Z811" s="22" t="s">
        <v>53</v>
      </c>
      <c r="AA811" s="22" t="s">
        <v>54</v>
      </c>
      <c r="AB811" s="40" t="s">
        <v>54</v>
      </c>
      <c r="AC811" s="21"/>
      <c r="AD811" s="21"/>
      <c r="AE811" s="21"/>
    </row>
    <row r="812" spans="1:31" ht="15.75" x14ac:dyDescent="0.25">
      <c r="A812" s="33"/>
      <c r="B812" s="22">
        <v>1331</v>
      </c>
      <c r="C812" s="22" t="s">
        <v>44</v>
      </c>
      <c r="D812" s="22" t="s">
        <v>45</v>
      </c>
      <c r="E812" s="22" t="s">
        <v>46</v>
      </c>
      <c r="F812" s="22" t="s">
        <v>878</v>
      </c>
      <c r="G812" s="22">
        <v>961</v>
      </c>
      <c r="H812" s="22">
        <v>2</v>
      </c>
      <c r="I812" s="22" t="s">
        <v>870</v>
      </c>
      <c r="J812" s="22" t="s">
        <v>49</v>
      </c>
      <c r="K812" s="22" t="s">
        <v>1540</v>
      </c>
      <c r="L812" s="22" t="s">
        <v>880</v>
      </c>
      <c r="M812" s="22" t="s">
        <v>280</v>
      </c>
      <c r="N812" s="22" t="s">
        <v>280</v>
      </c>
      <c r="O812" s="22" t="s">
        <v>280</v>
      </c>
      <c r="P812" s="22">
        <v>22.826306639999999</v>
      </c>
      <c r="Q812" s="22">
        <v>23.981951999999996</v>
      </c>
      <c r="R812" s="22">
        <v>22.128084000000001</v>
      </c>
      <c r="S812" s="22">
        <v>37.912204799999998</v>
      </c>
      <c r="T812" s="22">
        <v>37.866239999999998</v>
      </c>
      <c r="U812" s="22">
        <v>37.866239999999998</v>
      </c>
      <c r="V812" s="34">
        <f t="shared" si="70"/>
        <v>0.6020833333333333</v>
      </c>
      <c r="W812" s="34">
        <f t="shared" si="71"/>
        <v>0.6333333333333333</v>
      </c>
      <c r="X812" s="34">
        <f t="shared" si="72"/>
        <v>0.58437500000000009</v>
      </c>
      <c r="Y812" s="34">
        <f t="shared" si="73"/>
        <v>0.60659722222222223</v>
      </c>
      <c r="Z812" s="22" t="s">
        <v>53</v>
      </c>
      <c r="AA812" s="22" t="s">
        <v>53</v>
      </c>
      <c r="AB812" s="40" t="s">
        <v>54</v>
      </c>
      <c r="AC812" s="21"/>
      <c r="AD812" s="21"/>
      <c r="AE812" s="21"/>
    </row>
    <row r="813" spans="1:31" ht="15.75" x14ac:dyDescent="0.25">
      <c r="A813" s="33"/>
      <c r="B813" s="22">
        <v>60</v>
      </c>
      <c r="C813" s="22" t="s">
        <v>44</v>
      </c>
      <c r="D813" s="22" t="s">
        <v>55</v>
      </c>
      <c r="E813" s="22" t="s">
        <v>56</v>
      </c>
      <c r="F813" s="22" t="s">
        <v>445</v>
      </c>
      <c r="G813" s="22">
        <v>52</v>
      </c>
      <c r="H813" s="22" t="s">
        <v>79</v>
      </c>
      <c r="I813" s="22" t="s">
        <v>238</v>
      </c>
      <c r="J813" s="22" t="s">
        <v>49</v>
      </c>
      <c r="K813" s="22">
        <v>5202</v>
      </c>
      <c r="L813" s="22" t="s">
        <v>386</v>
      </c>
      <c r="M813" s="22" t="s">
        <v>62</v>
      </c>
      <c r="N813" s="22" t="s">
        <v>62</v>
      </c>
      <c r="O813" s="22" t="s">
        <v>62</v>
      </c>
      <c r="P813" s="22">
        <v>1.7653563200000002</v>
      </c>
      <c r="Q813" s="22">
        <v>0.90679679999999996</v>
      </c>
      <c r="R813" s="22">
        <v>2.0438912</v>
      </c>
      <c r="S813" s="22">
        <v>2.59399296</v>
      </c>
      <c r="T813" s="22">
        <v>2.5908480000000003</v>
      </c>
      <c r="U813" s="22">
        <v>2.5908480000000003</v>
      </c>
      <c r="V813" s="34">
        <f t="shared" si="70"/>
        <v>0.68055555555555558</v>
      </c>
      <c r="W813" s="34">
        <f t="shared" si="71"/>
        <v>0.34999999999999992</v>
      </c>
      <c r="X813" s="34">
        <f t="shared" si="72"/>
        <v>0.78888888888888886</v>
      </c>
      <c r="Y813" s="34">
        <f t="shared" si="73"/>
        <v>0.6064814814814814</v>
      </c>
      <c r="Z813" s="22" t="s">
        <v>53</v>
      </c>
      <c r="AA813" s="22" t="s">
        <v>54</v>
      </c>
      <c r="AB813" s="40" t="s">
        <v>54</v>
      </c>
      <c r="AC813" s="21"/>
      <c r="AD813" s="21"/>
      <c r="AE813" s="21"/>
    </row>
    <row r="814" spans="1:31" ht="15.75" x14ac:dyDescent="0.25">
      <c r="A814" s="33"/>
      <c r="B814" s="22">
        <v>510</v>
      </c>
      <c r="C814" s="22" t="s">
        <v>44</v>
      </c>
      <c r="D814" s="22" t="s">
        <v>55</v>
      </c>
      <c r="E814" s="22" t="s">
        <v>56</v>
      </c>
      <c r="F814" s="22" t="s">
        <v>57</v>
      </c>
      <c r="G814" s="22">
        <v>441</v>
      </c>
      <c r="H814" s="22" t="s">
        <v>58</v>
      </c>
      <c r="I814" s="22" t="s">
        <v>59</v>
      </c>
      <c r="J814" s="22" t="s">
        <v>49</v>
      </c>
      <c r="K814" s="22" t="s">
        <v>1541</v>
      </c>
      <c r="L814" s="22" t="s">
        <v>183</v>
      </c>
      <c r="M814" s="22" t="s">
        <v>62</v>
      </c>
      <c r="N814" s="22" t="s">
        <v>62</v>
      </c>
      <c r="O814" s="22" t="s">
        <v>62</v>
      </c>
      <c r="P814" s="22">
        <v>1.5852179200000001</v>
      </c>
      <c r="Q814" s="22">
        <v>1.6048864</v>
      </c>
      <c r="R814" s="22">
        <v>1.5185248</v>
      </c>
      <c r="S814" s="22">
        <v>2.59399296</v>
      </c>
      <c r="T814" s="22">
        <v>2.5908480000000003</v>
      </c>
      <c r="U814" s="22">
        <v>2.5908480000000003</v>
      </c>
      <c r="V814" s="34">
        <f t="shared" si="70"/>
        <v>0.61111111111111116</v>
      </c>
      <c r="W814" s="34">
        <f t="shared" si="71"/>
        <v>0.61944444444444435</v>
      </c>
      <c r="X814" s="34">
        <f t="shared" si="72"/>
        <v>0.58611111111111103</v>
      </c>
      <c r="Y814" s="34">
        <f t="shared" si="73"/>
        <v>0.60555555555555551</v>
      </c>
      <c r="Z814" s="22" t="s">
        <v>53</v>
      </c>
      <c r="AA814" s="22" t="s">
        <v>54</v>
      </c>
      <c r="AB814" s="40" t="s">
        <v>54</v>
      </c>
      <c r="AC814" s="21"/>
      <c r="AD814" s="21"/>
      <c r="AE814" s="21"/>
    </row>
    <row r="815" spans="1:31" ht="15.75" x14ac:dyDescent="0.25">
      <c r="A815" s="33"/>
      <c r="B815" s="22">
        <v>1110</v>
      </c>
      <c r="C815" s="22" t="s">
        <v>44</v>
      </c>
      <c r="D815" s="22" t="s">
        <v>45</v>
      </c>
      <c r="E815" s="22" t="s">
        <v>141</v>
      </c>
      <c r="F815" s="22" t="s">
        <v>276</v>
      </c>
      <c r="G815" s="22">
        <v>739</v>
      </c>
      <c r="H815" s="22">
        <v>1</v>
      </c>
      <c r="I815" s="22" t="s">
        <v>277</v>
      </c>
      <c r="J815" s="22" t="s">
        <v>49</v>
      </c>
      <c r="K815" s="22" t="s">
        <v>1542</v>
      </c>
      <c r="L815" s="22" t="s">
        <v>279</v>
      </c>
      <c r="M815" s="22" t="s">
        <v>280</v>
      </c>
      <c r="N815" s="22" t="s">
        <v>280</v>
      </c>
      <c r="O815" s="22" t="s">
        <v>280</v>
      </c>
      <c r="P815" s="22">
        <v>14.059109280000001</v>
      </c>
      <c r="Q815" s="22">
        <v>13.371516</v>
      </c>
      <c r="R815" s="22">
        <v>11.241539999999999</v>
      </c>
      <c r="S815" s="22">
        <v>21.325615200000001</v>
      </c>
      <c r="T815" s="22">
        <v>21.299759999999999</v>
      </c>
      <c r="U815" s="22">
        <v>21.299759999999999</v>
      </c>
      <c r="V815" s="34">
        <f t="shared" si="70"/>
        <v>0.65925925925925932</v>
      </c>
      <c r="W815" s="34">
        <f t="shared" si="71"/>
        <v>0.62777777777777777</v>
      </c>
      <c r="X815" s="34">
        <f t="shared" si="72"/>
        <v>0.52777777777777779</v>
      </c>
      <c r="Y815" s="34">
        <f t="shared" si="73"/>
        <v>0.60493827160493829</v>
      </c>
      <c r="Z815" s="22" t="s">
        <v>53</v>
      </c>
      <c r="AA815" s="22" t="s">
        <v>54</v>
      </c>
      <c r="AB815" s="40" t="s">
        <v>54</v>
      </c>
      <c r="AC815" s="21"/>
      <c r="AD815" s="21"/>
      <c r="AE815" s="21"/>
    </row>
    <row r="816" spans="1:31" ht="15.75" x14ac:dyDescent="0.25">
      <c r="A816" s="33"/>
      <c r="B816" s="22">
        <v>12</v>
      </c>
      <c r="C816" s="22" t="s">
        <v>44</v>
      </c>
      <c r="D816" s="22" t="s">
        <v>55</v>
      </c>
      <c r="E816" s="22" t="s">
        <v>77</v>
      </c>
      <c r="F816" s="22" t="s">
        <v>196</v>
      </c>
      <c r="G816" s="22">
        <v>16</v>
      </c>
      <c r="H816" s="22" t="s">
        <v>79</v>
      </c>
      <c r="I816" s="22" t="s">
        <v>77</v>
      </c>
      <c r="J816" s="22" t="s">
        <v>49</v>
      </c>
      <c r="K816" s="22">
        <v>1603</v>
      </c>
      <c r="L816" s="22" t="s">
        <v>197</v>
      </c>
      <c r="M816" s="22" t="s">
        <v>62</v>
      </c>
      <c r="N816" s="22" t="s">
        <v>62</v>
      </c>
      <c r="O816" s="22" t="s">
        <v>62</v>
      </c>
      <c r="P816" s="22">
        <v>1.9310836480000002</v>
      </c>
      <c r="Q816" s="22">
        <v>1.6048864</v>
      </c>
      <c r="R816" s="22">
        <v>1.4177696</v>
      </c>
      <c r="S816" s="22">
        <v>2.7381036799999996</v>
      </c>
      <c r="T816" s="22">
        <v>2.7347840000000003</v>
      </c>
      <c r="U816" s="22">
        <v>2.7347840000000003</v>
      </c>
      <c r="V816" s="34">
        <f t="shared" si="70"/>
        <v>0.70526315789473704</v>
      </c>
      <c r="W816" s="34">
        <f t="shared" si="71"/>
        <v>0.58684210526315783</v>
      </c>
      <c r="X816" s="34">
        <f t="shared" si="72"/>
        <v>0.51842105263157889</v>
      </c>
      <c r="Y816" s="34">
        <f t="shared" si="73"/>
        <v>0.60350877192982455</v>
      </c>
      <c r="Z816" s="22" t="s">
        <v>53</v>
      </c>
      <c r="AA816" s="22" t="s">
        <v>54</v>
      </c>
      <c r="AB816" s="40" t="s">
        <v>54</v>
      </c>
      <c r="AC816" s="21"/>
      <c r="AD816" s="21"/>
      <c r="AE816" s="21"/>
    </row>
    <row r="817" spans="1:31" ht="15.75" x14ac:dyDescent="0.25">
      <c r="A817" s="33"/>
      <c r="B817" s="22">
        <v>394</v>
      </c>
      <c r="C817" s="22" t="s">
        <v>44</v>
      </c>
      <c r="D817" s="22" t="s">
        <v>55</v>
      </c>
      <c r="E817" s="22" t="s">
        <v>56</v>
      </c>
      <c r="F817" s="22" t="s">
        <v>201</v>
      </c>
      <c r="G817" s="22">
        <v>329</v>
      </c>
      <c r="H817" s="22" t="s">
        <v>73</v>
      </c>
      <c r="I817" s="22" t="s">
        <v>201</v>
      </c>
      <c r="J817" s="22" t="s">
        <v>49</v>
      </c>
      <c r="K817" s="22" t="s">
        <v>1543</v>
      </c>
      <c r="L817" s="22" t="s">
        <v>152</v>
      </c>
      <c r="M817" s="22" t="s">
        <v>76</v>
      </c>
      <c r="N817" s="22" t="s">
        <v>76</v>
      </c>
      <c r="O817" s="22" t="s">
        <v>76</v>
      </c>
      <c r="P817" s="22">
        <v>7.0035731400000003</v>
      </c>
      <c r="Q817" s="22">
        <v>7.8784200000000002</v>
      </c>
      <c r="R817" s="22">
        <v>6.3027360000000012</v>
      </c>
      <c r="S817" s="22">
        <v>11.712460199999999</v>
      </c>
      <c r="T817" s="22">
        <v>11.698259999999999</v>
      </c>
      <c r="U817" s="22">
        <v>11.698259999999999</v>
      </c>
      <c r="V817" s="34">
        <f t="shared" si="70"/>
        <v>0.59795918367346945</v>
      </c>
      <c r="W817" s="34">
        <f t="shared" si="71"/>
        <v>0.67346938775510212</v>
      </c>
      <c r="X817" s="34">
        <f t="shared" si="72"/>
        <v>0.53877551020408176</v>
      </c>
      <c r="Y817" s="34">
        <f t="shared" si="73"/>
        <v>0.60340136054421778</v>
      </c>
      <c r="Z817" s="22" t="s">
        <v>53</v>
      </c>
      <c r="AA817" s="22" t="s">
        <v>54</v>
      </c>
      <c r="AB817" s="40" t="s">
        <v>54</v>
      </c>
      <c r="AC817" s="21"/>
      <c r="AD817" s="21"/>
      <c r="AE817" s="21"/>
    </row>
    <row r="818" spans="1:31" ht="15.75" x14ac:dyDescent="0.25">
      <c r="A818" s="33"/>
      <c r="B818" s="22">
        <v>1433</v>
      </c>
      <c r="C818" s="22" t="s">
        <v>44</v>
      </c>
      <c r="D818" s="22" t="s">
        <v>70</v>
      </c>
      <c r="E818" s="22" t="s">
        <v>88</v>
      </c>
      <c r="F818" s="22" t="s">
        <v>1212</v>
      </c>
      <c r="G818" s="22">
        <v>23</v>
      </c>
      <c r="H818" s="22" t="s">
        <v>170</v>
      </c>
      <c r="I818" s="22" t="s">
        <v>1213</v>
      </c>
      <c r="J818" s="22" t="s">
        <v>49</v>
      </c>
      <c r="K818" s="22">
        <v>2302</v>
      </c>
      <c r="L818" s="22" t="s">
        <v>973</v>
      </c>
      <c r="M818" s="22" t="s">
        <v>62</v>
      </c>
      <c r="N818" s="22" t="s">
        <v>62</v>
      </c>
      <c r="O818" s="22" t="s">
        <v>62</v>
      </c>
      <c r="P818" s="22">
        <v>1.1024470080000002</v>
      </c>
      <c r="Q818" s="22">
        <v>1.1155040000000001</v>
      </c>
      <c r="R818" s="22">
        <v>1.6912480000000001</v>
      </c>
      <c r="S818" s="22">
        <v>2.1616607999999999</v>
      </c>
      <c r="T818" s="22">
        <v>2.1590400000000001</v>
      </c>
      <c r="U818" s="22">
        <v>2.1590400000000001</v>
      </c>
      <c r="V818" s="34">
        <f t="shared" si="70"/>
        <v>0.51000000000000012</v>
      </c>
      <c r="W818" s="34">
        <f t="shared" si="71"/>
        <v>0.51666666666666672</v>
      </c>
      <c r="X818" s="34">
        <f t="shared" si="72"/>
        <v>0.78333333333333333</v>
      </c>
      <c r="Y818" s="34">
        <f t="shared" si="73"/>
        <v>0.60333333333333339</v>
      </c>
      <c r="Z818" s="22" t="s">
        <v>53</v>
      </c>
      <c r="AA818" s="22" t="s">
        <v>54</v>
      </c>
      <c r="AB818" s="40" t="s">
        <v>54</v>
      </c>
      <c r="AC818" s="21"/>
      <c r="AD818" s="21"/>
      <c r="AE818" s="21"/>
    </row>
    <row r="819" spans="1:31" ht="15.75" x14ac:dyDescent="0.25">
      <c r="A819" s="33"/>
      <c r="B819" s="22">
        <v>988</v>
      </c>
      <c r="C819" s="22" t="s">
        <v>44</v>
      </c>
      <c r="D819" s="22" t="s">
        <v>45</v>
      </c>
      <c r="E819" s="22" t="s">
        <v>63</v>
      </c>
      <c r="F819" s="22" t="s">
        <v>64</v>
      </c>
      <c r="G819" s="22">
        <v>611</v>
      </c>
      <c r="H819" s="22" t="s">
        <v>762</v>
      </c>
      <c r="I819" s="22" t="s">
        <v>66</v>
      </c>
      <c r="J819" s="22" t="s">
        <v>49</v>
      </c>
      <c r="K819" s="22" t="s">
        <v>1544</v>
      </c>
      <c r="L819" s="22" t="s">
        <v>68</v>
      </c>
      <c r="M819" s="22" t="s">
        <v>69</v>
      </c>
      <c r="N819" s="22" t="s">
        <v>69</v>
      </c>
      <c r="O819" s="22" t="s">
        <v>69</v>
      </c>
      <c r="P819" s="22">
        <v>4.6641988799999989</v>
      </c>
      <c r="Q819" s="22">
        <v>5.2522799999999998</v>
      </c>
      <c r="R819" s="22">
        <v>4.5900360000000004</v>
      </c>
      <c r="S819" s="22">
        <v>8.0251657200000004</v>
      </c>
      <c r="T819" s="22">
        <v>8.0154359999999993</v>
      </c>
      <c r="U819" s="22">
        <v>8.0154359999999993</v>
      </c>
      <c r="V819" s="34">
        <f t="shared" si="70"/>
        <v>0.58119658119658102</v>
      </c>
      <c r="W819" s="34">
        <f t="shared" si="71"/>
        <v>0.65527065527065531</v>
      </c>
      <c r="X819" s="34">
        <f t="shared" si="72"/>
        <v>0.57264957264957272</v>
      </c>
      <c r="Y819" s="34">
        <f t="shared" si="73"/>
        <v>0.60303893637226968</v>
      </c>
      <c r="Z819" s="22" t="s">
        <v>53</v>
      </c>
      <c r="AA819" s="22" t="s">
        <v>54</v>
      </c>
      <c r="AB819" s="40" t="s">
        <v>54</v>
      </c>
      <c r="AC819" s="21"/>
      <c r="AD819" s="21"/>
      <c r="AE819" s="21"/>
    </row>
    <row r="820" spans="1:31" ht="15.75" x14ac:dyDescent="0.25">
      <c r="A820" s="33"/>
      <c r="B820" s="22">
        <v>1503</v>
      </c>
      <c r="C820" s="22" t="s">
        <v>44</v>
      </c>
      <c r="D820" s="22" t="s">
        <v>70</v>
      </c>
      <c r="E820" s="22" t="s">
        <v>83</v>
      </c>
      <c r="F820" s="22" t="s">
        <v>153</v>
      </c>
      <c r="G820" s="22">
        <v>146</v>
      </c>
      <c r="H820" s="22" t="s">
        <v>93</v>
      </c>
      <c r="I820" s="22" t="s">
        <v>83</v>
      </c>
      <c r="J820" s="22" t="s">
        <v>49</v>
      </c>
      <c r="K820" s="22" t="s">
        <v>1545</v>
      </c>
      <c r="L820" s="22" t="s">
        <v>501</v>
      </c>
      <c r="M820" s="22" t="s">
        <v>76</v>
      </c>
      <c r="N820" s="22" t="s">
        <v>76</v>
      </c>
      <c r="O820" s="22" t="s">
        <v>76</v>
      </c>
      <c r="P820" s="22">
        <v>5.4976853999999999</v>
      </c>
      <c r="Q820" s="22">
        <v>5.2045320000000004</v>
      </c>
      <c r="R820" s="22">
        <v>4.41669</v>
      </c>
      <c r="S820" s="22">
        <v>8.3660429999999995</v>
      </c>
      <c r="T820" s="22">
        <v>8.3559000000000001</v>
      </c>
      <c r="U820" s="22">
        <v>8.3559000000000001</v>
      </c>
      <c r="V820" s="34">
        <f t="shared" si="70"/>
        <v>0.65714285714285714</v>
      </c>
      <c r="W820" s="34">
        <f t="shared" si="71"/>
        <v>0.62285714285714289</v>
      </c>
      <c r="X820" s="34">
        <f t="shared" si="72"/>
        <v>0.52857142857142858</v>
      </c>
      <c r="Y820" s="34">
        <f t="shared" si="73"/>
        <v>0.60285714285714287</v>
      </c>
      <c r="Z820" s="22" t="s">
        <v>53</v>
      </c>
      <c r="AA820" s="22" t="s">
        <v>54</v>
      </c>
      <c r="AB820" s="40" t="s">
        <v>54</v>
      </c>
      <c r="AC820" s="21"/>
      <c r="AD820" s="21"/>
      <c r="AE820" s="21"/>
    </row>
    <row r="821" spans="1:31" ht="15.75" x14ac:dyDescent="0.25">
      <c r="A821" s="33"/>
      <c r="B821" s="22">
        <v>1769</v>
      </c>
      <c r="C821" s="22" t="s">
        <v>44</v>
      </c>
      <c r="D821" s="22" t="s">
        <v>70</v>
      </c>
      <c r="E821" s="22" t="s">
        <v>71</v>
      </c>
      <c r="F821" s="22" t="s">
        <v>72</v>
      </c>
      <c r="G821" s="22">
        <v>450</v>
      </c>
      <c r="H821" s="22" t="s">
        <v>73</v>
      </c>
      <c r="I821" s="22" t="s">
        <v>71</v>
      </c>
      <c r="J821" s="22" t="s">
        <v>49</v>
      </c>
      <c r="K821" s="22" t="s">
        <v>1546</v>
      </c>
      <c r="L821" s="22" t="s">
        <v>75</v>
      </c>
      <c r="M821" s="22" t="s">
        <v>76</v>
      </c>
      <c r="N821" s="22" t="s">
        <v>76</v>
      </c>
      <c r="O821" s="22" t="s">
        <v>76</v>
      </c>
      <c r="P821" s="22">
        <v>3.5854470000000003</v>
      </c>
      <c r="Q821" s="22">
        <v>0.78784200000000015</v>
      </c>
      <c r="R821" s="22">
        <v>1.6711800000000001</v>
      </c>
      <c r="S821" s="22">
        <v>3.3464171999999999</v>
      </c>
      <c r="T821" s="22">
        <v>3.3423600000000002</v>
      </c>
      <c r="U821" s="22">
        <v>3.3423600000000002</v>
      </c>
      <c r="V821" s="34">
        <f t="shared" si="70"/>
        <v>1.0714285714285716</v>
      </c>
      <c r="W821" s="34">
        <f t="shared" si="71"/>
        <v>0.23571428571428574</v>
      </c>
      <c r="X821" s="34">
        <f t="shared" si="72"/>
        <v>0.5</v>
      </c>
      <c r="Y821" s="34">
        <f t="shared" si="73"/>
        <v>0.60238095238095246</v>
      </c>
      <c r="Z821" s="22" t="s">
        <v>53</v>
      </c>
      <c r="AA821" s="22" t="s">
        <v>54</v>
      </c>
      <c r="AB821" s="40" t="s">
        <v>54</v>
      </c>
      <c r="AC821" s="21"/>
      <c r="AD821" s="21"/>
      <c r="AE821" s="21"/>
    </row>
    <row r="822" spans="1:31" ht="15.75" x14ac:dyDescent="0.25">
      <c r="A822" s="33"/>
      <c r="B822" s="22">
        <v>447</v>
      </c>
      <c r="C822" s="22" t="s">
        <v>44</v>
      </c>
      <c r="D822" s="22" t="s">
        <v>55</v>
      </c>
      <c r="E822" s="22" t="s">
        <v>77</v>
      </c>
      <c r="F822" s="22" t="s">
        <v>221</v>
      </c>
      <c r="G822" s="22">
        <v>375</v>
      </c>
      <c r="H822" s="22" t="s">
        <v>85</v>
      </c>
      <c r="I822" s="22" t="s">
        <v>103</v>
      </c>
      <c r="J822" s="22" t="s">
        <v>49</v>
      </c>
      <c r="K822" s="22" t="s">
        <v>1547</v>
      </c>
      <c r="L822" s="22" t="s">
        <v>390</v>
      </c>
      <c r="M822" s="22" t="s">
        <v>76</v>
      </c>
      <c r="N822" s="22" t="s">
        <v>76</v>
      </c>
      <c r="O822" s="22" t="s">
        <v>76</v>
      </c>
      <c r="P822" s="22">
        <v>6.143065860000001</v>
      </c>
      <c r="Q822" s="22">
        <v>6.7563420000000001</v>
      </c>
      <c r="R822" s="22">
        <v>8.2126559999999991</v>
      </c>
      <c r="S822" s="22">
        <v>11.712460199999999</v>
      </c>
      <c r="T822" s="22">
        <v>11.698259999999999</v>
      </c>
      <c r="U822" s="22">
        <v>11.698259999999999</v>
      </c>
      <c r="V822" s="34">
        <f t="shared" si="70"/>
        <v>0.52448979591836753</v>
      </c>
      <c r="W822" s="34">
        <f t="shared" si="71"/>
        <v>0.57755102040816331</v>
      </c>
      <c r="X822" s="34">
        <f t="shared" si="72"/>
        <v>0.70204081632653059</v>
      </c>
      <c r="Y822" s="34">
        <f t="shared" si="73"/>
        <v>0.60136054421768714</v>
      </c>
      <c r="Z822" s="22" t="s">
        <v>53</v>
      </c>
      <c r="AA822" s="22" t="s">
        <v>54</v>
      </c>
      <c r="AB822" s="40" t="s">
        <v>54</v>
      </c>
      <c r="AC822" s="21"/>
      <c r="AD822" s="21"/>
      <c r="AE822" s="21"/>
    </row>
    <row r="823" spans="1:31" ht="15.75" x14ac:dyDescent="0.25">
      <c r="A823" s="33"/>
      <c r="B823" s="22">
        <v>1413</v>
      </c>
      <c r="C823" s="22" t="s">
        <v>44</v>
      </c>
      <c r="D823" s="22" t="s">
        <v>70</v>
      </c>
      <c r="E823" s="22" t="s">
        <v>71</v>
      </c>
      <c r="F823" s="22" t="s">
        <v>161</v>
      </c>
      <c r="G823" s="22">
        <v>17</v>
      </c>
      <c r="H823" s="22" t="s">
        <v>370</v>
      </c>
      <c r="I823" s="22" t="s">
        <v>158</v>
      </c>
      <c r="J823" s="22" t="s">
        <v>49</v>
      </c>
      <c r="K823" s="22">
        <v>1704</v>
      </c>
      <c r="L823" s="22" t="s">
        <v>160</v>
      </c>
      <c r="M823" s="22" t="s">
        <v>62</v>
      </c>
      <c r="N823" s="22" t="s">
        <v>62</v>
      </c>
      <c r="O823" s="22" t="s">
        <v>62</v>
      </c>
      <c r="P823" s="22">
        <v>0.90789753599999989</v>
      </c>
      <c r="Q823" s="22">
        <v>0.9643712000000001</v>
      </c>
      <c r="R823" s="22">
        <v>0.91399360000000018</v>
      </c>
      <c r="S823" s="22">
        <v>1.5491902399999999</v>
      </c>
      <c r="T823" s="22">
        <v>1.5473119999999998</v>
      </c>
      <c r="U823" s="22">
        <v>1.5473119999999998</v>
      </c>
      <c r="V823" s="34">
        <f t="shared" si="70"/>
        <v>0.58604651162790689</v>
      </c>
      <c r="W823" s="34">
        <f t="shared" si="71"/>
        <v>0.6232558139534885</v>
      </c>
      <c r="X823" s="34">
        <f t="shared" si="72"/>
        <v>0.59069767441860488</v>
      </c>
      <c r="Y823" s="34">
        <f t="shared" si="73"/>
        <v>0.60000000000000009</v>
      </c>
      <c r="Z823" s="22" t="s">
        <v>53</v>
      </c>
      <c r="AA823" s="22" t="s">
        <v>54</v>
      </c>
      <c r="AB823" s="40" t="s">
        <v>54</v>
      </c>
      <c r="AC823" s="21"/>
      <c r="AD823" s="21"/>
      <c r="AE823" s="21"/>
    </row>
    <row r="824" spans="1:31" ht="15.75" x14ac:dyDescent="0.25">
      <c r="A824" s="33"/>
      <c r="B824" s="22">
        <v>54</v>
      </c>
      <c r="C824" s="22" t="s">
        <v>44</v>
      </c>
      <c r="D824" s="22" t="s">
        <v>55</v>
      </c>
      <c r="E824" s="22" t="s">
        <v>56</v>
      </c>
      <c r="F824" s="22" t="s">
        <v>561</v>
      </c>
      <c r="G824" s="22">
        <v>49</v>
      </c>
      <c r="H824" s="22" t="s">
        <v>170</v>
      </c>
      <c r="I824" s="22" t="s">
        <v>56</v>
      </c>
      <c r="J824" s="22" t="s">
        <v>49</v>
      </c>
      <c r="K824" s="22">
        <v>4908</v>
      </c>
      <c r="L824" s="22" t="s">
        <v>1548</v>
      </c>
      <c r="M824" s="22" t="s">
        <v>62</v>
      </c>
      <c r="N824" s="22" t="s">
        <v>62</v>
      </c>
      <c r="O824" s="22" t="s">
        <v>62</v>
      </c>
      <c r="P824" s="22">
        <v>1.412285056</v>
      </c>
      <c r="Q824" s="22">
        <v>1.007552</v>
      </c>
      <c r="R824" s="22">
        <v>1.07952</v>
      </c>
      <c r="S824" s="22">
        <v>1.9454947200000001</v>
      </c>
      <c r="T824" s="22">
        <v>1.943136</v>
      </c>
      <c r="U824" s="22">
        <v>1.943136</v>
      </c>
      <c r="V824" s="34">
        <f t="shared" si="70"/>
        <v>0.72592592592592586</v>
      </c>
      <c r="W824" s="34">
        <f t="shared" si="71"/>
        <v>0.51851851851851849</v>
      </c>
      <c r="X824" s="34">
        <f t="shared" si="72"/>
        <v>0.55555555555555558</v>
      </c>
      <c r="Y824" s="34">
        <f t="shared" si="73"/>
        <v>0.6</v>
      </c>
      <c r="Z824" s="22" t="s">
        <v>53</v>
      </c>
      <c r="AA824" s="22" t="s">
        <v>54</v>
      </c>
      <c r="AB824" s="40" t="s">
        <v>54</v>
      </c>
      <c r="AC824" s="21"/>
      <c r="AD824" s="21"/>
      <c r="AE824" s="21"/>
    </row>
    <row r="825" spans="1:31" ht="15.75" x14ac:dyDescent="0.25">
      <c r="A825" s="33"/>
      <c r="B825" s="22">
        <v>794</v>
      </c>
      <c r="C825" s="22" t="s">
        <v>44</v>
      </c>
      <c r="D825" s="22" t="s">
        <v>55</v>
      </c>
      <c r="E825" s="22" t="s">
        <v>77</v>
      </c>
      <c r="F825" s="22" t="s">
        <v>371</v>
      </c>
      <c r="G825" s="22">
        <v>875</v>
      </c>
      <c r="H825" s="22" t="s">
        <v>73</v>
      </c>
      <c r="I825" s="22" t="s">
        <v>80</v>
      </c>
      <c r="J825" s="22" t="s">
        <v>49</v>
      </c>
      <c r="K825" s="22" t="s">
        <v>1549</v>
      </c>
      <c r="L825" s="22" t="s">
        <v>82</v>
      </c>
      <c r="M825" s="22" t="s">
        <v>76</v>
      </c>
      <c r="N825" s="22" t="s">
        <v>76</v>
      </c>
      <c r="O825" s="22" t="s">
        <v>76</v>
      </c>
      <c r="P825" s="22">
        <v>4.6610811000000005</v>
      </c>
      <c r="Q825" s="22">
        <v>7.7113020000000008</v>
      </c>
      <c r="R825" s="22">
        <v>8.451395999999999</v>
      </c>
      <c r="S825" s="22">
        <v>11.5929453</v>
      </c>
      <c r="T825" s="22">
        <v>11.578889999999999</v>
      </c>
      <c r="U825" s="22">
        <v>11.578889999999999</v>
      </c>
      <c r="V825" s="34">
        <f t="shared" si="70"/>
        <v>0.40206185567010311</v>
      </c>
      <c r="W825" s="34">
        <f t="shared" si="71"/>
        <v>0.66597938144329905</v>
      </c>
      <c r="X825" s="34">
        <f t="shared" si="72"/>
        <v>0.72989690721649481</v>
      </c>
      <c r="Y825" s="34">
        <f t="shared" si="73"/>
        <v>0.59931271477663239</v>
      </c>
      <c r="Z825" s="22" t="s">
        <v>53</v>
      </c>
      <c r="AA825" s="22" t="s">
        <v>54</v>
      </c>
      <c r="AB825" s="40" t="s">
        <v>54</v>
      </c>
      <c r="AC825" s="21"/>
      <c r="AD825" s="21"/>
      <c r="AE825" s="21"/>
    </row>
    <row r="826" spans="1:31" ht="15.75" x14ac:dyDescent="0.25">
      <c r="A826" s="33"/>
      <c r="B826" s="22">
        <v>1290</v>
      </c>
      <c r="C826" s="22" t="s">
        <v>44</v>
      </c>
      <c r="D826" s="22" t="s">
        <v>45</v>
      </c>
      <c r="E826" s="22" t="s">
        <v>46</v>
      </c>
      <c r="F826" s="22" t="s">
        <v>356</v>
      </c>
      <c r="G826" s="22">
        <v>946</v>
      </c>
      <c r="H826" s="22">
        <v>1</v>
      </c>
      <c r="I826" s="22" t="s">
        <v>357</v>
      </c>
      <c r="J826" s="22" t="s">
        <v>49</v>
      </c>
      <c r="K826" s="22" t="s">
        <v>1550</v>
      </c>
      <c r="L826" s="22" t="s">
        <v>261</v>
      </c>
      <c r="M826" s="22" t="s">
        <v>280</v>
      </c>
      <c r="N826" s="22" t="s">
        <v>280</v>
      </c>
      <c r="O826" s="22" t="s">
        <v>280</v>
      </c>
      <c r="P826" s="22">
        <v>17.968805400000001</v>
      </c>
      <c r="Q826" s="22">
        <v>16.369260000000001</v>
      </c>
      <c r="R826" s="22">
        <v>13.529292000000002</v>
      </c>
      <c r="S826" s="22">
        <v>26.657019000000002</v>
      </c>
      <c r="T826" s="22">
        <v>26.624700000000001</v>
      </c>
      <c r="U826" s="22">
        <v>26.624700000000001</v>
      </c>
      <c r="V826" s="34">
        <f t="shared" si="70"/>
        <v>0.67407407407407405</v>
      </c>
      <c r="W826" s="34">
        <f t="shared" si="71"/>
        <v>0.61481481481481481</v>
      </c>
      <c r="X826" s="34">
        <f t="shared" si="72"/>
        <v>0.50814814814814824</v>
      </c>
      <c r="Y826" s="34">
        <f t="shared" si="73"/>
        <v>0.59901234567901229</v>
      </c>
      <c r="Z826" s="22" t="s">
        <v>53</v>
      </c>
      <c r="AA826" s="22" t="s">
        <v>54</v>
      </c>
      <c r="AB826" s="40" t="s">
        <v>54</v>
      </c>
      <c r="AC826" s="21"/>
      <c r="AD826" s="21"/>
      <c r="AE826" s="21"/>
    </row>
    <row r="827" spans="1:31" ht="15.75" x14ac:dyDescent="0.25">
      <c r="A827" s="33"/>
      <c r="B827" s="22">
        <v>1378</v>
      </c>
      <c r="C827" s="22" t="s">
        <v>44</v>
      </c>
      <c r="D827" s="22" t="s">
        <v>45</v>
      </c>
      <c r="E827" s="22" t="s">
        <v>46</v>
      </c>
      <c r="F827" s="22" t="s">
        <v>916</v>
      </c>
      <c r="G827" s="22">
        <v>976</v>
      </c>
      <c r="H827" s="22">
        <v>2</v>
      </c>
      <c r="I827" s="22" t="s">
        <v>917</v>
      </c>
      <c r="J827" s="22" t="s">
        <v>49</v>
      </c>
      <c r="K827" s="22" t="s">
        <v>1551</v>
      </c>
      <c r="L827" s="22" t="s">
        <v>1552</v>
      </c>
      <c r="M827" s="22" t="s">
        <v>280</v>
      </c>
      <c r="N827" s="22" t="s">
        <v>280</v>
      </c>
      <c r="O827" s="22" t="s">
        <v>280</v>
      </c>
      <c r="P827" s="22">
        <v>21.83900964</v>
      </c>
      <c r="Q827" s="22">
        <v>22.680299999999999</v>
      </c>
      <c r="R827" s="22">
        <v>21.063096000000002</v>
      </c>
      <c r="S827" s="22">
        <v>36.529989</v>
      </c>
      <c r="T827" s="22">
        <v>36.485699999999994</v>
      </c>
      <c r="U827" s="22">
        <v>36.485699999999994</v>
      </c>
      <c r="V827" s="34">
        <f t="shared" si="70"/>
        <v>0.59783783783783784</v>
      </c>
      <c r="W827" s="34">
        <f t="shared" si="71"/>
        <v>0.62162162162162171</v>
      </c>
      <c r="X827" s="34">
        <f t="shared" si="72"/>
        <v>0.5772972972972974</v>
      </c>
      <c r="Y827" s="34">
        <f t="shared" si="73"/>
        <v>0.59891891891891891</v>
      </c>
      <c r="Z827" s="22" t="s">
        <v>53</v>
      </c>
      <c r="AA827" s="22" t="s">
        <v>54</v>
      </c>
      <c r="AB827" s="40" t="s">
        <v>54</v>
      </c>
      <c r="AC827" s="21"/>
      <c r="AD827" s="21"/>
      <c r="AE827" s="21"/>
    </row>
    <row r="828" spans="1:31" ht="15.75" x14ac:dyDescent="0.25">
      <c r="A828" s="33"/>
      <c r="B828" s="22">
        <v>1463</v>
      </c>
      <c r="C828" s="22" t="s">
        <v>44</v>
      </c>
      <c r="D828" s="22" t="s">
        <v>70</v>
      </c>
      <c r="E828" s="22" t="s">
        <v>71</v>
      </c>
      <c r="F828" s="22" t="s">
        <v>64</v>
      </c>
      <c r="G828" s="22">
        <v>33</v>
      </c>
      <c r="H828" s="22" t="s">
        <v>205</v>
      </c>
      <c r="I828" s="22" t="s">
        <v>71</v>
      </c>
      <c r="J828" s="22" t="s">
        <v>49</v>
      </c>
      <c r="K828" s="22">
        <v>3308</v>
      </c>
      <c r="L828" s="22" t="s">
        <v>75</v>
      </c>
      <c r="M828" s="22" t="s">
        <v>62</v>
      </c>
      <c r="N828" s="22" t="s">
        <v>62</v>
      </c>
      <c r="O828" s="22" t="s">
        <v>62</v>
      </c>
      <c r="P828" s="22">
        <v>0.91510307200000007</v>
      </c>
      <c r="Q828" s="22">
        <v>0.90679679999999996</v>
      </c>
      <c r="R828" s="22">
        <v>0.95717439999999998</v>
      </c>
      <c r="S828" s="22">
        <v>1.5491902399999999</v>
      </c>
      <c r="T828" s="22">
        <v>1.5473119999999998</v>
      </c>
      <c r="U828" s="22">
        <v>1.5473119999999998</v>
      </c>
      <c r="V828" s="34">
        <f t="shared" si="70"/>
        <v>0.59069767441860477</v>
      </c>
      <c r="W828" s="34">
        <f t="shared" si="71"/>
        <v>0.586046511627907</v>
      </c>
      <c r="X828" s="34">
        <f t="shared" si="72"/>
        <v>0.61860465116279073</v>
      </c>
      <c r="Y828" s="34">
        <f t="shared" si="73"/>
        <v>0.59844961240310079</v>
      </c>
      <c r="Z828" s="22" t="s">
        <v>53</v>
      </c>
      <c r="AA828" s="22" t="s">
        <v>54</v>
      </c>
      <c r="AB828" s="40" t="s">
        <v>54</v>
      </c>
      <c r="AC828" s="21"/>
      <c r="AD828" s="21"/>
      <c r="AE828" s="21"/>
    </row>
    <row r="829" spans="1:31" ht="15.75" x14ac:dyDescent="0.25">
      <c r="A829" s="33"/>
      <c r="B829" s="22">
        <v>686</v>
      </c>
      <c r="C829" s="22" t="s">
        <v>44</v>
      </c>
      <c r="D829" s="22" t="s">
        <v>55</v>
      </c>
      <c r="E829" s="22" t="s">
        <v>77</v>
      </c>
      <c r="F829" s="22" t="s">
        <v>247</v>
      </c>
      <c r="G829" s="22">
        <v>817</v>
      </c>
      <c r="H829" s="22" t="s">
        <v>79</v>
      </c>
      <c r="I829" s="22" t="s">
        <v>80</v>
      </c>
      <c r="J829" s="22" t="s">
        <v>49</v>
      </c>
      <c r="K829" s="22" t="s">
        <v>1553</v>
      </c>
      <c r="L829" s="22" t="s">
        <v>82</v>
      </c>
      <c r="M829" s="22" t="s">
        <v>62</v>
      </c>
      <c r="N829" s="22" t="s">
        <v>62</v>
      </c>
      <c r="O829" s="22" t="s">
        <v>62</v>
      </c>
      <c r="P829" s="22">
        <v>1.6572732800000001</v>
      </c>
      <c r="Q829" s="22">
        <v>1.6912480000000001</v>
      </c>
      <c r="R829" s="22">
        <v>1.6912480000000001</v>
      </c>
      <c r="S829" s="22">
        <v>2.8101590399999998</v>
      </c>
      <c r="T829" s="22">
        <v>2.8067519999999999</v>
      </c>
      <c r="U829" s="22">
        <v>2.8067519999999999</v>
      </c>
      <c r="V829" s="34">
        <f t="shared" si="70"/>
        <v>0.58974358974358976</v>
      </c>
      <c r="W829" s="34">
        <f t="shared" si="71"/>
        <v>0.60256410256410264</v>
      </c>
      <c r="X829" s="34">
        <f t="shared" si="72"/>
        <v>0.60256410256410264</v>
      </c>
      <c r="Y829" s="34">
        <f t="shared" si="73"/>
        <v>0.59829059829059839</v>
      </c>
      <c r="Z829" s="22" t="s">
        <v>53</v>
      </c>
      <c r="AA829" s="22" t="s">
        <v>54</v>
      </c>
      <c r="AB829" s="40" t="s">
        <v>54</v>
      </c>
      <c r="AC829" s="21"/>
      <c r="AD829" s="21"/>
      <c r="AE829" s="21"/>
    </row>
    <row r="830" spans="1:31" ht="15.75" x14ac:dyDescent="0.25">
      <c r="A830" s="33"/>
      <c r="B830" s="22">
        <v>1071</v>
      </c>
      <c r="C830" s="22" t="s">
        <v>44</v>
      </c>
      <c r="D830" s="22" t="s">
        <v>45</v>
      </c>
      <c r="E830" s="22" t="s">
        <v>141</v>
      </c>
      <c r="F830" s="22" t="s">
        <v>776</v>
      </c>
      <c r="G830" s="22">
        <v>736</v>
      </c>
      <c r="H830" s="22">
        <v>2</v>
      </c>
      <c r="I830" s="22" t="s">
        <v>141</v>
      </c>
      <c r="J830" s="22" t="s">
        <v>49</v>
      </c>
      <c r="K830" s="22" t="s">
        <v>1554</v>
      </c>
      <c r="L830" s="22" t="s">
        <v>778</v>
      </c>
      <c r="M830" s="22" t="s">
        <v>62</v>
      </c>
      <c r="N830" s="22" t="s">
        <v>62</v>
      </c>
      <c r="O830" s="22" t="s">
        <v>62</v>
      </c>
      <c r="P830" s="22">
        <v>2.3057715200000004</v>
      </c>
      <c r="Q830" s="22">
        <v>2.3029760000000001</v>
      </c>
      <c r="R830" s="22">
        <v>2.2310080000000001</v>
      </c>
      <c r="S830" s="22">
        <v>3.8189340800000005</v>
      </c>
      <c r="T830" s="22">
        <v>3.8143039999999999</v>
      </c>
      <c r="U830" s="22">
        <v>3.8143039999999999</v>
      </c>
      <c r="V830" s="34">
        <f t="shared" si="70"/>
        <v>0.60377358490566047</v>
      </c>
      <c r="W830" s="34">
        <f t="shared" si="71"/>
        <v>0.60377358490566047</v>
      </c>
      <c r="X830" s="34">
        <f t="shared" si="72"/>
        <v>0.58490566037735858</v>
      </c>
      <c r="Y830" s="34">
        <f t="shared" si="73"/>
        <v>0.59748427672955984</v>
      </c>
      <c r="Z830" s="22" t="s">
        <v>53</v>
      </c>
      <c r="AA830" s="22" t="s">
        <v>54</v>
      </c>
      <c r="AB830" s="40" t="s">
        <v>54</v>
      </c>
      <c r="AC830" s="21"/>
      <c r="AD830" s="21"/>
      <c r="AE830" s="21"/>
    </row>
    <row r="831" spans="1:31" ht="15.75" x14ac:dyDescent="0.25">
      <c r="A831" s="33"/>
      <c r="B831" s="22">
        <v>63</v>
      </c>
      <c r="C831" s="22" t="s">
        <v>44</v>
      </c>
      <c r="D831" s="22" t="s">
        <v>55</v>
      </c>
      <c r="E831" s="22" t="s">
        <v>56</v>
      </c>
      <c r="F831" s="22" t="s">
        <v>445</v>
      </c>
      <c r="G831" s="22">
        <v>52</v>
      </c>
      <c r="H831" s="22" t="s">
        <v>58</v>
      </c>
      <c r="I831" s="22" t="s">
        <v>238</v>
      </c>
      <c r="J831" s="22" t="s">
        <v>49</v>
      </c>
      <c r="K831" s="22">
        <v>5205</v>
      </c>
      <c r="L831" s="22" t="s">
        <v>450</v>
      </c>
      <c r="M831" s="22" t="s">
        <v>62</v>
      </c>
      <c r="N831" s="22" t="s">
        <v>62</v>
      </c>
      <c r="O831" s="22" t="s">
        <v>62</v>
      </c>
      <c r="P831" s="22">
        <v>0.97274736000000006</v>
      </c>
      <c r="Q831" s="22">
        <v>1.0003552</v>
      </c>
      <c r="R831" s="22">
        <v>1.0579296</v>
      </c>
      <c r="S831" s="22">
        <v>1.69330096</v>
      </c>
      <c r="T831" s="22">
        <v>1.6912480000000001</v>
      </c>
      <c r="U831" s="22">
        <v>1.6912480000000001</v>
      </c>
      <c r="V831" s="34">
        <f t="shared" si="70"/>
        <v>0.57446808510638303</v>
      </c>
      <c r="W831" s="34">
        <f t="shared" si="71"/>
        <v>0.59148936170212763</v>
      </c>
      <c r="X831" s="34">
        <f t="shared" si="72"/>
        <v>0.62553191489361704</v>
      </c>
      <c r="Y831" s="34">
        <f t="shared" si="73"/>
        <v>0.59716312056737586</v>
      </c>
      <c r="Z831" s="22" t="s">
        <v>53</v>
      </c>
      <c r="AA831" s="22" t="s">
        <v>54</v>
      </c>
      <c r="AB831" s="40" t="s">
        <v>54</v>
      </c>
      <c r="AC831" s="21"/>
      <c r="AD831" s="21"/>
      <c r="AE831" s="21"/>
    </row>
    <row r="832" spans="1:31" ht="15.75" x14ac:dyDescent="0.25">
      <c r="A832" s="33"/>
      <c r="B832" s="22">
        <v>1474</v>
      </c>
      <c r="C832" s="22" t="s">
        <v>44</v>
      </c>
      <c r="D832" s="22" t="s">
        <v>70</v>
      </c>
      <c r="E832" s="22" t="s">
        <v>71</v>
      </c>
      <c r="F832" s="22" t="s">
        <v>303</v>
      </c>
      <c r="G832" s="22">
        <v>34</v>
      </c>
      <c r="H832" s="22" t="s">
        <v>170</v>
      </c>
      <c r="I832" s="22" t="s">
        <v>108</v>
      </c>
      <c r="J832" s="22" t="s">
        <v>49</v>
      </c>
      <c r="K832" s="22">
        <v>3404</v>
      </c>
      <c r="L832" s="22" t="s">
        <v>304</v>
      </c>
      <c r="M832" s="22" t="s">
        <v>62</v>
      </c>
      <c r="N832" s="22" t="s">
        <v>62</v>
      </c>
      <c r="O832" s="22" t="s">
        <v>62</v>
      </c>
      <c r="P832" s="22">
        <v>1.1168580800000003</v>
      </c>
      <c r="Q832" s="22">
        <v>1.07952</v>
      </c>
      <c r="R832" s="22">
        <v>1.0219456</v>
      </c>
      <c r="S832" s="22">
        <v>1.8013840000000001</v>
      </c>
      <c r="T832" s="22">
        <v>1.7992000000000001</v>
      </c>
      <c r="U832" s="22">
        <v>1.7992000000000001</v>
      </c>
      <c r="V832" s="34">
        <f t="shared" si="70"/>
        <v>0.62000000000000011</v>
      </c>
      <c r="W832" s="34">
        <f t="shared" si="71"/>
        <v>0.6</v>
      </c>
      <c r="X832" s="34">
        <f t="shared" si="72"/>
        <v>0.56799999999999995</v>
      </c>
      <c r="Y832" s="34">
        <f t="shared" si="73"/>
        <v>0.59600000000000009</v>
      </c>
      <c r="Z832" s="22" t="s">
        <v>53</v>
      </c>
      <c r="AA832" s="22" t="s">
        <v>54</v>
      </c>
      <c r="AB832" s="40" t="s">
        <v>54</v>
      </c>
      <c r="AC832" s="21"/>
      <c r="AD832" s="21"/>
      <c r="AE832" s="21"/>
    </row>
    <row r="833" spans="1:31" ht="15.75" x14ac:dyDescent="0.25">
      <c r="A833" s="33"/>
      <c r="B833" s="22">
        <v>1541</v>
      </c>
      <c r="C833" s="22" t="s">
        <v>44</v>
      </c>
      <c r="D833" s="22" t="s">
        <v>70</v>
      </c>
      <c r="E833" s="22" t="s">
        <v>88</v>
      </c>
      <c r="F833" s="22" t="s">
        <v>1212</v>
      </c>
      <c r="G833" s="22">
        <v>23</v>
      </c>
      <c r="H833" s="22" t="s">
        <v>1555</v>
      </c>
      <c r="I833" s="22" t="s">
        <v>1213</v>
      </c>
      <c r="J833" s="22" t="s">
        <v>49</v>
      </c>
      <c r="K833" s="22" t="s">
        <v>1556</v>
      </c>
      <c r="L833" s="22" t="s">
        <v>973</v>
      </c>
      <c r="M833" s="22" t="s">
        <v>76</v>
      </c>
      <c r="N833" s="22" t="s">
        <v>76</v>
      </c>
      <c r="O833" s="22" t="s">
        <v>76</v>
      </c>
      <c r="P833" s="22">
        <v>7.9118863800000003</v>
      </c>
      <c r="Q833" s="22">
        <v>5.9684999999999997</v>
      </c>
      <c r="R833" s="22">
        <v>5.9684999999999997</v>
      </c>
      <c r="S833" s="22">
        <v>11.1148857</v>
      </c>
      <c r="T833" s="22">
        <v>11.10141</v>
      </c>
      <c r="U833" s="22">
        <v>11.10141</v>
      </c>
      <c r="V833" s="34">
        <f t="shared" si="70"/>
        <v>0.71182795698924728</v>
      </c>
      <c r="W833" s="34">
        <f t="shared" si="71"/>
        <v>0.5376344086021505</v>
      </c>
      <c r="X833" s="34">
        <f t="shared" si="72"/>
        <v>0.5376344086021505</v>
      </c>
      <c r="Y833" s="34">
        <f t="shared" si="73"/>
        <v>0.5956989247311828</v>
      </c>
      <c r="Z833" s="22" t="s">
        <v>53</v>
      </c>
      <c r="AA833" s="22" t="s">
        <v>54</v>
      </c>
      <c r="AB833" s="40" t="s">
        <v>54</v>
      </c>
      <c r="AC833" s="21"/>
      <c r="AD833" s="21"/>
      <c r="AE833" s="21"/>
    </row>
    <row r="834" spans="1:31" ht="15.75" x14ac:dyDescent="0.25">
      <c r="A834" s="33"/>
      <c r="B834" s="22">
        <v>512</v>
      </c>
      <c r="C834" s="22" t="s">
        <v>44</v>
      </c>
      <c r="D834" s="22" t="s">
        <v>55</v>
      </c>
      <c r="E834" s="22" t="s">
        <v>56</v>
      </c>
      <c r="F834" s="22" t="s">
        <v>57</v>
      </c>
      <c r="G834" s="22">
        <v>441</v>
      </c>
      <c r="H834" s="22" t="s">
        <v>79</v>
      </c>
      <c r="I834" s="22" t="s">
        <v>59</v>
      </c>
      <c r="J834" s="22" t="s">
        <v>49</v>
      </c>
      <c r="K834" s="22" t="s">
        <v>1557</v>
      </c>
      <c r="L834" s="22" t="s">
        <v>1558</v>
      </c>
      <c r="M834" s="22" t="s">
        <v>62</v>
      </c>
      <c r="N834" s="22" t="s">
        <v>62</v>
      </c>
      <c r="O834" s="22" t="s">
        <v>62</v>
      </c>
      <c r="P834" s="22">
        <v>1.599628992</v>
      </c>
      <c r="Q834" s="22">
        <v>1.5545088</v>
      </c>
      <c r="R834" s="22">
        <v>1.475344</v>
      </c>
      <c r="S834" s="22">
        <v>2.59399296</v>
      </c>
      <c r="T834" s="22">
        <v>2.5908480000000003</v>
      </c>
      <c r="U834" s="22">
        <v>2.5908480000000003</v>
      </c>
      <c r="V834" s="34">
        <f t="shared" si="70"/>
        <v>0.6166666666666667</v>
      </c>
      <c r="W834" s="34">
        <f t="shared" si="71"/>
        <v>0.6</v>
      </c>
      <c r="X834" s="34">
        <f t="shared" si="72"/>
        <v>0.56944444444444442</v>
      </c>
      <c r="Y834" s="34">
        <f t="shared" si="73"/>
        <v>0.59537037037037044</v>
      </c>
      <c r="Z834" s="22" t="s">
        <v>53</v>
      </c>
      <c r="AA834" s="22" t="s">
        <v>54</v>
      </c>
      <c r="AB834" s="40" t="s">
        <v>54</v>
      </c>
      <c r="AC834" s="21"/>
      <c r="AD834" s="21"/>
      <c r="AE834" s="21"/>
    </row>
    <row r="835" spans="1:31" ht="15.75" x14ac:dyDescent="0.25">
      <c r="A835" s="33"/>
      <c r="B835" s="22">
        <v>1624</v>
      </c>
      <c r="C835" s="22" t="s">
        <v>44</v>
      </c>
      <c r="D835" s="22" t="s">
        <v>70</v>
      </c>
      <c r="E835" s="22" t="s">
        <v>71</v>
      </c>
      <c r="F835" s="22" t="s">
        <v>207</v>
      </c>
      <c r="G835" s="22">
        <v>320</v>
      </c>
      <c r="H835" s="22" t="s">
        <v>73</v>
      </c>
      <c r="I835" s="22" t="s">
        <v>108</v>
      </c>
      <c r="J835" s="22" t="s">
        <v>49</v>
      </c>
      <c r="K835" s="22" t="s">
        <v>1559</v>
      </c>
      <c r="L835" s="22" t="s">
        <v>304</v>
      </c>
      <c r="M835" s="22" t="s">
        <v>76</v>
      </c>
      <c r="N835" s="22" t="s">
        <v>76</v>
      </c>
      <c r="O835" s="22" t="s">
        <v>76</v>
      </c>
      <c r="P835" s="22">
        <v>1.4341788</v>
      </c>
      <c r="Q835" s="22">
        <v>2.26803</v>
      </c>
      <c r="R835" s="22">
        <v>2.26803</v>
      </c>
      <c r="S835" s="22">
        <v>3.3464171999999999</v>
      </c>
      <c r="T835" s="22">
        <v>3.3423600000000002</v>
      </c>
      <c r="U835" s="22">
        <v>3.3423600000000002</v>
      </c>
      <c r="V835" s="34">
        <f t="shared" si="70"/>
        <v>0.4285714285714286</v>
      </c>
      <c r="W835" s="34">
        <f t="shared" si="71"/>
        <v>0.67857142857142849</v>
      </c>
      <c r="X835" s="34">
        <f t="shared" si="72"/>
        <v>0.67857142857142849</v>
      </c>
      <c r="Y835" s="34">
        <f t="shared" si="73"/>
        <v>0.59523809523809523</v>
      </c>
      <c r="Z835" s="22" t="s">
        <v>53</v>
      </c>
      <c r="AA835" s="22" t="s">
        <v>54</v>
      </c>
      <c r="AB835" s="40" t="s">
        <v>54</v>
      </c>
      <c r="AC835" s="21"/>
      <c r="AD835" s="21"/>
      <c r="AE835" s="21"/>
    </row>
    <row r="836" spans="1:31" ht="15.75" x14ac:dyDescent="0.25">
      <c r="A836" s="33"/>
      <c r="B836" s="22" t="s">
        <v>1560</v>
      </c>
      <c r="C836" s="22" t="s">
        <v>188</v>
      </c>
      <c r="D836" s="22" t="s">
        <v>318</v>
      </c>
      <c r="E836" s="22" t="s">
        <v>534</v>
      </c>
      <c r="F836" s="22" t="s">
        <v>1249</v>
      </c>
      <c r="G836" s="22" t="s">
        <v>1250</v>
      </c>
      <c r="H836" s="22" t="s">
        <v>1468</v>
      </c>
      <c r="I836" s="22" t="s">
        <v>986</v>
      </c>
      <c r="J836" s="22" t="s">
        <v>49</v>
      </c>
      <c r="K836" s="22" t="s">
        <v>1561</v>
      </c>
      <c r="L836" s="22" t="s">
        <v>986</v>
      </c>
      <c r="M836" s="22" t="s">
        <v>76</v>
      </c>
      <c r="N836" s="22" t="s">
        <v>76</v>
      </c>
      <c r="O836" s="22">
        <v>13.8</v>
      </c>
      <c r="P836" s="22">
        <v>2.8</v>
      </c>
      <c r="Q836" s="22">
        <v>7.36</v>
      </c>
      <c r="R836" s="22">
        <v>5.9</v>
      </c>
      <c r="S836" s="22">
        <v>9</v>
      </c>
      <c r="T836" s="22">
        <v>9</v>
      </c>
      <c r="U836" s="22">
        <v>9</v>
      </c>
      <c r="V836" s="34">
        <f t="shared" ref="V836:V899" si="74">IF(OR(P836="",S836=""),"",P836/S836)</f>
        <v>0.31111111111111112</v>
      </c>
      <c r="W836" s="34">
        <f t="shared" ref="W836:W899" si="75">IF(OR(Q836="",T836=""),"",Q836/T836)</f>
        <v>0.81777777777777783</v>
      </c>
      <c r="X836" s="34">
        <f t="shared" ref="X836:X899" si="76">IF(OR(R836="",U836=""),"",R836/U836)</f>
        <v>0.65555555555555556</v>
      </c>
      <c r="Y836" s="34">
        <f t="shared" ref="Y836:Y899" si="77">IF(OR(V836="",W836="",X836=""),"",AVERAGE(V836,W836,X836))</f>
        <v>0.5948148148148148</v>
      </c>
      <c r="Z836" s="22" t="s">
        <v>53</v>
      </c>
      <c r="AA836" s="22" t="s">
        <v>54</v>
      </c>
      <c r="AB836" s="40" t="s">
        <v>54</v>
      </c>
      <c r="AC836" s="21"/>
      <c r="AD836" s="21"/>
      <c r="AE836" s="21"/>
    </row>
    <row r="837" spans="1:31" ht="15.75" x14ac:dyDescent="0.25">
      <c r="A837" s="33"/>
      <c r="B837" s="22">
        <v>196</v>
      </c>
      <c r="C837" s="22" t="s">
        <v>44</v>
      </c>
      <c r="D837" s="22" t="s">
        <v>55</v>
      </c>
      <c r="E837" s="22" t="s">
        <v>77</v>
      </c>
      <c r="F837" s="22" t="s">
        <v>103</v>
      </c>
      <c r="G837" s="22">
        <v>211</v>
      </c>
      <c r="H837" s="22" t="s">
        <v>79</v>
      </c>
      <c r="I837" s="22" t="s">
        <v>103</v>
      </c>
      <c r="J837" s="22" t="s">
        <v>49</v>
      </c>
      <c r="K837" s="22" t="s">
        <v>1562</v>
      </c>
      <c r="L837" s="22" t="s">
        <v>594</v>
      </c>
      <c r="M837" s="22" t="s">
        <v>62</v>
      </c>
      <c r="N837" s="22" t="s">
        <v>62</v>
      </c>
      <c r="O837" s="22" t="s">
        <v>62</v>
      </c>
      <c r="P837" s="22">
        <v>2.0679888320000002</v>
      </c>
      <c r="Q837" s="22">
        <v>2.1014656</v>
      </c>
      <c r="R837" s="22">
        <v>2.1230560000000001</v>
      </c>
      <c r="S837" s="22">
        <v>3.5307126400000004</v>
      </c>
      <c r="T837" s="22">
        <v>3.5264320000000002</v>
      </c>
      <c r="U837" s="22">
        <v>3.5264320000000002</v>
      </c>
      <c r="V837" s="34">
        <f t="shared" si="74"/>
        <v>0.58571428571428574</v>
      </c>
      <c r="W837" s="34">
        <f t="shared" si="75"/>
        <v>0.5959183673469387</v>
      </c>
      <c r="X837" s="34">
        <f t="shared" si="76"/>
        <v>0.60204081632653061</v>
      </c>
      <c r="Y837" s="34">
        <f t="shared" si="77"/>
        <v>0.59455782312925176</v>
      </c>
      <c r="Z837" s="22" t="s">
        <v>53</v>
      </c>
      <c r="AA837" s="22" t="s">
        <v>54</v>
      </c>
      <c r="AB837" s="40" t="s">
        <v>54</v>
      </c>
      <c r="AC837" s="21"/>
      <c r="AD837" s="21"/>
      <c r="AE837" s="21"/>
    </row>
    <row r="838" spans="1:31" ht="15.75" x14ac:dyDescent="0.25">
      <c r="A838" s="33"/>
      <c r="B838" s="22">
        <v>905</v>
      </c>
      <c r="C838" s="22" t="s">
        <v>44</v>
      </c>
      <c r="D838" s="22" t="s">
        <v>45</v>
      </c>
      <c r="E838" s="22" t="s">
        <v>63</v>
      </c>
      <c r="F838" s="22" t="s">
        <v>1563</v>
      </c>
      <c r="G838" s="22">
        <v>684</v>
      </c>
      <c r="H838" s="22">
        <v>1</v>
      </c>
      <c r="I838" s="22" t="s">
        <v>66</v>
      </c>
      <c r="J838" s="22" t="s">
        <v>49</v>
      </c>
      <c r="K838" s="22" t="s">
        <v>1564</v>
      </c>
      <c r="L838" s="22" t="s">
        <v>68</v>
      </c>
      <c r="M838" s="22" t="s">
        <v>413</v>
      </c>
      <c r="N838" s="22" t="s">
        <v>413</v>
      </c>
      <c r="O838" s="22" t="s">
        <v>413</v>
      </c>
      <c r="P838" s="22">
        <v>1.476996312</v>
      </c>
      <c r="Q838" s="22">
        <v>1.4622652</v>
      </c>
      <c r="R838" s="22">
        <v>1.5140268000000001</v>
      </c>
      <c r="S838" s="22">
        <v>2.5005288439999998</v>
      </c>
      <c r="T838" s="22">
        <v>2.4974972000000002</v>
      </c>
      <c r="U838" s="22">
        <v>2.4974972000000002</v>
      </c>
      <c r="V838" s="34">
        <f t="shared" si="74"/>
        <v>0.59067357512953378</v>
      </c>
      <c r="W838" s="34">
        <f t="shared" si="75"/>
        <v>0.58549222797927458</v>
      </c>
      <c r="X838" s="34">
        <f t="shared" si="76"/>
        <v>0.60621761658031093</v>
      </c>
      <c r="Y838" s="34">
        <f t="shared" si="77"/>
        <v>0.59412780656303976</v>
      </c>
      <c r="Z838" s="22" t="s">
        <v>53</v>
      </c>
      <c r="AA838" s="22" t="s">
        <v>54</v>
      </c>
      <c r="AB838" s="40" t="s">
        <v>54</v>
      </c>
      <c r="AC838" s="21"/>
      <c r="AD838" s="21"/>
      <c r="AE838" s="21"/>
    </row>
    <row r="839" spans="1:31" ht="15.75" x14ac:dyDescent="0.25">
      <c r="A839" s="33"/>
      <c r="B839" s="22">
        <v>443</v>
      </c>
      <c r="C839" s="22" t="s">
        <v>44</v>
      </c>
      <c r="D839" s="22" t="s">
        <v>55</v>
      </c>
      <c r="E839" s="22" t="s">
        <v>77</v>
      </c>
      <c r="F839" s="22" t="s">
        <v>221</v>
      </c>
      <c r="G839" s="22">
        <v>375</v>
      </c>
      <c r="H839" s="22" t="s">
        <v>73</v>
      </c>
      <c r="I839" s="22" t="s">
        <v>103</v>
      </c>
      <c r="J839" s="22" t="s">
        <v>49</v>
      </c>
      <c r="K839" s="22" t="s">
        <v>1565</v>
      </c>
      <c r="L839" s="22" t="s">
        <v>390</v>
      </c>
      <c r="M839" s="22" t="s">
        <v>76</v>
      </c>
      <c r="N839" s="22" t="s">
        <v>76</v>
      </c>
      <c r="O839" s="22" t="s">
        <v>76</v>
      </c>
      <c r="P839" s="22">
        <v>8.3899459800000002</v>
      </c>
      <c r="Q839" s="22">
        <v>8.9766239999999993</v>
      </c>
      <c r="R839" s="22">
        <v>7.7351759999999992</v>
      </c>
      <c r="S839" s="22">
        <v>14.1027582</v>
      </c>
      <c r="T839" s="22">
        <v>14.085660000000001</v>
      </c>
      <c r="U839" s="22">
        <v>14.085660000000001</v>
      </c>
      <c r="V839" s="34">
        <f t="shared" si="74"/>
        <v>0.59491525423728819</v>
      </c>
      <c r="W839" s="34">
        <f t="shared" si="75"/>
        <v>0.63728813559322028</v>
      </c>
      <c r="X839" s="34">
        <f t="shared" si="76"/>
        <v>0.54915254237288125</v>
      </c>
      <c r="Y839" s="34">
        <f t="shared" si="77"/>
        <v>0.59378531073446317</v>
      </c>
      <c r="Z839" s="22" t="s">
        <v>53</v>
      </c>
      <c r="AA839" s="22" t="s">
        <v>54</v>
      </c>
      <c r="AB839" s="40" t="s">
        <v>54</v>
      </c>
      <c r="AC839" s="21"/>
      <c r="AD839" s="21"/>
      <c r="AE839" s="21"/>
    </row>
    <row r="840" spans="1:31" ht="15.75" x14ac:dyDescent="0.25">
      <c r="A840" s="33"/>
      <c r="B840" s="22">
        <v>237</v>
      </c>
      <c r="C840" s="22" t="s">
        <v>44</v>
      </c>
      <c r="D840" s="22" t="s">
        <v>55</v>
      </c>
      <c r="E840" s="22" t="s">
        <v>56</v>
      </c>
      <c r="F840" s="22" t="s">
        <v>1566</v>
      </c>
      <c r="G840" s="22" t="s">
        <v>1566</v>
      </c>
      <c r="H840" s="22" t="s">
        <v>85</v>
      </c>
      <c r="I840" s="22" t="s">
        <v>434</v>
      </c>
      <c r="J840" s="22" t="s">
        <v>49</v>
      </c>
      <c r="K840" s="22" t="s">
        <v>1567</v>
      </c>
      <c r="L840" s="22" t="s">
        <v>591</v>
      </c>
      <c r="M840" s="22" t="s">
        <v>62</v>
      </c>
      <c r="N840" s="22" t="s">
        <v>62</v>
      </c>
      <c r="O840" s="22" t="s">
        <v>62</v>
      </c>
      <c r="P840" s="22">
        <v>1.743739712</v>
      </c>
      <c r="Q840" s="22">
        <v>1.43936</v>
      </c>
      <c r="R840" s="22">
        <v>1.4321632</v>
      </c>
      <c r="S840" s="22">
        <v>2.59399296</v>
      </c>
      <c r="T840" s="22">
        <v>2.5908480000000003</v>
      </c>
      <c r="U840" s="22">
        <v>2.5908480000000003</v>
      </c>
      <c r="V840" s="34">
        <f t="shared" si="74"/>
        <v>0.67222222222222217</v>
      </c>
      <c r="W840" s="34">
        <f t="shared" si="75"/>
        <v>0.55555555555555547</v>
      </c>
      <c r="X840" s="34">
        <f t="shared" si="76"/>
        <v>0.5527777777777777</v>
      </c>
      <c r="Y840" s="34">
        <f t="shared" si="77"/>
        <v>0.59351851851851845</v>
      </c>
      <c r="Z840" s="22" t="s">
        <v>53</v>
      </c>
      <c r="AA840" s="22" t="s">
        <v>54</v>
      </c>
      <c r="AB840" s="40" t="s">
        <v>54</v>
      </c>
      <c r="AC840" s="21"/>
      <c r="AD840" s="21"/>
      <c r="AE840" s="21"/>
    </row>
    <row r="841" spans="1:31" ht="15.75" x14ac:dyDescent="0.25">
      <c r="A841" s="33"/>
      <c r="B841" s="22">
        <v>1171</v>
      </c>
      <c r="C841" s="22" t="s">
        <v>44</v>
      </c>
      <c r="D841" s="22" t="s">
        <v>45</v>
      </c>
      <c r="E841" s="22" t="s">
        <v>141</v>
      </c>
      <c r="F841" s="22" t="s">
        <v>1568</v>
      </c>
      <c r="G841" s="22">
        <v>753</v>
      </c>
      <c r="H841" s="22">
        <v>1</v>
      </c>
      <c r="I841" s="22" t="s">
        <v>821</v>
      </c>
      <c r="J841" s="22" t="s">
        <v>49</v>
      </c>
      <c r="K841" s="22" t="s">
        <v>1569</v>
      </c>
      <c r="L841" s="22" t="s">
        <v>823</v>
      </c>
      <c r="M841" s="22" t="s">
        <v>62</v>
      </c>
      <c r="N841" s="22" t="s">
        <v>62</v>
      </c>
      <c r="O841" s="22" t="s">
        <v>62</v>
      </c>
      <c r="P841" s="22">
        <v>1.9743168640000002</v>
      </c>
      <c r="Q841" s="22">
        <v>1.9935135999999998</v>
      </c>
      <c r="R841" s="22">
        <v>1.7992000000000001</v>
      </c>
      <c r="S841" s="22">
        <v>3.2424911999999999</v>
      </c>
      <c r="T841" s="22">
        <v>3.2385600000000001</v>
      </c>
      <c r="U841" s="22">
        <v>3.2385600000000001</v>
      </c>
      <c r="V841" s="34">
        <f t="shared" si="74"/>
        <v>0.60888888888888892</v>
      </c>
      <c r="W841" s="34">
        <f t="shared" si="75"/>
        <v>0.61555555555555541</v>
      </c>
      <c r="X841" s="34">
        <f t="shared" si="76"/>
        <v>0.55555555555555558</v>
      </c>
      <c r="Y841" s="34">
        <f t="shared" si="77"/>
        <v>0.59333333333333338</v>
      </c>
      <c r="Z841" s="22" t="s">
        <v>53</v>
      </c>
      <c r="AA841" s="22" t="s">
        <v>54</v>
      </c>
      <c r="AB841" s="40" t="s">
        <v>54</v>
      </c>
      <c r="AC841" s="21"/>
      <c r="AD841" s="21"/>
      <c r="AE841" s="21"/>
    </row>
    <row r="842" spans="1:31" ht="15.75" x14ac:dyDescent="0.25">
      <c r="A842" s="33"/>
      <c r="B842" s="22">
        <v>300</v>
      </c>
      <c r="C842" s="22" t="s">
        <v>44</v>
      </c>
      <c r="D842" s="22" t="s">
        <v>55</v>
      </c>
      <c r="E842" s="22" t="s">
        <v>77</v>
      </c>
      <c r="F842" s="22" t="s">
        <v>251</v>
      </c>
      <c r="G842" s="22">
        <v>301</v>
      </c>
      <c r="H842" s="22" t="s">
        <v>79</v>
      </c>
      <c r="I842" s="22" t="s">
        <v>252</v>
      </c>
      <c r="J842" s="22" t="s">
        <v>49</v>
      </c>
      <c r="K842" s="22" t="s">
        <v>1570</v>
      </c>
      <c r="L842" s="22" t="s">
        <v>254</v>
      </c>
      <c r="M842" s="22" t="s">
        <v>62</v>
      </c>
      <c r="N842" s="22" t="s">
        <v>62</v>
      </c>
      <c r="O842" s="22" t="s">
        <v>62</v>
      </c>
      <c r="P842" s="22">
        <v>0.99436396800000004</v>
      </c>
      <c r="Q842" s="22">
        <v>1.007552</v>
      </c>
      <c r="R842" s="22">
        <v>1.007552</v>
      </c>
      <c r="S842" s="22">
        <v>1.69330096</v>
      </c>
      <c r="T842" s="22">
        <v>1.6912480000000001</v>
      </c>
      <c r="U842" s="22">
        <v>1.6912480000000001</v>
      </c>
      <c r="V842" s="34">
        <f t="shared" si="74"/>
        <v>0.58723404255319156</v>
      </c>
      <c r="W842" s="34">
        <f t="shared" si="75"/>
        <v>0.5957446808510638</v>
      </c>
      <c r="X842" s="34">
        <f t="shared" si="76"/>
        <v>0.5957446808510638</v>
      </c>
      <c r="Y842" s="34">
        <f t="shared" si="77"/>
        <v>0.59290780141843979</v>
      </c>
      <c r="Z842" s="22" t="s">
        <v>53</v>
      </c>
      <c r="AA842" s="22" t="s">
        <v>54</v>
      </c>
      <c r="AB842" s="40" t="s">
        <v>54</v>
      </c>
      <c r="AC842" s="21"/>
      <c r="AD842" s="21"/>
      <c r="AE842" s="21"/>
    </row>
    <row r="843" spans="1:31" ht="15.75" x14ac:dyDescent="0.25">
      <c r="A843" s="33"/>
      <c r="B843" s="22">
        <v>763</v>
      </c>
      <c r="C843" s="22" t="s">
        <v>44</v>
      </c>
      <c r="D843" s="22" t="s">
        <v>55</v>
      </c>
      <c r="E843" s="22" t="s">
        <v>77</v>
      </c>
      <c r="F843" s="22" t="s">
        <v>247</v>
      </c>
      <c r="G843" s="22">
        <v>831</v>
      </c>
      <c r="H843" s="22" t="s">
        <v>73</v>
      </c>
      <c r="I843" s="22" t="s">
        <v>80</v>
      </c>
      <c r="J843" s="22" t="s">
        <v>49</v>
      </c>
      <c r="K843" s="22" t="s">
        <v>1571</v>
      </c>
      <c r="L843" s="22" t="s">
        <v>82</v>
      </c>
      <c r="M843" s="22" t="s">
        <v>76</v>
      </c>
      <c r="N843" s="22" t="s">
        <v>76</v>
      </c>
      <c r="O843" s="22" t="s">
        <v>76</v>
      </c>
      <c r="P843" s="22">
        <v>6.2386777799999997</v>
      </c>
      <c r="Q843" s="22">
        <v>3.127494</v>
      </c>
      <c r="R843" s="22">
        <v>2.9365019999999999</v>
      </c>
      <c r="S843" s="22">
        <v>6.9318641999999997</v>
      </c>
      <c r="T843" s="22">
        <v>6.9234600000000004</v>
      </c>
      <c r="U843" s="22">
        <v>6.9234600000000004</v>
      </c>
      <c r="V843" s="34">
        <f t="shared" si="74"/>
        <v>0.9</v>
      </c>
      <c r="W843" s="34">
        <f t="shared" si="75"/>
        <v>0.45172413793103444</v>
      </c>
      <c r="X843" s="34">
        <f t="shared" si="76"/>
        <v>0.42413793103448272</v>
      </c>
      <c r="Y843" s="34">
        <f t="shared" si="77"/>
        <v>0.59195402298850575</v>
      </c>
      <c r="Z843" s="22" t="s">
        <v>53</v>
      </c>
      <c r="AA843" s="22" t="s">
        <v>54</v>
      </c>
      <c r="AB843" s="40" t="s">
        <v>54</v>
      </c>
      <c r="AC843" s="21"/>
      <c r="AD843" s="21"/>
      <c r="AE843" s="21"/>
    </row>
    <row r="844" spans="1:31" ht="15.75" x14ac:dyDescent="0.25">
      <c r="A844" s="33"/>
      <c r="B844" s="22">
        <v>1033</v>
      </c>
      <c r="C844" s="22" t="s">
        <v>44</v>
      </c>
      <c r="D844" s="22" t="s">
        <v>45</v>
      </c>
      <c r="E844" s="22" t="s">
        <v>63</v>
      </c>
      <c r="F844" s="22" t="s">
        <v>751</v>
      </c>
      <c r="G844" s="22">
        <v>680</v>
      </c>
      <c r="H844" s="22">
        <v>1</v>
      </c>
      <c r="I844" s="22" t="s">
        <v>63</v>
      </c>
      <c r="J844" s="22" t="s">
        <v>49</v>
      </c>
      <c r="K844" s="22" t="s">
        <v>1572</v>
      </c>
      <c r="L844" s="22" t="s">
        <v>68</v>
      </c>
      <c r="M844" s="22" t="s">
        <v>413</v>
      </c>
      <c r="N844" s="22" t="s">
        <v>413</v>
      </c>
      <c r="O844" s="22" t="s">
        <v>413</v>
      </c>
      <c r="P844" s="22">
        <v>1.7814648500000001</v>
      </c>
      <c r="Q844" s="22">
        <v>0.96405980000000002</v>
      </c>
      <c r="R844" s="22">
        <v>0.53702660000000002</v>
      </c>
      <c r="S844" s="22">
        <v>1.8527234440000002</v>
      </c>
      <c r="T844" s="22">
        <v>1.8504772000000003</v>
      </c>
      <c r="U844" s="22">
        <v>1.8504772000000003</v>
      </c>
      <c r="V844" s="34">
        <f t="shared" si="74"/>
        <v>0.96153846153846145</v>
      </c>
      <c r="W844" s="34">
        <f t="shared" si="75"/>
        <v>0.52097902097902093</v>
      </c>
      <c r="X844" s="34">
        <f t="shared" si="76"/>
        <v>0.29020979020979015</v>
      </c>
      <c r="Y844" s="34">
        <f t="shared" si="77"/>
        <v>0.59090909090909094</v>
      </c>
      <c r="Z844" s="22" t="s">
        <v>53</v>
      </c>
      <c r="AA844" s="22" t="s">
        <v>54</v>
      </c>
      <c r="AB844" s="40" t="s">
        <v>54</v>
      </c>
      <c r="AC844" s="21"/>
      <c r="AD844" s="21"/>
      <c r="AE844" s="21"/>
    </row>
    <row r="845" spans="1:31" ht="15.75" x14ac:dyDescent="0.25">
      <c r="A845" s="33"/>
      <c r="B845" s="22">
        <v>442</v>
      </c>
      <c r="C845" s="22" t="s">
        <v>44</v>
      </c>
      <c r="D845" s="22" t="s">
        <v>55</v>
      </c>
      <c r="E845" s="22" t="s">
        <v>77</v>
      </c>
      <c r="F845" s="22" t="s">
        <v>221</v>
      </c>
      <c r="G845" s="22">
        <v>375</v>
      </c>
      <c r="H845" s="22" t="s">
        <v>93</v>
      </c>
      <c r="I845" s="22" t="s">
        <v>103</v>
      </c>
      <c r="J845" s="22" t="s">
        <v>49</v>
      </c>
      <c r="K845" s="22" t="s">
        <v>1573</v>
      </c>
      <c r="L845" s="22" t="s">
        <v>390</v>
      </c>
      <c r="M845" s="22" t="s">
        <v>76</v>
      </c>
      <c r="N845" s="22" t="s">
        <v>76</v>
      </c>
      <c r="O845" s="22" t="s">
        <v>76</v>
      </c>
      <c r="P845" s="22">
        <v>10.25437842</v>
      </c>
      <c r="Q845" s="22">
        <v>4.8464220000000005</v>
      </c>
      <c r="R845" s="22">
        <v>9.8599620000000012</v>
      </c>
      <c r="S845" s="22">
        <v>14.1027582</v>
      </c>
      <c r="T845" s="22">
        <v>14.085660000000001</v>
      </c>
      <c r="U845" s="22">
        <v>14.085660000000001</v>
      </c>
      <c r="V845" s="34">
        <f t="shared" si="74"/>
        <v>0.72711864406779658</v>
      </c>
      <c r="W845" s="34">
        <f t="shared" si="75"/>
        <v>0.34406779661016951</v>
      </c>
      <c r="X845" s="34">
        <f t="shared" si="76"/>
        <v>0.70000000000000007</v>
      </c>
      <c r="Y845" s="34">
        <f t="shared" si="77"/>
        <v>0.59039548022598876</v>
      </c>
      <c r="Z845" s="22" t="s">
        <v>53</v>
      </c>
      <c r="AA845" s="22" t="s">
        <v>54</v>
      </c>
      <c r="AB845" s="40" t="s">
        <v>54</v>
      </c>
      <c r="AC845" s="21"/>
      <c r="AD845" s="21"/>
      <c r="AE845" s="21"/>
    </row>
    <row r="846" spans="1:31" ht="15.75" x14ac:dyDescent="0.25">
      <c r="A846" s="33"/>
      <c r="B846" s="22">
        <v>418</v>
      </c>
      <c r="C846" s="22" t="s">
        <v>44</v>
      </c>
      <c r="D846" s="22" t="s">
        <v>55</v>
      </c>
      <c r="E846" s="22" t="s">
        <v>56</v>
      </c>
      <c r="F846" s="22" t="s">
        <v>100</v>
      </c>
      <c r="G846" s="22">
        <v>350</v>
      </c>
      <c r="H846" s="22" t="s">
        <v>104</v>
      </c>
      <c r="I846" s="22" t="s">
        <v>56</v>
      </c>
      <c r="J846" s="22" t="s">
        <v>49</v>
      </c>
      <c r="K846" s="22" t="s">
        <v>1574</v>
      </c>
      <c r="L846" s="22" t="s">
        <v>1575</v>
      </c>
      <c r="M846" s="22" t="s">
        <v>76</v>
      </c>
      <c r="N846" s="22" t="s">
        <v>76</v>
      </c>
      <c r="O846" s="22" t="s">
        <v>76</v>
      </c>
      <c r="P846" s="22">
        <v>6.8123493000000002</v>
      </c>
      <c r="Q846" s="22">
        <v>7.1621999999999995</v>
      </c>
      <c r="R846" s="22">
        <v>6.5414760000000003</v>
      </c>
      <c r="S846" s="22">
        <v>11.5929453</v>
      </c>
      <c r="T846" s="22">
        <v>11.578889999999999</v>
      </c>
      <c r="U846" s="22">
        <v>11.578889999999999</v>
      </c>
      <c r="V846" s="34">
        <f t="shared" si="74"/>
        <v>0.58762886597938147</v>
      </c>
      <c r="W846" s="34">
        <f t="shared" si="75"/>
        <v>0.61855670103092786</v>
      </c>
      <c r="X846" s="34">
        <f t="shared" si="76"/>
        <v>0.56494845360824753</v>
      </c>
      <c r="Y846" s="34">
        <f t="shared" si="77"/>
        <v>0.59037800687285236</v>
      </c>
      <c r="Z846" s="22" t="s">
        <v>53</v>
      </c>
      <c r="AA846" s="22" t="s">
        <v>54</v>
      </c>
      <c r="AB846" s="40" t="s">
        <v>54</v>
      </c>
      <c r="AC846" s="21"/>
      <c r="AD846" s="21"/>
      <c r="AE846" s="21"/>
    </row>
    <row r="847" spans="1:31" ht="15.75" x14ac:dyDescent="0.25">
      <c r="A847" s="33"/>
      <c r="B847" s="22">
        <v>1226</v>
      </c>
      <c r="C847" s="22" t="s">
        <v>44</v>
      </c>
      <c r="D847" s="22" t="s">
        <v>45</v>
      </c>
      <c r="E847" s="22" t="s">
        <v>46</v>
      </c>
      <c r="F847" s="22" t="s">
        <v>864</v>
      </c>
      <c r="G847" s="22">
        <v>936</v>
      </c>
      <c r="H847" s="22">
        <v>1</v>
      </c>
      <c r="I847" s="22" t="s">
        <v>338</v>
      </c>
      <c r="J847" s="22" t="s">
        <v>49</v>
      </c>
      <c r="K847" s="22" t="s">
        <v>1576</v>
      </c>
      <c r="L847" s="22" t="s">
        <v>866</v>
      </c>
      <c r="M847" s="22" t="s">
        <v>280</v>
      </c>
      <c r="N847" s="22" t="s">
        <v>280</v>
      </c>
      <c r="O847" s="22" t="s">
        <v>280</v>
      </c>
      <c r="P847" s="22">
        <v>4.5415662000000001</v>
      </c>
      <c r="Q847" s="22">
        <v>5.048832</v>
      </c>
      <c r="R847" s="22">
        <v>6.4688160000000003</v>
      </c>
      <c r="S847" s="22">
        <v>9.0831324000000002</v>
      </c>
      <c r="T847" s="22">
        <v>9.07212</v>
      </c>
      <c r="U847" s="22">
        <v>9.07212</v>
      </c>
      <c r="V847" s="34">
        <f t="shared" si="74"/>
        <v>0.5</v>
      </c>
      <c r="W847" s="34">
        <f t="shared" si="75"/>
        <v>0.55652173913043479</v>
      </c>
      <c r="X847" s="34">
        <f t="shared" si="76"/>
        <v>0.71304347826086956</v>
      </c>
      <c r="Y847" s="34">
        <f t="shared" si="77"/>
        <v>0.589855072463768</v>
      </c>
      <c r="Z847" s="22" t="s">
        <v>53</v>
      </c>
      <c r="AA847" s="22" t="s">
        <v>54</v>
      </c>
      <c r="AB847" s="40" t="s">
        <v>54</v>
      </c>
      <c r="AC847" s="21"/>
      <c r="AD847" s="21"/>
      <c r="AE847" s="21"/>
    </row>
    <row r="848" spans="1:31" ht="15.75" x14ac:dyDescent="0.25">
      <c r="A848" s="33"/>
      <c r="B848" s="22" t="s">
        <v>1577</v>
      </c>
      <c r="C848" s="22" t="s">
        <v>188</v>
      </c>
      <c r="D848" s="22" t="s">
        <v>318</v>
      </c>
      <c r="E848" s="22" t="s">
        <v>534</v>
      </c>
      <c r="F848" s="22" t="s">
        <v>1578</v>
      </c>
      <c r="G848" s="22" t="s">
        <v>1579</v>
      </c>
      <c r="H848" s="22" t="s">
        <v>1580</v>
      </c>
      <c r="I848" s="22" t="s">
        <v>1132</v>
      </c>
      <c r="J848" s="22" t="s">
        <v>49</v>
      </c>
      <c r="K848" s="22" t="s">
        <v>1581</v>
      </c>
      <c r="L848" s="22" t="s">
        <v>1132</v>
      </c>
      <c r="M848" s="22" t="s">
        <v>76</v>
      </c>
      <c r="N848" s="22" t="s">
        <v>76</v>
      </c>
      <c r="O848" s="22">
        <v>13.8</v>
      </c>
      <c r="P848" s="22">
        <v>4.9000000000000004</v>
      </c>
      <c r="Q848" s="22">
        <v>7.25</v>
      </c>
      <c r="R848" s="22">
        <v>7.3</v>
      </c>
      <c r="S848" s="22">
        <v>11</v>
      </c>
      <c r="T848" s="22">
        <v>11</v>
      </c>
      <c r="U848" s="22">
        <v>11</v>
      </c>
      <c r="V848" s="34">
        <f t="shared" si="74"/>
        <v>0.44545454545454549</v>
      </c>
      <c r="W848" s="34">
        <f t="shared" si="75"/>
        <v>0.65909090909090906</v>
      </c>
      <c r="X848" s="34">
        <f t="shared" si="76"/>
        <v>0.66363636363636358</v>
      </c>
      <c r="Y848" s="34">
        <f t="shared" si="77"/>
        <v>0.58939393939393936</v>
      </c>
      <c r="Z848" s="22" t="s">
        <v>53</v>
      </c>
      <c r="AA848" s="22" t="s">
        <v>54</v>
      </c>
      <c r="AB848" s="40" t="s">
        <v>54</v>
      </c>
      <c r="AC848" s="21"/>
      <c r="AD848" s="21"/>
      <c r="AE848" s="21"/>
    </row>
    <row r="849" spans="1:31" ht="15.75" x14ac:dyDescent="0.25">
      <c r="A849" s="33"/>
      <c r="B849" s="22">
        <v>399</v>
      </c>
      <c r="C849" s="22" t="s">
        <v>44</v>
      </c>
      <c r="D849" s="22" t="s">
        <v>55</v>
      </c>
      <c r="E849" s="22" t="s">
        <v>56</v>
      </c>
      <c r="F849" s="22" t="s">
        <v>201</v>
      </c>
      <c r="G849" s="22">
        <v>329</v>
      </c>
      <c r="H849" s="22" t="s">
        <v>73</v>
      </c>
      <c r="I849" s="22" t="s">
        <v>201</v>
      </c>
      <c r="J849" s="22" t="s">
        <v>49</v>
      </c>
      <c r="K849" s="22" t="s">
        <v>1582</v>
      </c>
      <c r="L849" s="22" t="s">
        <v>152</v>
      </c>
      <c r="M849" s="22" t="s">
        <v>76</v>
      </c>
      <c r="N849" s="22" t="s">
        <v>76</v>
      </c>
      <c r="O849" s="22" t="e">
        <v>#N/A</v>
      </c>
      <c r="P849" s="22">
        <v>9.7285128600000004</v>
      </c>
      <c r="Q849" s="22">
        <v>10.7433</v>
      </c>
      <c r="R849" s="22">
        <v>0</v>
      </c>
      <c r="S849" s="22">
        <v>11.5929453</v>
      </c>
      <c r="T849" s="22">
        <v>11.578889999999999</v>
      </c>
      <c r="U849" s="22">
        <v>11.578889999999999</v>
      </c>
      <c r="V849" s="34">
        <f t="shared" si="74"/>
        <v>0.83917525773195878</v>
      </c>
      <c r="W849" s="34">
        <f t="shared" si="75"/>
        <v>0.92783505154639179</v>
      </c>
      <c r="X849" s="34">
        <f t="shared" si="76"/>
        <v>0</v>
      </c>
      <c r="Y849" s="34">
        <f t="shared" si="77"/>
        <v>0.58900343642611686</v>
      </c>
      <c r="Z849" s="22" t="s">
        <v>53</v>
      </c>
      <c r="AA849" s="22" t="s">
        <v>54</v>
      </c>
      <c r="AB849" s="40" t="s">
        <v>54</v>
      </c>
      <c r="AC849" s="21"/>
      <c r="AD849" s="21"/>
      <c r="AE849" s="21"/>
    </row>
    <row r="850" spans="1:31" ht="15.75" x14ac:dyDescent="0.25">
      <c r="A850" s="33"/>
      <c r="B850" s="22" t="s">
        <v>1583</v>
      </c>
      <c r="C850" s="22" t="s">
        <v>188</v>
      </c>
      <c r="D850" s="22" t="s">
        <v>318</v>
      </c>
      <c r="E850" s="22" t="s">
        <v>534</v>
      </c>
      <c r="F850" s="22" t="s">
        <v>1166</v>
      </c>
      <c r="G850" s="22" t="s">
        <v>1167</v>
      </c>
      <c r="H850" s="22" t="s">
        <v>1584</v>
      </c>
      <c r="I850" s="22" t="s">
        <v>1169</v>
      </c>
      <c r="J850" s="22" t="s">
        <v>49</v>
      </c>
      <c r="K850" s="22" t="s">
        <v>1585</v>
      </c>
      <c r="L850" s="22" t="s">
        <v>1169</v>
      </c>
      <c r="M850" s="22" t="s">
        <v>76</v>
      </c>
      <c r="N850" s="22" t="s">
        <v>76</v>
      </c>
      <c r="O850" s="22">
        <v>13.8</v>
      </c>
      <c r="P850" s="22">
        <v>7.2</v>
      </c>
      <c r="Q850" s="22">
        <v>7.44</v>
      </c>
      <c r="R850" s="22">
        <v>6</v>
      </c>
      <c r="S850" s="22">
        <v>11.7</v>
      </c>
      <c r="T850" s="22">
        <v>11.7</v>
      </c>
      <c r="U850" s="22">
        <v>11.7</v>
      </c>
      <c r="V850" s="34">
        <f t="shared" si="74"/>
        <v>0.61538461538461542</v>
      </c>
      <c r="W850" s="34">
        <f t="shared" si="75"/>
        <v>0.63589743589743597</v>
      </c>
      <c r="X850" s="34">
        <f t="shared" si="76"/>
        <v>0.51282051282051289</v>
      </c>
      <c r="Y850" s="34">
        <f t="shared" si="77"/>
        <v>0.58803418803418805</v>
      </c>
      <c r="Z850" s="22" t="s">
        <v>53</v>
      </c>
      <c r="AA850" s="22" t="s">
        <v>54</v>
      </c>
      <c r="AB850" s="40" t="s">
        <v>54</v>
      </c>
      <c r="AC850" s="21"/>
      <c r="AD850" s="21"/>
      <c r="AE850" s="21"/>
    </row>
    <row r="851" spans="1:31" ht="15.75" x14ac:dyDescent="0.25">
      <c r="A851" s="33"/>
      <c r="B851" s="22">
        <v>751</v>
      </c>
      <c r="C851" s="22" t="s">
        <v>44</v>
      </c>
      <c r="D851" s="22" t="s">
        <v>55</v>
      </c>
      <c r="E851" s="22" t="s">
        <v>77</v>
      </c>
      <c r="F851" s="22" t="s">
        <v>96</v>
      </c>
      <c r="G851" s="22">
        <v>828</v>
      </c>
      <c r="H851" s="22" t="s">
        <v>85</v>
      </c>
      <c r="I851" s="22" t="s">
        <v>80</v>
      </c>
      <c r="J851" s="22" t="s">
        <v>49</v>
      </c>
      <c r="K851" s="22" t="s">
        <v>1586</v>
      </c>
      <c r="L851" s="22" t="s">
        <v>82</v>
      </c>
      <c r="M851" s="22" t="s">
        <v>76</v>
      </c>
      <c r="N851" s="22" t="s">
        <v>76</v>
      </c>
      <c r="O851" s="22" t="s">
        <v>76</v>
      </c>
      <c r="P851" s="22">
        <v>4.2069244800000005</v>
      </c>
      <c r="Q851" s="22">
        <v>3.9630840000000003</v>
      </c>
      <c r="R851" s="22">
        <v>3.8198400000000001</v>
      </c>
      <c r="S851" s="22">
        <v>6.8123493000000002</v>
      </c>
      <c r="T851" s="22">
        <v>6.8040900000000004</v>
      </c>
      <c r="U851" s="22">
        <v>6.8040900000000004</v>
      </c>
      <c r="V851" s="34">
        <f t="shared" si="74"/>
        <v>0.61754385964912284</v>
      </c>
      <c r="W851" s="34">
        <f t="shared" si="75"/>
        <v>0.58245614035087723</v>
      </c>
      <c r="X851" s="34">
        <f t="shared" si="76"/>
        <v>0.56140350877192979</v>
      </c>
      <c r="Y851" s="34">
        <f t="shared" si="77"/>
        <v>0.58713450292397662</v>
      </c>
      <c r="Z851" s="22" t="s">
        <v>53</v>
      </c>
      <c r="AA851" s="22" t="s">
        <v>54</v>
      </c>
      <c r="AB851" s="40" t="s">
        <v>54</v>
      </c>
      <c r="AC851" s="21"/>
      <c r="AD851" s="21"/>
      <c r="AE851" s="21"/>
    </row>
    <row r="852" spans="1:31" ht="15.75" x14ac:dyDescent="0.25">
      <c r="A852" s="33"/>
      <c r="B852" s="22">
        <v>57</v>
      </c>
      <c r="C852" s="22" t="s">
        <v>44</v>
      </c>
      <c r="D852" s="22" t="s">
        <v>55</v>
      </c>
      <c r="E852" s="22" t="s">
        <v>56</v>
      </c>
      <c r="F852" s="22" t="s">
        <v>561</v>
      </c>
      <c r="G852" s="22">
        <v>49</v>
      </c>
      <c r="H852" s="22" t="s">
        <v>58</v>
      </c>
      <c r="I852" s="22" t="s">
        <v>56</v>
      </c>
      <c r="J852" s="22" t="s">
        <v>49</v>
      </c>
      <c r="K852" s="22">
        <v>4911</v>
      </c>
      <c r="L852" s="22" t="s">
        <v>591</v>
      </c>
      <c r="M852" s="22" t="s">
        <v>62</v>
      </c>
      <c r="N852" s="22" t="s">
        <v>62</v>
      </c>
      <c r="O852" s="22" t="s">
        <v>62</v>
      </c>
      <c r="P852" s="22">
        <v>1.1672968319999999</v>
      </c>
      <c r="Q852" s="22">
        <v>0.97156799999999999</v>
      </c>
      <c r="R852" s="22">
        <v>1.2810304000000001</v>
      </c>
      <c r="S852" s="22">
        <v>1.9454947200000001</v>
      </c>
      <c r="T852" s="22">
        <v>1.943136</v>
      </c>
      <c r="U852" s="22">
        <v>1.943136</v>
      </c>
      <c r="V852" s="34">
        <f t="shared" si="74"/>
        <v>0.59999999999999987</v>
      </c>
      <c r="W852" s="34">
        <f t="shared" si="75"/>
        <v>0.5</v>
      </c>
      <c r="X852" s="34">
        <f t="shared" si="76"/>
        <v>0.65925925925925932</v>
      </c>
      <c r="Y852" s="34">
        <f t="shared" si="77"/>
        <v>0.58641975308641969</v>
      </c>
      <c r="Z852" s="22" t="s">
        <v>53</v>
      </c>
      <c r="AA852" s="22" t="s">
        <v>54</v>
      </c>
      <c r="AB852" s="40" t="s">
        <v>54</v>
      </c>
      <c r="AC852" s="21"/>
      <c r="AD852" s="21"/>
      <c r="AE852" s="21"/>
    </row>
    <row r="853" spans="1:31" ht="15.75" x14ac:dyDescent="0.25">
      <c r="A853" s="33"/>
      <c r="B853" s="22">
        <v>849</v>
      </c>
      <c r="C853" s="22" t="s">
        <v>44</v>
      </c>
      <c r="D853" s="22" t="s">
        <v>45</v>
      </c>
      <c r="E853" s="22" t="s">
        <v>63</v>
      </c>
      <c r="F853" s="22" t="s">
        <v>756</v>
      </c>
      <c r="G853" s="22">
        <v>681</v>
      </c>
      <c r="H853" s="22">
        <v>1</v>
      </c>
      <c r="I853" s="22" t="s">
        <v>63</v>
      </c>
      <c r="J853" s="22" t="s">
        <v>49</v>
      </c>
      <c r="K853" s="35">
        <v>14282</v>
      </c>
      <c r="L853" s="22" t="s">
        <v>68</v>
      </c>
      <c r="M853" s="22" t="s">
        <v>413</v>
      </c>
      <c r="N853" s="22" t="s">
        <v>413</v>
      </c>
      <c r="O853" s="22" t="s">
        <v>413</v>
      </c>
      <c r="P853" s="22">
        <v>1.1530936120000002</v>
      </c>
      <c r="Q853" s="22">
        <v>1.196987</v>
      </c>
      <c r="R853" s="22">
        <v>0.90582799999999997</v>
      </c>
      <c r="S853" s="22">
        <v>1.8527234440000002</v>
      </c>
      <c r="T853" s="22">
        <v>1.8504772000000003</v>
      </c>
      <c r="U853" s="22">
        <v>1.8504772000000003</v>
      </c>
      <c r="V853" s="34">
        <f t="shared" si="74"/>
        <v>0.6223776223776224</v>
      </c>
      <c r="W853" s="34">
        <f t="shared" si="75"/>
        <v>0.64685314685314677</v>
      </c>
      <c r="X853" s="34">
        <f t="shared" si="76"/>
        <v>0.48951048951048942</v>
      </c>
      <c r="Y853" s="34">
        <f t="shared" si="77"/>
        <v>0.58624708624708621</v>
      </c>
      <c r="Z853" s="22" t="s">
        <v>53</v>
      </c>
      <c r="AA853" s="22" t="s">
        <v>54</v>
      </c>
      <c r="AB853" s="40" t="s">
        <v>54</v>
      </c>
      <c r="AC853" s="21"/>
      <c r="AD853" s="21"/>
      <c r="AE853" s="21"/>
    </row>
    <row r="854" spans="1:31" ht="15.75" x14ac:dyDescent="0.25">
      <c r="A854" s="33"/>
      <c r="B854" s="22">
        <v>757</v>
      </c>
      <c r="C854" s="22" t="s">
        <v>44</v>
      </c>
      <c r="D854" s="22" t="s">
        <v>55</v>
      </c>
      <c r="E854" s="22" t="s">
        <v>77</v>
      </c>
      <c r="F854" s="22" t="s">
        <v>1587</v>
      </c>
      <c r="G854" s="22">
        <v>829</v>
      </c>
      <c r="H854" s="22" t="s">
        <v>79</v>
      </c>
      <c r="I854" s="22" t="s">
        <v>80</v>
      </c>
      <c r="J854" s="22" t="s">
        <v>49</v>
      </c>
      <c r="K854" s="22" t="s">
        <v>1588</v>
      </c>
      <c r="L854" s="22" t="s">
        <v>82</v>
      </c>
      <c r="M854" s="22" t="s">
        <v>62</v>
      </c>
      <c r="N854" s="22" t="s">
        <v>62</v>
      </c>
      <c r="O854" s="22" t="s">
        <v>62</v>
      </c>
      <c r="P854" s="22">
        <v>1.5780123840000002</v>
      </c>
      <c r="Q854" s="22">
        <v>1.4969343999999998</v>
      </c>
      <c r="R854" s="22">
        <v>1.3529983999999999</v>
      </c>
      <c r="S854" s="22">
        <v>2.5219375999999998</v>
      </c>
      <c r="T854" s="22">
        <v>2.5188800000000002</v>
      </c>
      <c r="U854" s="22">
        <v>2.5188800000000002</v>
      </c>
      <c r="V854" s="34">
        <f t="shared" si="74"/>
        <v>0.62571428571428589</v>
      </c>
      <c r="W854" s="34">
        <f t="shared" si="75"/>
        <v>0.59428571428571419</v>
      </c>
      <c r="X854" s="34">
        <f t="shared" si="76"/>
        <v>0.53714285714285703</v>
      </c>
      <c r="Y854" s="34">
        <f t="shared" si="77"/>
        <v>0.58571428571428574</v>
      </c>
      <c r="Z854" s="22" t="s">
        <v>53</v>
      </c>
      <c r="AA854" s="22" t="s">
        <v>54</v>
      </c>
      <c r="AB854" s="40" t="s">
        <v>54</v>
      </c>
      <c r="AC854" s="21"/>
      <c r="AD854" s="21"/>
      <c r="AE854" s="21"/>
    </row>
    <row r="855" spans="1:31" ht="15.75" x14ac:dyDescent="0.25">
      <c r="A855" s="33"/>
      <c r="B855" s="22">
        <v>132</v>
      </c>
      <c r="C855" s="22" t="s">
        <v>44</v>
      </c>
      <c r="D855" s="22" t="s">
        <v>55</v>
      </c>
      <c r="E855" s="22" t="s">
        <v>56</v>
      </c>
      <c r="F855" s="22" t="s">
        <v>568</v>
      </c>
      <c r="G855" s="22">
        <v>139</v>
      </c>
      <c r="H855" s="22" t="s">
        <v>58</v>
      </c>
      <c r="I855" s="22" t="s">
        <v>268</v>
      </c>
      <c r="J855" s="22" t="s">
        <v>49</v>
      </c>
      <c r="K855" s="22" t="s">
        <v>1589</v>
      </c>
      <c r="L855" s="22" t="s">
        <v>570</v>
      </c>
      <c r="M855" s="22" t="s">
        <v>62</v>
      </c>
      <c r="N855" s="22" t="s">
        <v>62</v>
      </c>
      <c r="O855" s="22" t="s">
        <v>62</v>
      </c>
      <c r="P855" s="22">
        <v>1.181707904</v>
      </c>
      <c r="Q855" s="22">
        <v>1.2018656000000001</v>
      </c>
      <c r="R855" s="22">
        <v>1.0291424</v>
      </c>
      <c r="S855" s="22">
        <v>1.9454947200000001</v>
      </c>
      <c r="T855" s="22">
        <v>1.943136</v>
      </c>
      <c r="U855" s="22">
        <v>1.943136</v>
      </c>
      <c r="V855" s="34">
        <f t="shared" si="74"/>
        <v>0.6074074074074074</v>
      </c>
      <c r="W855" s="34">
        <f t="shared" si="75"/>
        <v>0.61851851851851858</v>
      </c>
      <c r="X855" s="34">
        <f t="shared" si="76"/>
        <v>0.52962962962962967</v>
      </c>
      <c r="Y855" s="34">
        <f t="shared" si="77"/>
        <v>0.58518518518518514</v>
      </c>
      <c r="Z855" s="22" t="s">
        <v>53</v>
      </c>
      <c r="AA855" s="22" t="s">
        <v>54</v>
      </c>
      <c r="AB855" s="40" t="s">
        <v>54</v>
      </c>
      <c r="AC855" s="21"/>
      <c r="AD855" s="21"/>
      <c r="AE855" s="21"/>
    </row>
    <row r="856" spans="1:31" ht="15.75" x14ac:dyDescent="0.25">
      <c r="A856" s="33"/>
      <c r="B856" s="22">
        <v>987</v>
      </c>
      <c r="C856" s="22" t="s">
        <v>44</v>
      </c>
      <c r="D856" s="22" t="s">
        <v>45</v>
      </c>
      <c r="E856" s="22" t="s">
        <v>63</v>
      </c>
      <c r="F856" s="22" t="s">
        <v>1590</v>
      </c>
      <c r="G856" s="22">
        <v>647</v>
      </c>
      <c r="H856" s="22">
        <v>2</v>
      </c>
      <c r="I856" s="22" t="s">
        <v>1591</v>
      </c>
      <c r="J856" s="22" t="s">
        <v>49</v>
      </c>
      <c r="K856" s="22" t="s">
        <v>1592</v>
      </c>
      <c r="L856" s="22" t="s">
        <v>1186</v>
      </c>
      <c r="M856" s="22" t="s">
        <v>69</v>
      </c>
      <c r="N856" s="22" t="s">
        <v>69</v>
      </c>
      <c r="O856" s="22" t="s">
        <v>69</v>
      </c>
      <c r="P856" s="22">
        <v>7.3849815599999991</v>
      </c>
      <c r="Q856" s="22">
        <v>7.5358799999999997</v>
      </c>
      <c r="R856" s="22">
        <v>7.5358799999999997</v>
      </c>
      <c r="S856" s="22">
        <v>12.8036832</v>
      </c>
      <c r="T856" s="22">
        <v>12.78816</v>
      </c>
      <c r="U856" s="22">
        <v>12.78816</v>
      </c>
      <c r="V856" s="34">
        <f t="shared" si="74"/>
        <v>0.57678571428571423</v>
      </c>
      <c r="W856" s="34">
        <f t="shared" si="75"/>
        <v>0.5892857142857143</v>
      </c>
      <c r="X856" s="34">
        <f t="shared" si="76"/>
        <v>0.5892857142857143</v>
      </c>
      <c r="Y856" s="34">
        <f t="shared" si="77"/>
        <v>0.58511904761904765</v>
      </c>
      <c r="Z856" s="22" t="s">
        <v>53</v>
      </c>
      <c r="AA856" s="22" t="s">
        <v>54</v>
      </c>
      <c r="AB856" s="40" t="s">
        <v>54</v>
      </c>
      <c r="AC856" s="21"/>
      <c r="AD856" s="21"/>
      <c r="AE856" s="21"/>
    </row>
    <row r="857" spans="1:31" ht="15.75" x14ac:dyDescent="0.25">
      <c r="A857" s="33"/>
      <c r="B857" s="22">
        <v>736</v>
      </c>
      <c r="C857" s="22" t="s">
        <v>44</v>
      </c>
      <c r="D857" s="22" t="s">
        <v>55</v>
      </c>
      <c r="E857" s="22" t="s">
        <v>77</v>
      </c>
      <c r="F857" s="22" t="s">
        <v>1593</v>
      </c>
      <c r="G857" s="22">
        <v>827</v>
      </c>
      <c r="H857" s="22" t="s">
        <v>79</v>
      </c>
      <c r="I857" s="22" t="s">
        <v>80</v>
      </c>
      <c r="J857" s="22" t="s">
        <v>49</v>
      </c>
      <c r="K857" s="22" t="s">
        <v>1594</v>
      </c>
      <c r="L857" s="22" t="s">
        <v>82</v>
      </c>
      <c r="M857" s="22" t="s">
        <v>62</v>
      </c>
      <c r="N857" s="22" t="s">
        <v>62</v>
      </c>
      <c r="O857" s="22" t="s">
        <v>62</v>
      </c>
      <c r="P857" s="22">
        <v>1.484340416</v>
      </c>
      <c r="Q857" s="22">
        <v>1.5473119999999998</v>
      </c>
      <c r="R857" s="22">
        <v>1.3817855999999999</v>
      </c>
      <c r="S857" s="22">
        <v>2.5219375999999998</v>
      </c>
      <c r="T857" s="22">
        <v>2.5188800000000002</v>
      </c>
      <c r="U857" s="22">
        <v>2.5188800000000002</v>
      </c>
      <c r="V857" s="34">
        <f t="shared" si="74"/>
        <v>0.58857142857142863</v>
      </c>
      <c r="W857" s="34">
        <f t="shared" si="75"/>
        <v>0.6142857142857141</v>
      </c>
      <c r="X857" s="34">
        <f t="shared" si="76"/>
        <v>0.54857142857142849</v>
      </c>
      <c r="Y857" s="34">
        <f t="shared" si="77"/>
        <v>0.58380952380952378</v>
      </c>
      <c r="Z857" s="22" t="s">
        <v>53</v>
      </c>
      <c r="AA857" s="22" t="s">
        <v>54</v>
      </c>
      <c r="AB857" s="40" t="s">
        <v>54</v>
      </c>
      <c r="AC857" s="21"/>
      <c r="AD857" s="21"/>
      <c r="AE857" s="21"/>
    </row>
    <row r="858" spans="1:31" ht="15.75" x14ac:dyDescent="0.25">
      <c r="A858" s="33"/>
      <c r="B858" s="22">
        <v>329</v>
      </c>
      <c r="C858" s="22" t="s">
        <v>44</v>
      </c>
      <c r="D858" s="22" t="s">
        <v>55</v>
      </c>
      <c r="E858" s="22" t="s">
        <v>56</v>
      </c>
      <c r="F858" s="22" t="s">
        <v>281</v>
      </c>
      <c r="G858" s="22">
        <v>311</v>
      </c>
      <c r="H858" s="22" t="s">
        <v>85</v>
      </c>
      <c r="I858" s="22" t="s">
        <v>281</v>
      </c>
      <c r="J858" s="22" t="s">
        <v>49</v>
      </c>
      <c r="K858" s="22" t="s">
        <v>1595</v>
      </c>
      <c r="L858" s="22" t="s">
        <v>118</v>
      </c>
      <c r="M858" s="22" t="s">
        <v>62</v>
      </c>
      <c r="N858" s="22" t="s">
        <v>62</v>
      </c>
      <c r="O858" s="22" t="s">
        <v>62</v>
      </c>
      <c r="P858" s="22">
        <v>1.1384746880000001</v>
      </c>
      <c r="Q858" s="22">
        <v>1.9863168</v>
      </c>
      <c r="R858" s="22">
        <v>1.4105728</v>
      </c>
      <c r="S858" s="22">
        <v>2.59399296</v>
      </c>
      <c r="T858" s="22">
        <v>2.5908480000000003</v>
      </c>
      <c r="U858" s="22">
        <v>2.5908480000000003</v>
      </c>
      <c r="V858" s="34">
        <f t="shared" si="74"/>
        <v>0.43888888888888894</v>
      </c>
      <c r="W858" s="34">
        <f t="shared" si="75"/>
        <v>0.76666666666666661</v>
      </c>
      <c r="X858" s="34">
        <f t="shared" si="76"/>
        <v>0.5444444444444444</v>
      </c>
      <c r="Y858" s="34">
        <f t="shared" si="77"/>
        <v>0.58333333333333337</v>
      </c>
      <c r="Z858" s="22" t="s">
        <v>53</v>
      </c>
      <c r="AA858" s="22" t="s">
        <v>54</v>
      </c>
      <c r="AB858" s="40" t="s">
        <v>54</v>
      </c>
      <c r="AC858" s="21"/>
      <c r="AD858" s="21"/>
      <c r="AE858" s="21"/>
    </row>
    <row r="859" spans="1:31" ht="15.75" x14ac:dyDescent="0.25">
      <c r="A859" s="33"/>
      <c r="B859" s="22">
        <v>1669</v>
      </c>
      <c r="C859" s="22" t="s">
        <v>44</v>
      </c>
      <c r="D859" s="22" t="s">
        <v>70</v>
      </c>
      <c r="E859" s="22" t="s">
        <v>71</v>
      </c>
      <c r="F859" s="22" t="s">
        <v>366</v>
      </c>
      <c r="G859" s="22">
        <v>391</v>
      </c>
      <c r="H859" s="22" t="s">
        <v>73</v>
      </c>
      <c r="I859" s="22" t="s">
        <v>366</v>
      </c>
      <c r="J859" s="22" t="s">
        <v>49</v>
      </c>
      <c r="K859" s="22" t="s">
        <v>1596</v>
      </c>
      <c r="L859" s="22" t="s">
        <v>368</v>
      </c>
      <c r="M859" s="22" t="s">
        <v>76</v>
      </c>
      <c r="N859" s="22" t="s">
        <v>76</v>
      </c>
      <c r="O859" s="22" t="s">
        <v>76</v>
      </c>
      <c r="P859" s="22">
        <v>5.2586556</v>
      </c>
      <c r="Q859" s="22">
        <v>5.658138000000001</v>
      </c>
      <c r="R859" s="22">
        <v>5.8013820000000003</v>
      </c>
      <c r="S859" s="22">
        <v>9.5611919999999984</v>
      </c>
      <c r="T859" s="22">
        <v>9.5495999999999999</v>
      </c>
      <c r="U859" s="22">
        <v>9.5495999999999999</v>
      </c>
      <c r="V859" s="34">
        <f t="shared" si="74"/>
        <v>0.55000000000000004</v>
      </c>
      <c r="W859" s="34">
        <f t="shared" si="75"/>
        <v>0.59250000000000014</v>
      </c>
      <c r="X859" s="34">
        <f t="shared" si="76"/>
        <v>0.60750000000000004</v>
      </c>
      <c r="Y859" s="34">
        <f t="shared" si="77"/>
        <v>0.58333333333333337</v>
      </c>
      <c r="Z859" s="22" t="s">
        <v>53</v>
      </c>
      <c r="AA859" s="22" t="s">
        <v>54</v>
      </c>
      <c r="AB859" s="40" t="s">
        <v>54</v>
      </c>
      <c r="AC859" s="21"/>
      <c r="AD859" s="21"/>
      <c r="AE859" s="21"/>
    </row>
    <row r="860" spans="1:31" ht="15.75" x14ac:dyDescent="0.25">
      <c r="A860" s="33"/>
      <c r="B860" s="22" t="s">
        <v>1597</v>
      </c>
      <c r="C860" s="22" t="s">
        <v>188</v>
      </c>
      <c r="D860" s="22" t="s">
        <v>189</v>
      </c>
      <c r="E860" s="22" t="s">
        <v>190</v>
      </c>
      <c r="F860" s="22" t="s">
        <v>1052</v>
      </c>
      <c r="G860" s="22" t="s">
        <v>1053</v>
      </c>
      <c r="H860" s="22" t="s">
        <v>1521</v>
      </c>
      <c r="I860" s="22" t="s">
        <v>531</v>
      </c>
      <c r="J860" s="22" t="s">
        <v>49</v>
      </c>
      <c r="K860" s="22" t="s">
        <v>1598</v>
      </c>
      <c r="L860" s="22" t="s">
        <v>531</v>
      </c>
      <c r="M860" s="22" t="s">
        <v>76</v>
      </c>
      <c r="N860" s="22" t="s">
        <v>76</v>
      </c>
      <c r="O860" s="22">
        <v>13.8</v>
      </c>
      <c r="P860" s="22">
        <v>4.3</v>
      </c>
      <c r="Q860" s="22">
        <v>8.4</v>
      </c>
      <c r="R860" s="22">
        <v>8.4</v>
      </c>
      <c r="S860" s="22">
        <v>12.1</v>
      </c>
      <c r="T860" s="22">
        <v>12.1</v>
      </c>
      <c r="U860" s="22">
        <v>12.1</v>
      </c>
      <c r="V860" s="34">
        <f t="shared" si="74"/>
        <v>0.35537190082644626</v>
      </c>
      <c r="W860" s="34">
        <f t="shared" si="75"/>
        <v>0.69421487603305787</v>
      </c>
      <c r="X860" s="34">
        <f t="shared" si="76"/>
        <v>0.69421487603305787</v>
      </c>
      <c r="Y860" s="34">
        <f t="shared" si="77"/>
        <v>0.58126721763085409</v>
      </c>
      <c r="Z860" s="22" t="s">
        <v>53</v>
      </c>
      <c r="AA860" s="22" t="s">
        <v>54</v>
      </c>
      <c r="AB860" s="40" t="s">
        <v>54</v>
      </c>
      <c r="AC860" s="21"/>
      <c r="AD860" s="21"/>
      <c r="AE860" s="21"/>
    </row>
    <row r="861" spans="1:31" ht="15.75" x14ac:dyDescent="0.25">
      <c r="A861" s="33"/>
      <c r="B861" s="22" t="s">
        <v>1599</v>
      </c>
      <c r="C861" s="22" t="s">
        <v>188</v>
      </c>
      <c r="D861" s="22" t="s">
        <v>189</v>
      </c>
      <c r="E861" s="22" t="s">
        <v>190</v>
      </c>
      <c r="F861" s="22" t="s">
        <v>333</v>
      </c>
      <c r="G861" s="22" t="s">
        <v>334</v>
      </c>
      <c r="H861" s="22" t="s">
        <v>335</v>
      </c>
      <c r="I861" s="22" t="s">
        <v>190</v>
      </c>
      <c r="J861" s="22" t="s">
        <v>49</v>
      </c>
      <c r="K861" s="22" t="s">
        <v>1600</v>
      </c>
      <c r="L861" s="22" t="s">
        <v>190</v>
      </c>
      <c r="M861" s="22" t="s">
        <v>76</v>
      </c>
      <c r="N861" s="22" t="s">
        <v>76</v>
      </c>
      <c r="O861" s="22">
        <v>13.8</v>
      </c>
      <c r="P861" s="22">
        <v>4.7</v>
      </c>
      <c r="Q861" s="22">
        <v>6.5</v>
      </c>
      <c r="R861" s="22">
        <v>6.4</v>
      </c>
      <c r="S861" s="22">
        <v>10.1</v>
      </c>
      <c r="T861" s="22">
        <v>10.1</v>
      </c>
      <c r="U861" s="22">
        <v>10.1</v>
      </c>
      <c r="V861" s="34">
        <f t="shared" si="74"/>
        <v>0.46534653465346537</v>
      </c>
      <c r="W861" s="34">
        <f t="shared" si="75"/>
        <v>0.64356435643564358</v>
      </c>
      <c r="X861" s="34">
        <f t="shared" si="76"/>
        <v>0.63366336633663367</v>
      </c>
      <c r="Y861" s="34">
        <f t="shared" si="77"/>
        <v>0.58085808580858089</v>
      </c>
      <c r="Z861" s="22" t="s">
        <v>53</v>
      </c>
      <c r="AA861" s="22" t="s">
        <v>54</v>
      </c>
      <c r="AB861" s="40" t="s">
        <v>54</v>
      </c>
      <c r="AC861" s="21"/>
      <c r="AD861" s="21"/>
      <c r="AE861" s="21"/>
    </row>
    <row r="862" spans="1:31" ht="15.75" x14ac:dyDescent="0.25">
      <c r="A862" s="33"/>
      <c r="B862" s="22">
        <v>878</v>
      </c>
      <c r="C862" s="22" t="s">
        <v>44</v>
      </c>
      <c r="D862" s="22" t="s">
        <v>45</v>
      </c>
      <c r="E862" s="22" t="s">
        <v>63</v>
      </c>
      <c r="F862" s="22" t="s">
        <v>64</v>
      </c>
      <c r="G862" s="22">
        <v>611</v>
      </c>
      <c r="H862" s="22" t="s">
        <v>65</v>
      </c>
      <c r="I862" s="22" t="s">
        <v>66</v>
      </c>
      <c r="J862" s="22" t="s">
        <v>49</v>
      </c>
      <c r="K862" s="35">
        <v>43515</v>
      </c>
      <c r="L862" s="22" t="s">
        <v>68</v>
      </c>
      <c r="M862" s="22" t="s">
        <v>69</v>
      </c>
      <c r="N862" s="22" t="s">
        <v>69</v>
      </c>
      <c r="O862" s="22" t="s">
        <v>69</v>
      </c>
      <c r="P862" s="22">
        <v>1.6004604</v>
      </c>
      <c r="Q862" s="22">
        <v>6.3027359999999994</v>
      </c>
      <c r="R862" s="22">
        <v>6.0515400000000001</v>
      </c>
      <c r="S862" s="22">
        <v>8.0251657200000004</v>
      </c>
      <c r="T862" s="22">
        <v>8.0154359999999993</v>
      </c>
      <c r="U862" s="22">
        <v>8.0154359999999993</v>
      </c>
      <c r="V862" s="34">
        <f t="shared" si="74"/>
        <v>0.19943019943019943</v>
      </c>
      <c r="W862" s="34">
        <f t="shared" si="75"/>
        <v>0.78632478632478631</v>
      </c>
      <c r="X862" s="34">
        <f t="shared" si="76"/>
        <v>0.75498575498575504</v>
      </c>
      <c r="Y862" s="34">
        <f t="shared" si="77"/>
        <v>0.58024691358024694</v>
      </c>
      <c r="Z862" s="22" t="s">
        <v>53</v>
      </c>
      <c r="AA862" s="22" t="s">
        <v>54</v>
      </c>
      <c r="AB862" s="40" t="s">
        <v>54</v>
      </c>
      <c r="AC862" s="21"/>
      <c r="AD862" s="21"/>
      <c r="AE862" s="21"/>
    </row>
    <row r="863" spans="1:31" ht="15.75" x14ac:dyDescent="0.25">
      <c r="A863" s="33"/>
      <c r="B863" s="22">
        <v>1430</v>
      </c>
      <c r="C863" s="22" t="s">
        <v>44</v>
      </c>
      <c r="D863" s="22" t="s">
        <v>70</v>
      </c>
      <c r="E863" s="22" t="s">
        <v>83</v>
      </c>
      <c r="F863" s="22" t="s">
        <v>295</v>
      </c>
      <c r="G863" s="22">
        <v>20</v>
      </c>
      <c r="H863" s="22" t="s">
        <v>370</v>
      </c>
      <c r="I863" s="22" t="s">
        <v>295</v>
      </c>
      <c r="J863" s="22" t="s">
        <v>49</v>
      </c>
      <c r="K863" s="22">
        <v>2008</v>
      </c>
      <c r="L863" s="22" t="s">
        <v>297</v>
      </c>
      <c r="M863" s="22" t="s">
        <v>62</v>
      </c>
      <c r="N863" s="22" t="s">
        <v>62</v>
      </c>
      <c r="O863" s="22" t="s">
        <v>62</v>
      </c>
      <c r="P863" s="22">
        <v>1.22494112</v>
      </c>
      <c r="Q863" s="22">
        <v>1.07952</v>
      </c>
      <c r="R863" s="22">
        <v>1.07952</v>
      </c>
      <c r="S863" s="22">
        <v>1.9454947200000001</v>
      </c>
      <c r="T863" s="22">
        <v>1.943136</v>
      </c>
      <c r="U863" s="22">
        <v>1.943136</v>
      </c>
      <c r="V863" s="34">
        <f t="shared" si="74"/>
        <v>0.62962962962962954</v>
      </c>
      <c r="W863" s="34">
        <f t="shared" si="75"/>
        <v>0.55555555555555558</v>
      </c>
      <c r="X863" s="34">
        <f t="shared" si="76"/>
        <v>0.55555555555555558</v>
      </c>
      <c r="Y863" s="34">
        <f t="shared" si="77"/>
        <v>0.58024691358024694</v>
      </c>
      <c r="Z863" s="22" t="s">
        <v>53</v>
      </c>
      <c r="AA863" s="22" t="s">
        <v>54</v>
      </c>
      <c r="AB863" s="40" t="s">
        <v>54</v>
      </c>
      <c r="AC863" s="21"/>
      <c r="AD863" s="21"/>
      <c r="AE863" s="21"/>
    </row>
    <row r="864" spans="1:31" ht="15.75" x14ac:dyDescent="0.25">
      <c r="A864" s="33"/>
      <c r="B864" s="22">
        <v>1275</v>
      </c>
      <c r="C864" s="22" t="s">
        <v>44</v>
      </c>
      <c r="D864" s="22" t="s">
        <v>45</v>
      </c>
      <c r="E864" s="22" t="s">
        <v>46</v>
      </c>
      <c r="F864" s="22" t="s">
        <v>1601</v>
      </c>
      <c r="G864" s="22">
        <v>915</v>
      </c>
      <c r="H864" s="22">
        <v>1</v>
      </c>
      <c r="I864" s="22" t="s">
        <v>1602</v>
      </c>
      <c r="J864" s="22" t="s">
        <v>49</v>
      </c>
      <c r="K864" s="22" t="s">
        <v>1603</v>
      </c>
      <c r="L864" s="22" t="s">
        <v>836</v>
      </c>
      <c r="M864" s="22" t="s">
        <v>280</v>
      </c>
      <c r="N864" s="22" t="s">
        <v>280</v>
      </c>
      <c r="O864" s="22" t="s">
        <v>280</v>
      </c>
      <c r="P864" s="22">
        <v>6.3187007999999993</v>
      </c>
      <c r="Q864" s="22">
        <v>6.3899280000000003</v>
      </c>
      <c r="R864" s="22">
        <v>6.5082599999999999</v>
      </c>
      <c r="S864" s="22">
        <v>11.0577264</v>
      </c>
      <c r="T864" s="22">
        <v>11.044319999999999</v>
      </c>
      <c r="U864" s="22">
        <v>11.044319999999999</v>
      </c>
      <c r="V864" s="34">
        <f t="shared" si="74"/>
        <v>0.5714285714285714</v>
      </c>
      <c r="W864" s="34">
        <f t="shared" si="75"/>
        <v>0.57857142857142863</v>
      </c>
      <c r="X864" s="34">
        <f t="shared" si="76"/>
        <v>0.5892857142857143</v>
      </c>
      <c r="Y864" s="34">
        <f t="shared" si="77"/>
        <v>0.57976190476190481</v>
      </c>
      <c r="Z864" s="22" t="s">
        <v>53</v>
      </c>
      <c r="AA864" s="22" t="s">
        <v>54</v>
      </c>
      <c r="AB864" s="40" t="s">
        <v>54</v>
      </c>
      <c r="AC864" s="21"/>
      <c r="AD864" s="21"/>
      <c r="AE864" s="21"/>
    </row>
    <row r="865" spans="1:31" ht="15.75" x14ac:dyDescent="0.25">
      <c r="A865" s="33"/>
      <c r="B865" s="22">
        <v>1590</v>
      </c>
      <c r="C865" s="22" t="s">
        <v>44</v>
      </c>
      <c r="D865" s="22" t="s">
        <v>70</v>
      </c>
      <c r="E865" s="22" t="s">
        <v>71</v>
      </c>
      <c r="F865" s="22" t="s">
        <v>165</v>
      </c>
      <c r="G865" s="22">
        <v>292</v>
      </c>
      <c r="H865" s="22" t="s">
        <v>85</v>
      </c>
      <c r="I865" s="22" t="s">
        <v>158</v>
      </c>
      <c r="J865" s="22" t="s">
        <v>49</v>
      </c>
      <c r="K865" s="22" t="s">
        <v>1604</v>
      </c>
      <c r="L865" s="22" t="s">
        <v>160</v>
      </c>
      <c r="M865" s="22" t="s">
        <v>76</v>
      </c>
      <c r="N865" s="22" t="s">
        <v>76</v>
      </c>
      <c r="O865" s="22" t="s">
        <v>76</v>
      </c>
      <c r="P865" s="22">
        <v>6.6928343999999997</v>
      </c>
      <c r="Q865" s="22">
        <v>6.995082</v>
      </c>
      <c r="R865" s="22">
        <v>6.6608460000000003</v>
      </c>
      <c r="S865" s="22">
        <v>11.712460199999999</v>
      </c>
      <c r="T865" s="22">
        <v>11.698259999999999</v>
      </c>
      <c r="U865" s="22">
        <v>11.698259999999999</v>
      </c>
      <c r="V865" s="34">
        <f t="shared" si="74"/>
        <v>0.57142857142857151</v>
      </c>
      <c r="W865" s="34">
        <f t="shared" si="75"/>
        <v>0.59795918367346945</v>
      </c>
      <c r="X865" s="34">
        <f t="shared" si="76"/>
        <v>0.56938775510204087</v>
      </c>
      <c r="Y865" s="34">
        <f t="shared" si="77"/>
        <v>0.57959183673469383</v>
      </c>
      <c r="Z865" s="22" t="s">
        <v>53</v>
      </c>
      <c r="AA865" s="22" t="s">
        <v>54</v>
      </c>
      <c r="AB865" s="40" t="s">
        <v>54</v>
      </c>
      <c r="AC865" s="21"/>
      <c r="AD865" s="21"/>
      <c r="AE865" s="21"/>
    </row>
    <row r="866" spans="1:31" ht="15.75" x14ac:dyDescent="0.25">
      <c r="A866" s="33"/>
      <c r="B866" s="22">
        <v>1736</v>
      </c>
      <c r="C866" s="22" t="s">
        <v>44</v>
      </c>
      <c r="D866" s="22" t="s">
        <v>70</v>
      </c>
      <c r="E866" s="22" t="s">
        <v>71</v>
      </c>
      <c r="F866" s="22" t="s">
        <v>127</v>
      </c>
      <c r="G866" s="22">
        <v>467</v>
      </c>
      <c r="H866" s="22" t="s">
        <v>85</v>
      </c>
      <c r="I866" s="22" t="s">
        <v>128</v>
      </c>
      <c r="J866" s="22" t="s">
        <v>49</v>
      </c>
      <c r="K866" s="22" t="s">
        <v>1605</v>
      </c>
      <c r="L866" s="22" t="s">
        <v>228</v>
      </c>
      <c r="M866" s="22" t="s">
        <v>76</v>
      </c>
      <c r="N866" s="22" t="s">
        <v>76</v>
      </c>
      <c r="O866" s="22" t="s">
        <v>76</v>
      </c>
      <c r="P866" s="22">
        <v>3.7527678600000001</v>
      </c>
      <c r="Q866" s="22">
        <v>3.9392100000000001</v>
      </c>
      <c r="R866" s="22">
        <v>5.1806580000000002</v>
      </c>
      <c r="S866" s="22">
        <v>7.4099237999999996</v>
      </c>
      <c r="T866" s="22">
        <v>7.4009399999999994</v>
      </c>
      <c r="U866" s="22">
        <v>7.4009399999999994</v>
      </c>
      <c r="V866" s="34">
        <f t="shared" si="74"/>
        <v>0.50645161290322582</v>
      </c>
      <c r="W866" s="34">
        <f t="shared" si="75"/>
        <v>0.53225806451612911</v>
      </c>
      <c r="X866" s="34">
        <f t="shared" si="76"/>
        <v>0.70000000000000007</v>
      </c>
      <c r="Y866" s="34">
        <f t="shared" si="77"/>
        <v>0.5795698924731183</v>
      </c>
      <c r="Z866" s="22" t="s">
        <v>53</v>
      </c>
      <c r="AA866" s="22" t="s">
        <v>54</v>
      </c>
      <c r="AB866" s="40" t="s">
        <v>54</v>
      </c>
      <c r="AC866" s="21"/>
      <c r="AD866" s="21"/>
      <c r="AE866" s="21"/>
    </row>
    <row r="867" spans="1:31" ht="15.75" x14ac:dyDescent="0.25">
      <c r="A867" s="33"/>
      <c r="B867" s="22">
        <v>144</v>
      </c>
      <c r="C867" s="22" t="s">
        <v>44</v>
      </c>
      <c r="D867" s="22" t="s">
        <v>55</v>
      </c>
      <c r="E867" s="22" t="s">
        <v>56</v>
      </c>
      <c r="F867" s="22" t="s">
        <v>574</v>
      </c>
      <c r="G867" s="22">
        <v>143</v>
      </c>
      <c r="H867" s="22" t="s">
        <v>399</v>
      </c>
      <c r="I867" s="22" t="s">
        <v>238</v>
      </c>
      <c r="J867" s="22" t="s">
        <v>49</v>
      </c>
      <c r="K867" s="22" t="s">
        <v>1606</v>
      </c>
      <c r="L867" s="22" t="s">
        <v>386</v>
      </c>
      <c r="M867" s="22" t="s">
        <v>62</v>
      </c>
      <c r="N867" s="22" t="s">
        <v>62</v>
      </c>
      <c r="O867" s="22" t="s">
        <v>62</v>
      </c>
      <c r="P867" s="22">
        <v>1.4050795199999999</v>
      </c>
      <c r="Q867" s="22">
        <v>0.78445120000000002</v>
      </c>
      <c r="R867" s="22">
        <v>0.74846719999999989</v>
      </c>
      <c r="S867" s="22">
        <v>1.69330096</v>
      </c>
      <c r="T867" s="22">
        <v>1.6912480000000001</v>
      </c>
      <c r="U867" s="22">
        <v>1.6912480000000001</v>
      </c>
      <c r="V867" s="34">
        <f t="shared" si="74"/>
        <v>0.82978723404255317</v>
      </c>
      <c r="W867" s="34">
        <f t="shared" si="75"/>
        <v>0.46382978723404256</v>
      </c>
      <c r="X867" s="34">
        <f t="shared" si="76"/>
        <v>0.44255319148936162</v>
      </c>
      <c r="Y867" s="34">
        <f t="shared" si="77"/>
        <v>0.57872340425531921</v>
      </c>
      <c r="Z867" s="22" t="s">
        <v>53</v>
      </c>
      <c r="AA867" s="22" t="s">
        <v>54</v>
      </c>
      <c r="AB867" s="40" t="s">
        <v>54</v>
      </c>
      <c r="AC867" s="21"/>
      <c r="AD867" s="21"/>
      <c r="AE867" s="21"/>
    </row>
    <row r="868" spans="1:31" ht="15.75" x14ac:dyDescent="0.25">
      <c r="A868" s="33"/>
      <c r="B868" s="22">
        <v>573</v>
      </c>
      <c r="C868" s="22" t="s">
        <v>44</v>
      </c>
      <c r="D868" s="22" t="s">
        <v>55</v>
      </c>
      <c r="E868" s="22" t="s">
        <v>77</v>
      </c>
      <c r="F868" s="22" t="s">
        <v>1607</v>
      </c>
      <c r="G868" s="22" t="s">
        <v>1607</v>
      </c>
      <c r="H868" s="22" t="s">
        <v>1607</v>
      </c>
      <c r="I868" s="22" t="s">
        <v>103</v>
      </c>
      <c r="J868" s="22" t="s">
        <v>49</v>
      </c>
      <c r="K868" s="22" t="s">
        <v>1608</v>
      </c>
      <c r="L868" s="22" t="s">
        <v>390</v>
      </c>
      <c r="M868" s="22" t="s">
        <v>76</v>
      </c>
      <c r="N868" s="22" t="s">
        <v>76</v>
      </c>
      <c r="O868" s="22" t="s">
        <v>76</v>
      </c>
      <c r="P868" s="22">
        <v>1.8883354200000002</v>
      </c>
      <c r="Q868" s="22">
        <v>1.8860460000000001</v>
      </c>
      <c r="R868" s="22">
        <v>2.02929</v>
      </c>
      <c r="S868" s="22">
        <v>3.3464171999999999</v>
      </c>
      <c r="T868" s="22">
        <v>3.3423600000000002</v>
      </c>
      <c r="U868" s="22">
        <v>3.3423600000000002</v>
      </c>
      <c r="V868" s="34">
        <f t="shared" si="74"/>
        <v>0.56428571428571439</v>
      </c>
      <c r="W868" s="34">
        <f t="shared" si="75"/>
        <v>0.56428571428571428</v>
      </c>
      <c r="X868" s="34">
        <f t="shared" si="76"/>
        <v>0.6071428571428571</v>
      </c>
      <c r="Y868" s="34">
        <f t="shared" si="77"/>
        <v>0.57857142857142863</v>
      </c>
      <c r="Z868" s="22" t="s">
        <v>53</v>
      </c>
      <c r="AA868" s="22" t="s">
        <v>54</v>
      </c>
      <c r="AB868" s="40" t="s">
        <v>54</v>
      </c>
      <c r="AC868" s="21"/>
      <c r="AD868" s="21"/>
      <c r="AE868" s="21"/>
    </row>
    <row r="869" spans="1:31" ht="15.75" x14ac:dyDescent="0.25">
      <c r="A869" s="33"/>
      <c r="B869" s="22">
        <v>1296</v>
      </c>
      <c r="C869" s="22" t="s">
        <v>44</v>
      </c>
      <c r="D869" s="22" t="s">
        <v>45</v>
      </c>
      <c r="E869" s="22" t="s">
        <v>46</v>
      </c>
      <c r="F869" s="22" t="s">
        <v>894</v>
      </c>
      <c r="G869" s="22">
        <v>968</v>
      </c>
      <c r="H869" s="22">
        <v>1</v>
      </c>
      <c r="I869" s="22" t="s">
        <v>895</v>
      </c>
      <c r="J869" s="22" t="s">
        <v>49</v>
      </c>
      <c r="K869" s="22" t="s">
        <v>1609</v>
      </c>
      <c r="L869" s="22" t="s">
        <v>911</v>
      </c>
      <c r="M869" s="22" t="s">
        <v>280</v>
      </c>
      <c r="N869" s="22" t="s">
        <v>280</v>
      </c>
      <c r="O869" s="22" t="s">
        <v>280</v>
      </c>
      <c r="P869" s="22">
        <v>20.496285719999999</v>
      </c>
      <c r="Q869" s="22">
        <v>20.944764000000003</v>
      </c>
      <c r="R869" s="22">
        <v>19.367004000000001</v>
      </c>
      <c r="S869" s="22">
        <v>35.068789440000003</v>
      </c>
      <c r="T869" s="22">
        <v>35.026272000000006</v>
      </c>
      <c r="U869" s="22">
        <v>35.026272000000006</v>
      </c>
      <c r="V869" s="34">
        <f t="shared" si="74"/>
        <v>0.58445945945945943</v>
      </c>
      <c r="W869" s="34">
        <f t="shared" si="75"/>
        <v>0.59797297297297292</v>
      </c>
      <c r="X869" s="34">
        <f t="shared" si="76"/>
        <v>0.55292792792792789</v>
      </c>
      <c r="Y869" s="34">
        <f t="shared" si="77"/>
        <v>0.57845345345345345</v>
      </c>
      <c r="Z869" s="22" t="s">
        <v>53</v>
      </c>
      <c r="AA869" s="22" t="s">
        <v>54</v>
      </c>
      <c r="AB869" s="40" t="s">
        <v>54</v>
      </c>
      <c r="AC869" s="21"/>
      <c r="AD869" s="21"/>
      <c r="AE869" s="21"/>
    </row>
    <row r="870" spans="1:31" ht="15.75" x14ac:dyDescent="0.25">
      <c r="A870" s="33"/>
      <c r="B870" s="22">
        <v>385</v>
      </c>
      <c r="C870" s="22" t="s">
        <v>44</v>
      </c>
      <c r="D870" s="22" t="s">
        <v>55</v>
      </c>
      <c r="E870" s="22" t="s">
        <v>77</v>
      </c>
      <c r="F870" s="22" t="s">
        <v>388</v>
      </c>
      <c r="G870" s="22">
        <v>325</v>
      </c>
      <c r="H870" s="22" t="s">
        <v>58</v>
      </c>
      <c r="I870" s="22" t="s">
        <v>103</v>
      </c>
      <c r="J870" s="22" t="s">
        <v>49</v>
      </c>
      <c r="K870" s="22" t="s">
        <v>1610</v>
      </c>
      <c r="L870" s="22" t="s">
        <v>390</v>
      </c>
      <c r="M870" s="22" t="s">
        <v>62</v>
      </c>
      <c r="N870" s="22" t="s">
        <v>62</v>
      </c>
      <c r="O870" s="22" t="s">
        <v>62</v>
      </c>
      <c r="P870" s="22">
        <v>1.1384746880000001</v>
      </c>
      <c r="Q870" s="22">
        <v>1.1155040000000001</v>
      </c>
      <c r="R870" s="22">
        <v>1.1155040000000001</v>
      </c>
      <c r="S870" s="22">
        <v>1.9454947200000001</v>
      </c>
      <c r="T870" s="22">
        <v>1.943136</v>
      </c>
      <c r="U870" s="22">
        <v>1.943136</v>
      </c>
      <c r="V870" s="34">
        <f t="shared" si="74"/>
        <v>0.58518518518518514</v>
      </c>
      <c r="W870" s="34">
        <f t="shared" si="75"/>
        <v>0.57407407407407407</v>
      </c>
      <c r="X870" s="34">
        <f t="shared" si="76"/>
        <v>0.57407407407407407</v>
      </c>
      <c r="Y870" s="34">
        <f t="shared" si="77"/>
        <v>0.57777777777777783</v>
      </c>
      <c r="Z870" s="22" t="s">
        <v>53</v>
      </c>
      <c r="AA870" s="22" t="s">
        <v>54</v>
      </c>
      <c r="AB870" s="40" t="s">
        <v>54</v>
      </c>
      <c r="AC870" s="21"/>
      <c r="AD870" s="21"/>
      <c r="AE870" s="21"/>
    </row>
    <row r="871" spans="1:31" ht="15.75" x14ac:dyDescent="0.25">
      <c r="A871" s="33"/>
      <c r="B871" s="22">
        <v>1132</v>
      </c>
      <c r="C871" s="22" t="s">
        <v>44</v>
      </c>
      <c r="D871" s="22" t="s">
        <v>45</v>
      </c>
      <c r="E871" s="22" t="s">
        <v>63</v>
      </c>
      <c r="F871" s="22" t="s">
        <v>1337</v>
      </c>
      <c r="G871" s="22">
        <v>646</v>
      </c>
      <c r="H871" s="22">
        <v>1</v>
      </c>
      <c r="I871" s="22" t="s">
        <v>1338</v>
      </c>
      <c r="J871" s="22" t="s">
        <v>49</v>
      </c>
      <c r="K871" s="22" t="s">
        <v>1611</v>
      </c>
      <c r="L871" s="22" t="s">
        <v>786</v>
      </c>
      <c r="M871" s="22" t="s">
        <v>280</v>
      </c>
      <c r="N871" s="22" t="s">
        <v>69</v>
      </c>
      <c r="O871" s="22" t="s">
        <v>69</v>
      </c>
      <c r="P871" s="22">
        <v>6.7447973999999995</v>
      </c>
      <c r="Q871" s="22">
        <v>6.6681119999999989</v>
      </c>
      <c r="R871" s="22">
        <v>5.5719839999999996</v>
      </c>
      <c r="S871" s="22">
        <v>10.974585600000001</v>
      </c>
      <c r="T871" s="22">
        <v>10.96128</v>
      </c>
      <c r="U871" s="22">
        <v>10.96128</v>
      </c>
      <c r="V871" s="34">
        <f t="shared" si="74"/>
        <v>0.61458333333333326</v>
      </c>
      <c r="W871" s="34">
        <f t="shared" si="75"/>
        <v>0.60833333333333317</v>
      </c>
      <c r="X871" s="34">
        <f t="shared" si="76"/>
        <v>0.5083333333333333</v>
      </c>
      <c r="Y871" s="34">
        <f t="shared" si="77"/>
        <v>0.57708333333333328</v>
      </c>
      <c r="Z871" s="22" t="s">
        <v>53</v>
      </c>
      <c r="AA871" s="22" t="s">
        <v>54</v>
      </c>
      <c r="AB871" s="40" t="s">
        <v>54</v>
      </c>
      <c r="AC871" s="21"/>
      <c r="AD871" s="21"/>
      <c r="AE871" s="21"/>
    </row>
    <row r="872" spans="1:31" ht="15.75" x14ac:dyDescent="0.25">
      <c r="A872" s="33"/>
      <c r="B872" s="22" t="s">
        <v>1612</v>
      </c>
      <c r="C872" s="22" t="s">
        <v>188</v>
      </c>
      <c r="D872" s="22" t="s">
        <v>318</v>
      </c>
      <c r="E872" s="22" t="s">
        <v>319</v>
      </c>
      <c r="F872" s="22" t="s">
        <v>320</v>
      </c>
      <c r="G872" s="22" t="s">
        <v>321</v>
      </c>
      <c r="H872" s="22" t="s">
        <v>322</v>
      </c>
      <c r="I872" s="22" t="s">
        <v>323</v>
      </c>
      <c r="J872" s="22" t="s">
        <v>49</v>
      </c>
      <c r="K872" s="22" t="s">
        <v>1613</v>
      </c>
      <c r="L872" s="22" t="s">
        <v>323</v>
      </c>
      <c r="M872" s="22">
        <v>23</v>
      </c>
      <c r="N872" s="22">
        <v>24</v>
      </c>
      <c r="O872" s="22">
        <v>23</v>
      </c>
      <c r="P872" s="22">
        <v>8.3000000000000007</v>
      </c>
      <c r="Q872" s="22">
        <v>15.3</v>
      </c>
      <c r="R872" s="22">
        <v>15.3</v>
      </c>
      <c r="S872" s="22">
        <v>22.5</v>
      </c>
      <c r="T872" s="22">
        <v>22.5</v>
      </c>
      <c r="U872" s="22">
        <v>22.5</v>
      </c>
      <c r="V872" s="34">
        <f t="shared" si="74"/>
        <v>0.36888888888888893</v>
      </c>
      <c r="W872" s="34">
        <f t="shared" si="75"/>
        <v>0.68</v>
      </c>
      <c r="X872" s="34">
        <f t="shared" si="76"/>
        <v>0.68</v>
      </c>
      <c r="Y872" s="34">
        <f t="shared" si="77"/>
        <v>0.57629629629629642</v>
      </c>
      <c r="Z872" s="22" t="s">
        <v>53</v>
      </c>
      <c r="AA872" s="22" t="s">
        <v>54</v>
      </c>
      <c r="AB872" s="40" t="s">
        <v>54</v>
      </c>
      <c r="AC872" s="21"/>
      <c r="AD872" s="21"/>
      <c r="AE872" s="21"/>
    </row>
    <row r="873" spans="1:31" ht="15.75" x14ac:dyDescent="0.25">
      <c r="A873" s="33"/>
      <c r="B873" s="22">
        <v>650</v>
      </c>
      <c r="C873" s="22" t="s">
        <v>44</v>
      </c>
      <c r="D873" s="22" t="s">
        <v>55</v>
      </c>
      <c r="E873" s="22" t="s">
        <v>77</v>
      </c>
      <c r="F873" s="22" t="s">
        <v>285</v>
      </c>
      <c r="G873" s="22">
        <v>250</v>
      </c>
      <c r="H873" s="22" t="s">
        <v>73</v>
      </c>
      <c r="I873" s="22" t="s">
        <v>286</v>
      </c>
      <c r="J873" s="22" t="s">
        <v>49</v>
      </c>
      <c r="K873" s="22" t="s">
        <v>1614</v>
      </c>
      <c r="L873" s="22" t="s">
        <v>197</v>
      </c>
      <c r="M873" s="22" t="s">
        <v>76</v>
      </c>
      <c r="N873" s="22" t="s">
        <v>76</v>
      </c>
      <c r="O873" s="22" t="s">
        <v>76</v>
      </c>
      <c r="P873" s="22">
        <v>6.1669688400000009</v>
      </c>
      <c r="Q873" s="22">
        <v>6.1594920000000002</v>
      </c>
      <c r="R873" s="22">
        <v>7.6396800000000002</v>
      </c>
      <c r="S873" s="22">
        <v>11.5929453</v>
      </c>
      <c r="T873" s="22">
        <v>11.578889999999999</v>
      </c>
      <c r="U873" s="22">
        <v>11.578889999999999</v>
      </c>
      <c r="V873" s="34">
        <f t="shared" si="74"/>
        <v>0.53195876288659805</v>
      </c>
      <c r="W873" s="34">
        <f t="shared" si="75"/>
        <v>0.53195876288659794</v>
      </c>
      <c r="X873" s="34">
        <f t="shared" si="76"/>
        <v>0.65979381443298979</v>
      </c>
      <c r="Y873" s="34">
        <f t="shared" si="77"/>
        <v>0.57457044673539526</v>
      </c>
      <c r="Z873" s="22" t="s">
        <v>53</v>
      </c>
      <c r="AA873" s="22" t="s">
        <v>54</v>
      </c>
      <c r="AB873" s="40" t="s">
        <v>54</v>
      </c>
      <c r="AC873" s="21"/>
      <c r="AD873" s="21"/>
      <c r="AE873" s="21"/>
    </row>
    <row r="874" spans="1:31" ht="15.75" x14ac:dyDescent="0.25">
      <c r="A874" s="33"/>
      <c r="B874" s="22">
        <v>31</v>
      </c>
      <c r="C874" s="22" t="s">
        <v>44</v>
      </c>
      <c r="D874" s="22" t="s">
        <v>55</v>
      </c>
      <c r="E874" s="22" t="s">
        <v>56</v>
      </c>
      <c r="F874" s="22" t="s">
        <v>150</v>
      </c>
      <c r="G874" s="22">
        <v>36</v>
      </c>
      <c r="H874" s="22" t="s">
        <v>170</v>
      </c>
      <c r="I874" s="22" t="s">
        <v>150</v>
      </c>
      <c r="J874" s="22" t="s">
        <v>49</v>
      </c>
      <c r="K874" s="22">
        <v>3613</v>
      </c>
      <c r="L874" s="22" t="s">
        <v>591</v>
      </c>
      <c r="M874" s="22" t="s">
        <v>62</v>
      </c>
      <c r="N874" s="22" t="s">
        <v>62</v>
      </c>
      <c r="O874" s="22" t="s">
        <v>62</v>
      </c>
      <c r="P874" s="22">
        <v>1.3330241599999999</v>
      </c>
      <c r="Q874" s="22">
        <v>1.475344</v>
      </c>
      <c r="R874" s="22">
        <v>1.0363391999999998</v>
      </c>
      <c r="S874" s="22">
        <v>2.2337161600000006</v>
      </c>
      <c r="T874" s="22">
        <v>2.2310080000000001</v>
      </c>
      <c r="U874" s="22">
        <v>2.2310080000000001</v>
      </c>
      <c r="V874" s="34">
        <f t="shared" si="74"/>
        <v>0.5967741935483869</v>
      </c>
      <c r="W874" s="34">
        <f t="shared" si="75"/>
        <v>0.66129032258064513</v>
      </c>
      <c r="X874" s="34">
        <f t="shared" si="76"/>
        <v>0.46451612903225797</v>
      </c>
      <c r="Y874" s="34">
        <f t="shared" si="77"/>
        <v>0.57419354838709669</v>
      </c>
      <c r="Z874" s="22" t="s">
        <v>53</v>
      </c>
      <c r="AA874" s="22" t="s">
        <v>54</v>
      </c>
      <c r="AB874" s="40" t="s">
        <v>54</v>
      </c>
      <c r="AC874" s="21"/>
      <c r="AD874" s="21"/>
      <c r="AE874" s="21"/>
    </row>
    <row r="875" spans="1:31" ht="15.75" x14ac:dyDescent="0.25">
      <c r="A875" s="33"/>
      <c r="B875" s="22">
        <v>432</v>
      </c>
      <c r="C875" s="22" t="s">
        <v>44</v>
      </c>
      <c r="D875" s="22" t="s">
        <v>55</v>
      </c>
      <c r="E875" s="22" t="s">
        <v>56</v>
      </c>
      <c r="F875" s="22" t="s">
        <v>201</v>
      </c>
      <c r="G875" s="22">
        <v>329</v>
      </c>
      <c r="H875" s="22" t="s">
        <v>85</v>
      </c>
      <c r="I875" s="22" t="s">
        <v>201</v>
      </c>
      <c r="J875" s="22" t="s">
        <v>49</v>
      </c>
      <c r="K875" s="22" t="s">
        <v>1615</v>
      </c>
      <c r="L875" s="22" t="s">
        <v>152</v>
      </c>
      <c r="M875" s="22" t="s">
        <v>76</v>
      </c>
      <c r="N875" s="22" t="s">
        <v>76</v>
      </c>
      <c r="O875" s="22" t="s">
        <v>76</v>
      </c>
      <c r="P875" s="22">
        <v>6.4538045999999998</v>
      </c>
      <c r="Q875" s="22">
        <v>6.995082</v>
      </c>
      <c r="R875" s="22">
        <v>6.4937280000000008</v>
      </c>
      <c r="S875" s="22">
        <v>11.5929453</v>
      </c>
      <c r="T875" s="22">
        <v>11.578889999999999</v>
      </c>
      <c r="U875" s="22">
        <v>11.578889999999999</v>
      </c>
      <c r="V875" s="34">
        <f t="shared" si="74"/>
        <v>0.55670103092783507</v>
      </c>
      <c r="W875" s="34">
        <f t="shared" si="75"/>
        <v>0.60412371134020626</v>
      </c>
      <c r="X875" s="34">
        <f t="shared" si="76"/>
        <v>0.56082474226804135</v>
      </c>
      <c r="Y875" s="34">
        <f t="shared" si="77"/>
        <v>0.57388316151202756</v>
      </c>
      <c r="Z875" s="22" t="s">
        <v>53</v>
      </c>
      <c r="AA875" s="22" t="s">
        <v>54</v>
      </c>
      <c r="AB875" s="40" t="s">
        <v>54</v>
      </c>
      <c r="AC875" s="21"/>
      <c r="AD875" s="21"/>
      <c r="AE875" s="21"/>
    </row>
    <row r="876" spans="1:31" ht="15.75" x14ac:dyDescent="0.25">
      <c r="A876" s="33"/>
      <c r="B876" s="22">
        <v>574</v>
      </c>
      <c r="C876" s="22" t="s">
        <v>44</v>
      </c>
      <c r="D876" s="22" t="s">
        <v>55</v>
      </c>
      <c r="E876" s="22" t="s">
        <v>56</v>
      </c>
      <c r="F876" s="22" t="s">
        <v>1369</v>
      </c>
      <c r="G876" s="22">
        <v>506</v>
      </c>
      <c r="H876" s="22" t="s">
        <v>79</v>
      </c>
      <c r="I876" s="22" t="s">
        <v>434</v>
      </c>
      <c r="J876" s="22" t="s">
        <v>49</v>
      </c>
      <c r="K876" s="22" t="s">
        <v>1616</v>
      </c>
      <c r="L876" s="22" t="s">
        <v>591</v>
      </c>
      <c r="M876" s="22" t="s">
        <v>62</v>
      </c>
      <c r="N876" s="22" t="s">
        <v>62</v>
      </c>
      <c r="O876" s="22" t="s">
        <v>62</v>
      </c>
      <c r="P876" s="22">
        <v>1.246557728</v>
      </c>
      <c r="Q876" s="22">
        <v>1.2306528000000001</v>
      </c>
      <c r="R876" s="22">
        <v>1.6120832</v>
      </c>
      <c r="S876" s="22">
        <v>2.3778268800000002</v>
      </c>
      <c r="T876" s="22">
        <v>2.3749440000000002</v>
      </c>
      <c r="U876" s="22">
        <v>2.3749440000000002</v>
      </c>
      <c r="V876" s="34">
        <f t="shared" si="74"/>
        <v>0.52424242424242418</v>
      </c>
      <c r="W876" s="34">
        <f t="shared" si="75"/>
        <v>0.51818181818181819</v>
      </c>
      <c r="X876" s="34">
        <f t="shared" si="76"/>
        <v>0.67878787878787872</v>
      </c>
      <c r="Y876" s="34">
        <f t="shared" si="77"/>
        <v>0.57373737373737377</v>
      </c>
      <c r="Z876" s="22" t="s">
        <v>53</v>
      </c>
      <c r="AA876" s="22" t="s">
        <v>54</v>
      </c>
      <c r="AB876" s="40" t="s">
        <v>54</v>
      </c>
      <c r="AC876" s="21"/>
      <c r="AD876" s="21"/>
      <c r="AE876" s="21"/>
    </row>
    <row r="877" spans="1:31" ht="15.75" x14ac:dyDescent="0.25">
      <c r="A877" s="33"/>
      <c r="B877" s="22">
        <v>1046</v>
      </c>
      <c r="C877" s="22" t="s">
        <v>44</v>
      </c>
      <c r="D877" s="22" t="s">
        <v>45</v>
      </c>
      <c r="E877" s="22" t="s">
        <v>63</v>
      </c>
      <c r="F877" s="22" t="s">
        <v>766</v>
      </c>
      <c r="G877" s="22">
        <v>612</v>
      </c>
      <c r="H877" s="22" t="s">
        <v>54</v>
      </c>
      <c r="I877" s="22" t="s">
        <v>766</v>
      </c>
      <c r="J877" s="22" t="s">
        <v>49</v>
      </c>
      <c r="K877" s="22" t="s">
        <v>1617</v>
      </c>
      <c r="L877" s="22" t="s">
        <v>68</v>
      </c>
      <c r="M877" s="22" t="s">
        <v>69</v>
      </c>
      <c r="N877" s="22" t="s">
        <v>69</v>
      </c>
      <c r="O877" s="22" t="s">
        <v>69</v>
      </c>
      <c r="P877" s="22">
        <v>2.8579650000000001</v>
      </c>
      <c r="Q877" s="22">
        <v>5.5719839999999996</v>
      </c>
      <c r="R877" s="22">
        <v>5.36646</v>
      </c>
      <c r="S877" s="22">
        <v>8.0251657200000004</v>
      </c>
      <c r="T877" s="22">
        <v>8.0154359999999993</v>
      </c>
      <c r="U877" s="22">
        <v>8.0154359999999993</v>
      </c>
      <c r="V877" s="34">
        <f t="shared" si="74"/>
        <v>0.35612535612535612</v>
      </c>
      <c r="W877" s="34">
        <f t="shared" si="75"/>
        <v>0.6951566951566952</v>
      </c>
      <c r="X877" s="34">
        <f t="shared" si="76"/>
        <v>0.66951566951566954</v>
      </c>
      <c r="Y877" s="34">
        <f t="shared" si="77"/>
        <v>0.57359924026590692</v>
      </c>
      <c r="Z877" s="22" t="s">
        <v>53</v>
      </c>
      <c r="AA877" s="22" t="s">
        <v>54</v>
      </c>
      <c r="AB877" s="40" t="s">
        <v>54</v>
      </c>
      <c r="AC877" s="21"/>
      <c r="AD877" s="21"/>
      <c r="AE877" s="21"/>
    </row>
    <row r="878" spans="1:31" ht="15.75" x14ac:dyDescent="0.25">
      <c r="A878" s="33"/>
      <c r="B878" s="22">
        <v>1131</v>
      </c>
      <c r="C878" s="22" t="s">
        <v>44</v>
      </c>
      <c r="D878" s="22" t="s">
        <v>45</v>
      </c>
      <c r="E878" s="22" t="s">
        <v>141</v>
      </c>
      <c r="F878" s="22" t="s">
        <v>746</v>
      </c>
      <c r="G878" s="22">
        <v>738</v>
      </c>
      <c r="H878" s="22">
        <v>2</v>
      </c>
      <c r="I878" s="22" t="s">
        <v>747</v>
      </c>
      <c r="J878" s="22" t="s">
        <v>49</v>
      </c>
      <c r="K878" s="22" t="s">
        <v>1618</v>
      </c>
      <c r="L878" s="22" t="s">
        <v>786</v>
      </c>
      <c r="M878" s="22" t="s">
        <v>280</v>
      </c>
      <c r="N878" s="22" t="s">
        <v>280</v>
      </c>
      <c r="O878" s="22" t="s">
        <v>280</v>
      </c>
      <c r="P878" s="22">
        <v>10.662807600000001</v>
      </c>
      <c r="Q878" s="22">
        <v>11.044319999999999</v>
      </c>
      <c r="R878" s="22">
        <v>8.8354560000000006</v>
      </c>
      <c r="S878" s="22">
        <v>17.771346000000001</v>
      </c>
      <c r="T878" s="22">
        <v>17.7498</v>
      </c>
      <c r="U878" s="22">
        <v>17.7498</v>
      </c>
      <c r="V878" s="34">
        <f t="shared" si="74"/>
        <v>0.6</v>
      </c>
      <c r="W878" s="34">
        <f t="shared" si="75"/>
        <v>0.62222222222222212</v>
      </c>
      <c r="X878" s="34">
        <f t="shared" si="76"/>
        <v>0.49777777777777782</v>
      </c>
      <c r="Y878" s="34">
        <f t="shared" si="77"/>
        <v>0.57333333333333336</v>
      </c>
      <c r="Z878" s="22" t="s">
        <v>53</v>
      </c>
      <c r="AA878" s="22" t="s">
        <v>54</v>
      </c>
      <c r="AB878" s="40" t="s">
        <v>54</v>
      </c>
      <c r="AC878" s="21"/>
      <c r="AD878" s="21"/>
      <c r="AE878" s="21"/>
    </row>
    <row r="879" spans="1:31" ht="15.75" x14ac:dyDescent="0.25">
      <c r="A879" s="33"/>
      <c r="B879" s="22">
        <v>1163</v>
      </c>
      <c r="C879" s="22" t="s">
        <v>44</v>
      </c>
      <c r="D879" s="22" t="s">
        <v>45</v>
      </c>
      <c r="E879" s="22" t="s">
        <v>141</v>
      </c>
      <c r="F879" s="22" t="s">
        <v>824</v>
      </c>
      <c r="G879" s="22">
        <v>714</v>
      </c>
      <c r="H879" s="22">
        <v>1</v>
      </c>
      <c r="I879" s="22" t="s">
        <v>821</v>
      </c>
      <c r="J879" s="22" t="s">
        <v>49</v>
      </c>
      <c r="K879" s="22" t="s">
        <v>1619</v>
      </c>
      <c r="L879" s="22" t="s">
        <v>823</v>
      </c>
      <c r="M879" s="22" t="s">
        <v>280</v>
      </c>
      <c r="N879" s="22" t="s">
        <v>280</v>
      </c>
      <c r="O879" s="22" t="s">
        <v>280</v>
      </c>
      <c r="P879" s="22">
        <v>24.129538680000003</v>
      </c>
      <c r="Q879" s="22">
        <v>23.666400000000003</v>
      </c>
      <c r="R879" s="22">
        <v>14.988719999999999</v>
      </c>
      <c r="S879" s="22">
        <v>36.529989</v>
      </c>
      <c r="T879" s="22">
        <v>36.485699999999994</v>
      </c>
      <c r="U879" s="22">
        <v>36.485699999999994</v>
      </c>
      <c r="V879" s="34">
        <f t="shared" si="74"/>
        <v>0.66054054054054057</v>
      </c>
      <c r="W879" s="34">
        <f t="shared" si="75"/>
        <v>0.6486486486486488</v>
      </c>
      <c r="X879" s="34">
        <f t="shared" si="76"/>
        <v>0.41081081081081083</v>
      </c>
      <c r="Y879" s="34">
        <f t="shared" si="77"/>
        <v>0.57333333333333336</v>
      </c>
      <c r="Z879" s="22" t="s">
        <v>53</v>
      </c>
      <c r="AA879" s="22" t="s">
        <v>54</v>
      </c>
      <c r="AB879" s="40" t="s">
        <v>54</v>
      </c>
      <c r="AC879" s="21"/>
      <c r="AD879" s="21"/>
      <c r="AE879" s="21"/>
    </row>
    <row r="880" spans="1:31" ht="15.75" x14ac:dyDescent="0.25">
      <c r="A880" s="33"/>
      <c r="B880" s="22">
        <v>464</v>
      </c>
      <c r="C880" s="22" t="s">
        <v>44</v>
      </c>
      <c r="D880" s="22" t="s">
        <v>55</v>
      </c>
      <c r="E880" s="22" t="s">
        <v>56</v>
      </c>
      <c r="F880" s="22" t="s">
        <v>581</v>
      </c>
      <c r="G880" s="22">
        <v>385</v>
      </c>
      <c r="H880" s="22" t="s">
        <v>73</v>
      </c>
      <c r="I880" s="22" t="s">
        <v>268</v>
      </c>
      <c r="J880" s="22" t="s">
        <v>49</v>
      </c>
      <c r="K880" s="22" t="s">
        <v>1620</v>
      </c>
      <c r="L880" s="22" t="s">
        <v>1621</v>
      </c>
      <c r="M880" s="22" t="s">
        <v>76</v>
      </c>
      <c r="N880" s="22" t="s">
        <v>76</v>
      </c>
      <c r="O880" s="22" t="s">
        <v>76</v>
      </c>
      <c r="P880" s="22">
        <v>5.2347526200000001</v>
      </c>
      <c r="Q880" s="22">
        <v>4.1540759999999999</v>
      </c>
      <c r="R880" s="22">
        <v>5.395524</v>
      </c>
      <c r="S880" s="22">
        <v>8.6050728000000003</v>
      </c>
      <c r="T880" s="22">
        <v>8.5946400000000001</v>
      </c>
      <c r="U880" s="22">
        <v>8.5946400000000001</v>
      </c>
      <c r="V880" s="34">
        <f t="shared" si="74"/>
        <v>0.60833333333333328</v>
      </c>
      <c r="W880" s="34">
        <f t="shared" si="75"/>
        <v>0.48333333333333334</v>
      </c>
      <c r="X880" s="34">
        <f t="shared" si="76"/>
        <v>0.62777777777777777</v>
      </c>
      <c r="Y880" s="34">
        <f t="shared" si="77"/>
        <v>0.57314814814814807</v>
      </c>
      <c r="Z880" s="22" t="s">
        <v>53</v>
      </c>
      <c r="AA880" s="22" t="s">
        <v>54</v>
      </c>
      <c r="AB880" s="40" t="s">
        <v>54</v>
      </c>
      <c r="AC880" s="21"/>
      <c r="AD880" s="21"/>
      <c r="AE880" s="21"/>
    </row>
    <row r="881" spans="1:31" ht="15.75" x14ac:dyDescent="0.25">
      <c r="A881" s="33"/>
      <c r="B881" s="22">
        <v>539</v>
      </c>
      <c r="C881" s="22" t="s">
        <v>44</v>
      </c>
      <c r="D881" s="22" t="s">
        <v>55</v>
      </c>
      <c r="E881" s="22" t="s">
        <v>56</v>
      </c>
      <c r="F881" s="22" t="s">
        <v>115</v>
      </c>
      <c r="G881" s="22">
        <v>483</v>
      </c>
      <c r="H881" s="22" t="s">
        <v>79</v>
      </c>
      <c r="I881" s="22" t="s">
        <v>116</v>
      </c>
      <c r="J881" s="22" t="s">
        <v>49</v>
      </c>
      <c r="K881" s="22" t="s">
        <v>1622</v>
      </c>
      <c r="L881" s="22" t="s">
        <v>118</v>
      </c>
      <c r="M881" s="22" t="s">
        <v>62</v>
      </c>
      <c r="N881" s="22" t="s">
        <v>62</v>
      </c>
      <c r="O881" s="22" t="s">
        <v>62</v>
      </c>
      <c r="P881" s="22">
        <v>1.5491902399999999</v>
      </c>
      <c r="Q881" s="22">
        <v>1.43936</v>
      </c>
      <c r="R881" s="22">
        <v>1.4681472</v>
      </c>
      <c r="S881" s="22">
        <v>2.59399296</v>
      </c>
      <c r="T881" s="22">
        <v>2.5908480000000003</v>
      </c>
      <c r="U881" s="22">
        <v>2.5908480000000003</v>
      </c>
      <c r="V881" s="34">
        <f t="shared" si="74"/>
        <v>0.59722222222222221</v>
      </c>
      <c r="W881" s="34">
        <f t="shared" si="75"/>
        <v>0.55555555555555547</v>
      </c>
      <c r="X881" s="34">
        <f t="shared" si="76"/>
        <v>0.56666666666666665</v>
      </c>
      <c r="Y881" s="34">
        <f t="shared" si="77"/>
        <v>0.57314814814814807</v>
      </c>
      <c r="Z881" s="22" t="s">
        <v>53</v>
      </c>
      <c r="AA881" s="22" t="s">
        <v>54</v>
      </c>
      <c r="AB881" s="40" t="s">
        <v>54</v>
      </c>
      <c r="AC881" s="21"/>
      <c r="AD881" s="21"/>
      <c r="AE881" s="21"/>
    </row>
    <row r="882" spans="1:31" ht="15.75" x14ac:dyDescent="0.25">
      <c r="A882" s="33"/>
      <c r="B882" s="22">
        <v>540</v>
      </c>
      <c r="C882" s="22" t="s">
        <v>44</v>
      </c>
      <c r="D882" s="22" t="s">
        <v>55</v>
      </c>
      <c r="E882" s="22" t="s">
        <v>56</v>
      </c>
      <c r="F882" s="22" t="s">
        <v>115</v>
      </c>
      <c r="G882" s="22">
        <v>483</v>
      </c>
      <c r="H882" s="22" t="s">
        <v>58</v>
      </c>
      <c r="I882" s="22" t="s">
        <v>116</v>
      </c>
      <c r="J882" s="22" t="s">
        <v>49</v>
      </c>
      <c r="K882" s="22" t="s">
        <v>1623</v>
      </c>
      <c r="L882" s="22" t="s">
        <v>118</v>
      </c>
      <c r="M882" s="22" t="s">
        <v>62</v>
      </c>
      <c r="N882" s="22" t="s">
        <v>62</v>
      </c>
      <c r="O882" s="22" t="s">
        <v>62</v>
      </c>
      <c r="P882" s="22">
        <v>1.5491902399999999</v>
      </c>
      <c r="Q882" s="22">
        <v>0.92119040000000008</v>
      </c>
      <c r="R882" s="22">
        <v>0.87081280000000005</v>
      </c>
      <c r="S882" s="22">
        <v>1.9454947200000001</v>
      </c>
      <c r="T882" s="22">
        <v>1.943136</v>
      </c>
      <c r="U882" s="22">
        <v>1.943136</v>
      </c>
      <c r="V882" s="34">
        <f t="shared" si="74"/>
        <v>0.79629629629629617</v>
      </c>
      <c r="W882" s="34">
        <f t="shared" si="75"/>
        <v>0.47407407407407409</v>
      </c>
      <c r="X882" s="34">
        <f t="shared" si="76"/>
        <v>0.44814814814814818</v>
      </c>
      <c r="Y882" s="34">
        <f t="shared" si="77"/>
        <v>0.57283950617283941</v>
      </c>
      <c r="Z882" s="22" t="s">
        <v>53</v>
      </c>
      <c r="AA882" s="22" t="s">
        <v>54</v>
      </c>
      <c r="AB882" s="40" t="s">
        <v>54</v>
      </c>
      <c r="AC882" s="21"/>
      <c r="AD882" s="21"/>
      <c r="AE882" s="21"/>
    </row>
    <row r="883" spans="1:31" ht="15.75" x14ac:dyDescent="0.25">
      <c r="A883" s="33"/>
      <c r="B883" s="22">
        <v>9</v>
      </c>
      <c r="C883" s="22" t="s">
        <v>44</v>
      </c>
      <c r="D883" s="22" t="s">
        <v>55</v>
      </c>
      <c r="E883" s="22" t="s">
        <v>56</v>
      </c>
      <c r="F883" s="22" t="s">
        <v>59</v>
      </c>
      <c r="G883" s="22">
        <v>13</v>
      </c>
      <c r="H883" s="22" t="s">
        <v>170</v>
      </c>
      <c r="I883" s="22" t="s">
        <v>59</v>
      </c>
      <c r="J883" s="22" t="s">
        <v>49</v>
      </c>
      <c r="K883" s="22">
        <v>1311</v>
      </c>
      <c r="L883" s="22" t="s">
        <v>274</v>
      </c>
      <c r="M883" s="22" t="s">
        <v>62</v>
      </c>
      <c r="N883" s="22" t="s">
        <v>62</v>
      </c>
      <c r="O883" s="22" t="s">
        <v>62</v>
      </c>
      <c r="P883" s="22">
        <v>1.6356566720000001</v>
      </c>
      <c r="Q883" s="22">
        <v>1.6624608000000001</v>
      </c>
      <c r="R883" s="22">
        <v>1.5257216</v>
      </c>
      <c r="S883" s="22">
        <v>2.8101590399999998</v>
      </c>
      <c r="T883" s="22">
        <v>2.8067519999999999</v>
      </c>
      <c r="U883" s="22">
        <v>2.8067519999999999</v>
      </c>
      <c r="V883" s="34">
        <f t="shared" si="74"/>
        <v>0.58205128205128209</v>
      </c>
      <c r="W883" s="34">
        <f t="shared" si="75"/>
        <v>0.59230769230769231</v>
      </c>
      <c r="X883" s="34">
        <f t="shared" si="76"/>
        <v>0.54358974358974366</v>
      </c>
      <c r="Y883" s="34">
        <f t="shared" si="77"/>
        <v>0.57264957264957272</v>
      </c>
      <c r="Z883" s="22" t="s">
        <v>53</v>
      </c>
      <c r="AA883" s="22" t="s">
        <v>54</v>
      </c>
      <c r="AB883" s="40" t="s">
        <v>54</v>
      </c>
      <c r="AC883" s="21"/>
      <c r="AD883" s="21"/>
      <c r="AE883" s="21"/>
    </row>
    <row r="884" spans="1:31" ht="15.75" x14ac:dyDescent="0.25">
      <c r="A884" s="33"/>
      <c r="B884" s="22">
        <v>1609</v>
      </c>
      <c r="C884" s="22" t="s">
        <v>44</v>
      </c>
      <c r="D884" s="22" t="s">
        <v>70</v>
      </c>
      <c r="E884" s="22" t="s">
        <v>71</v>
      </c>
      <c r="F884" s="22" t="s">
        <v>207</v>
      </c>
      <c r="G884" s="22">
        <v>320</v>
      </c>
      <c r="H884" s="22" t="s">
        <v>73</v>
      </c>
      <c r="I884" s="22" t="s">
        <v>108</v>
      </c>
      <c r="J884" s="22" t="s">
        <v>49</v>
      </c>
      <c r="K884" s="22" t="s">
        <v>1624</v>
      </c>
      <c r="L884" s="22" t="s">
        <v>1625</v>
      </c>
      <c r="M884" s="22" t="s">
        <v>76</v>
      </c>
      <c r="N884" s="22" t="s">
        <v>76</v>
      </c>
      <c r="O884" s="22" t="s">
        <v>76</v>
      </c>
      <c r="P884" s="22">
        <v>4.6132751399999998</v>
      </c>
      <c r="Q884" s="22">
        <v>5.3239020000000004</v>
      </c>
      <c r="R884" s="22">
        <v>4.8225480000000003</v>
      </c>
      <c r="S884" s="22">
        <v>8.6050728000000003</v>
      </c>
      <c r="T884" s="22">
        <v>8.5946400000000001</v>
      </c>
      <c r="U884" s="22">
        <v>8.5946400000000001</v>
      </c>
      <c r="V884" s="34">
        <f t="shared" si="74"/>
        <v>0.53611111111111109</v>
      </c>
      <c r="W884" s="34">
        <f t="shared" si="75"/>
        <v>0.61944444444444446</v>
      </c>
      <c r="X884" s="34">
        <f t="shared" si="76"/>
        <v>0.56111111111111112</v>
      </c>
      <c r="Y884" s="34">
        <f t="shared" si="77"/>
        <v>0.57222222222222219</v>
      </c>
      <c r="Z884" s="22" t="s">
        <v>53</v>
      </c>
      <c r="AA884" s="22" t="s">
        <v>54</v>
      </c>
      <c r="AB884" s="40" t="s">
        <v>54</v>
      </c>
      <c r="AC884" s="21"/>
      <c r="AD884" s="21"/>
      <c r="AE884" s="21"/>
    </row>
    <row r="885" spans="1:31" ht="15.75" x14ac:dyDescent="0.25">
      <c r="A885" s="33"/>
      <c r="B885" s="22">
        <v>396</v>
      </c>
      <c r="C885" s="22" t="s">
        <v>44</v>
      </c>
      <c r="D885" s="22" t="s">
        <v>55</v>
      </c>
      <c r="E885" s="22" t="s">
        <v>56</v>
      </c>
      <c r="F885" s="22" t="s">
        <v>201</v>
      </c>
      <c r="G885" s="22">
        <v>329</v>
      </c>
      <c r="H885" s="22" t="s">
        <v>85</v>
      </c>
      <c r="I885" s="22" t="s">
        <v>201</v>
      </c>
      <c r="J885" s="22" t="s">
        <v>49</v>
      </c>
      <c r="K885" s="22" t="s">
        <v>1626</v>
      </c>
      <c r="L885" s="22" t="s">
        <v>560</v>
      </c>
      <c r="M885" s="22" t="s">
        <v>76</v>
      </c>
      <c r="N885" s="22" t="s">
        <v>76</v>
      </c>
      <c r="O885" s="22" t="s">
        <v>76</v>
      </c>
      <c r="P885" s="22">
        <v>4.8284019599999999</v>
      </c>
      <c r="Q885" s="22">
        <v>5.0135399999999999</v>
      </c>
      <c r="R885" s="22">
        <v>4.4883119999999996</v>
      </c>
      <c r="S885" s="22">
        <v>8.3660429999999995</v>
      </c>
      <c r="T885" s="22">
        <v>8.3559000000000001</v>
      </c>
      <c r="U885" s="22">
        <v>8.3559000000000001</v>
      </c>
      <c r="V885" s="34">
        <f t="shared" si="74"/>
        <v>0.57714285714285718</v>
      </c>
      <c r="W885" s="34">
        <f t="shared" si="75"/>
        <v>0.6</v>
      </c>
      <c r="X885" s="34">
        <f t="shared" si="76"/>
        <v>0.53714285714285714</v>
      </c>
      <c r="Y885" s="34">
        <f t="shared" si="77"/>
        <v>0.5714285714285714</v>
      </c>
      <c r="Z885" s="22" t="s">
        <v>53</v>
      </c>
      <c r="AA885" s="22" t="s">
        <v>54</v>
      </c>
      <c r="AB885" s="40" t="s">
        <v>54</v>
      </c>
      <c r="AC885" s="21"/>
      <c r="AD885" s="21"/>
      <c r="AE885" s="21"/>
    </row>
    <row r="886" spans="1:31" ht="15.75" x14ac:dyDescent="0.25">
      <c r="A886" s="33"/>
      <c r="B886" s="22" t="s">
        <v>1627</v>
      </c>
      <c r="C886" s="22" t="s">
        <v>188</v>
      </c>
      <c r="D886" s="22" t="s">
        <v>189</v>
      </c>
      <c r="E886" s="22" t="s">
        <v>190</v>
      </c>
      <c r="F886" s="22" t="s">
        <v>440</v>
      </c>
      <c r="G886" s="22" t="s">
        <v>441</v>
      </c>
      <c r="H886" s="22" t="s">
        <v>1628</v>
      </c>
      <c r="I886" s="22" t="s">
        <v>190</v>
      </c>
      <c r="J886" s="22" t="s">
        <v>49</v>
      </c>
      <c r="K886" s="22" t="s">
        <v>1629</v>
      </c>
      <c r="L886" s="22" t="s">
        <v>190</v>
      </c>
      <c r="M886" s="22" t="s">
        <v>76</v>
      </c>
      <c r="N886" s="22" t="s">
        <v>76</v>
      </c>
      <c r="O886" s="22">
        <v>13.8</v>
      </c>
      <c r="P886" s="22">
        <v>6.1</v>
      </c>
      <c r="Q886" s="22">
        <v>7.1</v>
      </c>
      <c r="R886" s="22">
        <v>6.8</v>
      </c>
      <c r="S886" s="22">
        <v>11.7</v>
      </c>
      <c r="T886" s="22">
        <v>11.7</v>
      </c>
      <c r="U886" s="22">
        <v>11.7</v>
      </c>
      <c r="V886" s="34">
        <f t="shared" si="74"/>
        <v>0.5213675213675214</v>
      </c>
      <c r="W886" s="34">
        <f t="shared" si="75"/>
        <v>0.60683760683760679</v>
      </c>
      <c r="X886" s="34">
        <f t="shared" si="76"/>
        <v>0.58119658119658124</v>
      </c>
      <c r="Y886" s="34">
        <f t="shared" si="77"/>
        <v>0.56980056980056981</v>
      </c>
      <c r="Z886" s="22" t="s">
        <v>53</v>
      </c>
      <c r="AA886" s="22" t="s">
        <v>54</v>
      </c>
      <c r="AB886" s="40" t="s">
        <v>54</v>
      </c>
      <c r="AC886" s="21"/>
      <c r="AD886" s="21"/>
      <c r="AE886" s="21"/>
    </row>
    <row r="887" spans="1:31" ht="15.75" x14ac:dyDescent="0.25">
      <c r="A887" s="33"/>
      <c r="B887" s="22">
        <v>1247</v>
      </c>
      <c r="C887" s="22" t="s">
        <v>44</v>
      </c>
      <c r="D887" s="22" t="s">
        <v>45</v>
      </c>
      <c r="E887" s="22" t="s">
        <v>46</v>
      </c>
      <c r="F887" s="22" t="s">
        <v>1630</v>
      </c>
      <c r="G887" s="22">
        <v>943</v>
      </c>
      <c r="H887" s="22">
        <v>1</v>
      </c>
      <c r="I887" s="22" t="s">
        <v>1630</v>
      </c>
      <c r="J887" s="22" t="s">
        <v>49</v>
      </c>
      <c r="K887" s="22" t="s">
        <v>1631</v>
      </c>
      <c r="L887" s="22" t="s">
        <v>902</v>
      </c>
      <c r="M887" s="22" t="s">
        <v>62</v>
      </c>
      <c r="N887" s="22" t="s">
        <v>62</v>
      </c>
      <c r="O887" s="22" t="s">
        <v>62</v>
      </c>
      <c r="P887" s="22">
        <v>1.5204373800000002</v>
      </c>
      <c r="Q887" s="22">
        <v>1.496796</v>
      </c>
      <c r="R887" s="22">
        <v>1.2061560000000002</v>
      </c>
      <c r="S887" s="22">
        <v>2.4734387999999998</v>
      </c>
      <c r="T887" s="22">
        <v>2.47044</v>
      </c>
      <c r="U887" s="22">
        <v>2.47044</v>
      </c>
      <c r="V887" s="34">
        <f t="shared" si="74"/>
        <v>0.61470588235294132</v>
      </c>
      <c r="W887" s="34">
        <f t="shared" si="75"/>
        <v>0.60588235294117654</v>
      </c>
      <c r="X887" s="34">
        <f t="shared" si="76"/>
        <v>0.48823529411764716</v>
      </c>
      <c r="Y887" s="34">
        <f t="shared" si="77"/>
        <v>0.56960784313725499</v>
      </c>
      <c r="Z887" s="22" t="s">
        <v>53</v>
      </c>
      <c r="AA887" s="22" t="s">
        <v>54</v>
      </c>
      <c r="AB887" s="40" t="s">
        <v>54</v>
      </c>
      <c r="AC887" s="21"/>
      <c r="AD887" s="21"/>
      <c r="AE887" s="21"/>
    </row>
    <row r="888" spans="1:31" ht="15.75" x14ac:dyDescent="0.25">
      <c r="A888" s="33"/>
      <c r="B888" s="22">
        <v>930</v>
      </c>
      <c r="C888" s="22" t="s">
        <v>44</v>
      </c>
      <c r="D888" s="22" t="s">
        <v>45</v>
      </c>
      <c r="E888" s="22" t="s">
        <v>63</v>
      </c>
      <c r="F888" s="22" t="s">
        <v>1302</v>
      </c>
      <c r="G888" s="22">
        <v>624</v>
      </c>
      <c r="H888" s="22">
        <v>1</v>
      </c>
      <c r="I888" s="22" t="s">
        <v>766</v>
      </c>
      <c r="J888" s="22" t="s">
        <v>49</v>
      </c>
      <c r="K888" s="22" t="s">
        <v>1632</v>
      </c>
      <c r="L888" s="22" t="s">
        <v>1504</v>
      </c>
      <c r="M888" s="22" t="s">
        <v>69</v>
      </c>
      <c r="N888" s="22" t="s">
        <v>69</v>
      </c>
      <c r="O888" s="22" t="s">
        <v>69</v>
      </c>
      <c r="P888" s="22">
        <v>2.5607366399999996</v>
      </c>
      <c r="Q888" s="22">
        <v>2.8544999999999998</v>
      </c>
      <c r="R888" s="22">
        <v>3.5624159999999998</v>
      </c>
      <c r="S888" s="22">
        <v>5.2586556</v>
      </c>
      <c r="T888" s="22">
        <v>5.2522799999999998</v>
      </c>
      <c r="U888" s="22">
        <v>5.2522799999999998</v>
      </c>
      <c r="V888" s="34">
        <f t="shared" si="74"/>
        <v>0.48695652173913034</v>
      </c>
      <c r="W888" s="34">
        <f t="shared" si="75"/>
        <v>0.54347826086956519</v>
      </c>
      <c r="X888" s="34">
        <f t="shared" si="76"/>
        <v>0.67826086956521736</v>
      </c>
      <c r="Y888" s="34">
        <f t="shared" si="77"/>
        <v>0.56956521739130428</v>
      </c>
      <c r="Z888" s="22" t="s">
        <v>53</v>
      </c>
      <c r="AA888" s="22" t="s">
        <v>54</v>
      </c>
      <c r="AB888" s="40" t="s">
        <v>54</v>
      </c>
      <c r="AC888" s="21"/>
      <c r="AD888" s="21"/>
      <c r="AE888" s="21"/>
    </row>
    <row r="889" spans="1:31" ht="15.75" x14ac:dyDescent="0.25">
      <c r="A889" s="33"/>
      <c r="B889" s="22" t="s">
        <v>1633</v>
      </c>
      <c r="C889" s="22" t="s">
        <v>188</v>
      </c>
      <c r="D889" s="22" t="s">
        <v>189</v>
      </c>
      <c r="E889" s="22" t="s">
        <v>190</v>
      </c>
      <c r="F889" s="22" t="s">
        <v>1071</v>
      </c>
      <c r="G889" s="22" t="s">
        <v>1072</v>
      </c>
      <c r="H889" s="22" t="s">
        <v>1077</v>
      </c>
      <c r="I889" s="22" t="s">
        <v>190</v>
      </c>
      <c r="J889" s="22" t="s">
        <v>49</v>
      </c>
      <c r="K889" s="22" t="s">
        <v>1634</v>
      </c>
      <c r="L889" s="22" t="s">
        <v>1075</v>
      </c>
      <c r="M889" s="22" t="s">
        <v>76</v>
      </c>
      <c r="N889" s="22" t="s">
        <v>76</v>
      </c>
      <c r="O889" s="22">
        <v>13.8</v>
      </c>
      <c r="P889" s="22">
        <v>6.9</v>
      </c>
      <c r="Q889" s="22">
        <v>4.5999999999999996</v>
      </c>
      <c r="R889" s="22">
        <v>4.9000000000000004</v>
      </c>
      <c r="S889" s="22">
        <v>9.6</v>
      </c>
      <c r="T889" s="22">
        <v>9.6</v>
      </c>
      <c r="U889" s="22">
        <v>9.6</v>
      </c>
      <c r="V889" s="34">
        <f t="shared" si="74"/>
        <v>0.71875000000000011</v>
      </c>
      <c r="W889" s="34">
        <f t="shared" si="75"/>
        <v>0.47916666666666663</v>
      </c>
      <c r="X889" s="34">
        <f t="shared" si="76"/>
        <v>0.51041666666666674</v>
      </c>
      <c r="Y889" s="34">
        <f t="shared" si="77"/>
        <v>0.56944444444444453</v>
      </c>
      <c r="Z889" s="22" t="s">
        <v>53</v>
      </c>
      <c r="AA889" s="22" t="s">
        <v>54</v>
      </c>
      <c r="AB889" s="40" t="s">
        <v>54</v>
      </c>
      <c r="AC889" s="21"/>
      <c r="AD889" s="21"/>
      <c r="AE889" s="21"/>
    </row>
    <row r="890" spans="1:31" ht="15.75" x14ac:dyDescent="0.25">
      <c r="A890" s="33"/>
      <c r="B890" s="22">
        <v>1028</v>
      </c>
      <c r="C890" s="22" t="s">
        <v>44</v>
      </c>
      <c r="D890" s="22" t="s">
        <v>45</v>
      </c>
      <c r="E890" s="22" t="s">
        <v>63</v>
      </c>
      <c r="F890" s="22" t="s">
        <v>766</v>
      </c>
      <c r="G890" s="22">
        <v>612</v>
      </c>
      <c r="H890" s="22" t="s">
        <v>411</v>
      </c>
      <c r="I890" s="22" t="s">
        <v>766</v>
      </c>
      <c r="J890" s="22" t="s">
        <v>49</v>
      </c>
      <c r="K890" s="22" t="s">
        <v>1635</v>
      </c>
      <c r="L890" s="22" t="s">
        <v>68</v>
      </c>
      <c r="M890" s="22" t="s">
        <v>69</v>
      </c>
      <c r="N890" s="22" t="s">
        <v>69</v>
      </c>
      <c r="O890" s="22" t="s">
        <v>69</v>
      </c>
      <c r="P890" s="22">
        <v>5.2586556</v>
      </c>
      <c r="Q890" s="22">
        <v>3.7451039999999995</v>
      </c>
      <c r="R890" s="22">
        <v>4.6813799999999999</v>
      </c>
      <c r="S890" s="22">
        <v>8.0251657200000004</v>
      </c>
      <c r="T890" s="22">
        <v>8.0154359999999993</v>
      </c>
      <c r="U890" s="22">
        <v>8.0154359999999993</v>
      </c>
      <c r="V890" s="34">
        <f t="shared" si="74"/>
        <v>0.6552706552706552</v>
      </c>
      <c r="W890" s="34">
        <f t="shared" si="75"/>
        <v>0.46723646723646722</v>
      </c>
      <c r="X890" s="34">
        <f t="shared" si="76"/>
        <v>0.58404558404558404</v>
      </c>
      <c r="Y890" s="34">
        <f t="shared" si="77"/>
        <v>0.56885090218423551</v>
      </c>
      <c r="Z890" s="22" t="s">
        <v>53</v>
      </c>
      <c r="AA890" s="22" t="s">
        <v>54</v>
      </c>
      <c r="AB890" s="40" t="s">
        <v>54</v>
      </c>
      <c r="AC890" s="21"/>
      <c r="AD890" s="21"/>
      <c r="AE890" s="21"/>
    </row>
    <row r="891" spans="1:31" ht="15.75" x14ac:dyDescent="0.25">
      <c r="A891" s="33"/>
      <c r="B891" s="22">
        <v>1426</v>
      </c>
      <c r="C891" s="22" t="s">
        <v>44</v>
      </c>
      <c r="D891" s="22" t="s">
        <v>70</v>
      </c>
      <c r="E891" s="22" t="s">
        <v>83</v>
      </c>
      <c r="F891" s="22" t="s">
        <v>295</v>
      </c>
      <c r="G891" s="22">
        <v>20</v>
      </c>
      <c r="H891" s="22" t="s">
        <v>296</v>
      </c>
      <c r="I891" s="22" t="s">
        <v>295</v>
      </c>
      <c r="J891" s="22" t="s">
        <v>49</v>
      </c>
      <c r="K891" s="22">
        <v>2004</v>
      </c>
      <c r="L891" s="22" t="s">
        <v>297</v>
      </c>
      <c r="M891" s="22" t="s">
        <v>62</v>
      </c>
      <c r="N891" s="22" t="s">
        <v>62</v>
      </c>
      <c r="O891" s="22" t="s">
        <v>62</v>
      </c>
      <c r="P891" s="22">
        <v>1.1528857600000002</v>
      </c>
      <c r="Q891" s="22">
        <v>1.3242112000000001</v>
      </c>
      <c r="R891" s="22">
        <v>1.3314080000000001</v>
      </c>
      <c r="S891" s="22">
        <v>2.2337161600000006</v>
      </c>
      <c r="T891" s="22">
        <v>2.2310080000000001</v>
      </c>
      <c r="U891" s="22">
        <v>2.2310080000000001</v>
      </c>
      <c r="V891" s="34">
        <f t="shared" si="74"/>
        <v>0.5161290322580645</v>
      </c>
      <c r="W891" s="34">
        <f t="shared" si="75"/>
        <v>0.59354838709677427</v>
      </c>
      <c r="X891" s="34">
        <f t="shared" si="76"/>
        <v>0.59677419354838712</v>
      </c>
      <c r="Y891" s="34">
        <f t="shared" si="77"/>
        <v>0.5688172043010753</v>
      </c>
      <c r="Z891" s="22" t="s">
        <v>53</v>
      </c>
      <c r="AA891" s="22" t="s">
        <v>54</v>
      </c>
      <c r="AB891" s="40" t="s">
        <v>54</v>
      </c>
      <c r="AC891" s="21"/>
      <c r="AD891" s="21"/>
      <c r="AE891" s="21"/>
    </row>
    <row r="892" spans="1:31" ht="15.75" x14ac:dyDescent="0.25">
      <c r="A892" s="33"/>
      <c r="B892" s="22">
        <v>1735</v>
      </c>
      <c r="C892" s="22" t="s">
        <v>44</v>
      </c>
      <c r="D892" s="22" t="s">
        <v>70</v>
      </c>
      <c r="E892" s="22" t="s">
        <v>71</v>
      </c>
      <c r="F892" s="22" t="s">
        <v>127</v>
      </c>
      <c r="G892" s="22">
        <v>467</v>
      </c>
      <c r="H892" s="22" t="s">
        <v>85</v>
      </c>
      <c r="I892" s="22" t="s">
        <v>128</v>
      </c>
      <c r="J892" s="22" t="s">
        <v>49</v>
      </c>
      <c r="K892" s="22" t="s">
        <v>1636</v>
      </c>
      <c r="L892" s="22" t="s">
        <v>130</v>
      </c>
      <c r="M892" s="22" t="s">
        <v>76</v>
      </c>
      <c r="N892" s="22" t="s">
        <v>76</v>
      </c>
      <c r="O892" s="22" t="s">
        <v>76</v>
      </c>
      <c r="P892" s="22">
        <v>2.2229771399999998</v>
      </c>
      <c r="Q892" s="22">
        <v>2.1009120000000001</v>
      </c>
      <c r="R892" s="22">
        <v>5.658138000000001</v>
      </c>
      <c r="S892" s="22">
        <v>5.8562300999999994</v>
      </c>
      <c r="T892" s="22">
        <v>5.8491299999999997</v>
      </c>
      <c r="U892" s="22">
        <v>5.8491299999999997</v>
      </c>
      <c r="V892" s="34">
        <f t="shared" si="74"/>
        <v>0.37959183673469388</v>
      </c>
      <c r="W892" s="34">
        <f t="shared" si="75"/>
        <v>0.35918367346938779</v>
      </c>
      <c r="X892" s="34">
        <f t="shared" si="76"/>
        <v>0.96734693877551037</v>
      </c>
      <c r="Y892" s="34">
        <f t="shared" si="77"/>
        <v>0.56870748299319729</v>
      </c>
      <c r="Z892" s="22" t="s">
        <v>53</v>
      </c>
      <c r="AA892" s="22" t="s">
        <v>54</v>
      </c>
      <c r="AB892" s="40" t="s">
        <v>54</v>
      </c>
      <c r="AC892" s="21"/>
      <c r="AD892" s="21"/>
      <c r="AE892" s="21"/>
    </row>
    <row r="893" spans="1:31" ht="15.75" x14ac:dyDescent="0.25">
      <c r="A893" s="33"/>
      <c r="B893" s="22">
        <v>1339</v>
      </c>
      <c r="C893" s="22" t="s">
        <v>44</v>
      </c>
      <c r="D893" s="22" t="s">
        <v>45</v>
      </c>
      <c r="E893" s="22" t="s">
        <v>46</v>
      </c>
      <c r="F893" s="22" t="s">
        <v>894</v>
      </c>
      <c r="G893" s="22">
        <v>968</v>
      </c>
      <c r="H893" s="22">
        <v>1</v>
      </c>
      <c r="I893" s="22" t="s">
        <v>895</v>
      </c>
      <c r="J893" s="22" t="s">
        <v>49</v>
      </c>
      <c r="K893" s="22" t="s">
        <v>1637</v>
      </c>
      <c r="L893" s="22" t="s">
        <v>883</v>
      </c>
      <c r="M893" s="22" t="s">
        <v>280</v>
      </c>
      <c r="N893" s="22" t="s">
        <v>280</v>
      </c>
      <c r="O893" s="22" t="s">
        <v>280</v>
      </c>
      <c r="P893" s="22">
        <v>3.43579356</v>
      </c>
      <c r="Q893" s="22">
        <v>3.5894040000000005</v>
      </c>
      <c r="R893" s="22">
        <v>8.4410159999999994</v>
      </c>
      <c r="S893" s="22">
        <v>9.0831324000000002</v>
      </c>
      <c r="T893" s="22">
        <v>9.07212</v>
      </c>
      <c r="U893" s="22">
        <v>9.07212</v>
      </c>
      <c r="V893" s="34">
        <f t="shared" si="74"/>
        <v>0.37826086956521737</v>
      </c>
      <c r="W893" s="34">
        <f t="shared" si="75"/>
        <v>0.39565217391304353</v>
      </c>
      <c r="X893" s="34">
        <f t="shared" si="76"/>
        <v>0.93043478260869561</v>
      </c>
      <c r="Y893" s="34">
        <f t="shared" si="77"/>
        <v>0.56811594202898552</v>
      </c>
      <c r="Z893" s="22" t="s">
        <v>53</v>
      </c>
      <c r="AA893" s="22" t="s">
        <v>54</v>
      </c>
      <c r="AB893" s="40" t="s">
        <v>54</v>
      </c>
      <c r="AC893" s="21"/>
      <c r="AD893" s="21"/>
      <c r="AE893" s="21"/>
    </row>
    <row r="894" spans="1:31" ht="15.75" x14ac:dyDescent="0.25">
      <c r="A894" s="33"/>
      <c r="B894" s="22">
        <v>386</v>
      </c>
      <c r="C894" s="22" t="s">
        <v>44</v>
      </c>
      <c r="D894" s="22" t="s">
        <v>55</v>
      </c>
      <c r="E894" s="22" t="s">
        <v>77</v>
      </c>
      <c r="F894" s="22" t="s">
        <v>388</v>
      </c>
      <c r="G894" s="22">
        <v>325</v>
      </c>
      <c r="H894" s="22" t="s">
        <v>79</v>
      </c>
      <c r="I894" s="22" t="s">
        <v>103</v>
      </c>
      <c r="J894" s="22" t="s">
        <v>49</v>
      </c>
      <c r="K894" s="22" t="s">
        <v>1638</v>
      </c>
      <c r="L894" s="22" t="s">
        <v>390</v>
      </c>
      <c r="M894" s="22" t="s">
        <v>62</v>
      </c>
      <c r="N894" s="22" t="s">
        <v>62</v>
      </c>
      <c r="O894" s="22" t="s">
        <v>62</v>
      </c>
      <c r="P894" s="22">
        <v>1.0952414720000001</v>
      </c>
      <c r="Q894" s="22">
        <v>1.1011104</v>
      </c>
      <c r="R894" s="22">
        <v>1.1155040000000001</v>
      </c>
      <c r="S894" s="22">
        <v>1.9454947200000001</v>
      </c>
      <c r="T894" s="22">
        <v>1.943136</v>
      </c>
      <c r="U894" s="22">
        <v>1.943136</v>
      </c>
      <c r="V894" s="34">
        <f t="shared" si="74"/>
        <v>0.562962962962963</v>
      </c>
      <c r="W894" s="34">
        <f t="shared" si="75"/>
        <v>0.56666666666666665</v>
      </c>
      <c r="X894" s="34">
        <f t="shared" si="76"/>
        <v>0.57407407407407407</v>
      </c>
      <c r="Y894" s="34">
        <f t="shared" si="77"/>
        <v>0.5679012345679012</v>
      </c>
      <c r="Z894" s="22" t="s">
        <v>53</v>
      </c>
      <c r="AA894" s="22" t="s">
        <v>54</v>
      </c>
      <c r="AB894" s="40" t="s">
        <v>54</v>
      </c>
      <c r="AC894" s="21"/>
      <c r="AD894" s="21"/>
      <c r="AE894" s="21"/>
    </row>
    <row r="895" spans="1:31" ht="15.75" x14ac:dyDescent="0.25">
      <c r="A895" s="33"/>
      <c r="B895" s="22">
        <v>440</v>
      </c>
      <c r="C895" s="22" t="s">
        <v>44</v>
      </c>
      <c r="D895" s="22" t="s">
        <v>55</v>
      </c>
      <c r="E895" s="22" t="s">
        <v>77</v>
      </c>
      <c r="F895" s="22" t="s">
        <v>221</v>
      </c>
      <c r="G895" s="22">
        <v>375</v>
      </c>
      <c r="H895" s="22" t="s">
        <v>93</v>
      </c>
      <c r="I895" s="22" t="s">
        <v>103</v>
      </c>
      <c r="J895" s="22" t="s">
        <v>49</v>
      </c>
      <c r="K895" s="22" t="s">
        <v>1639</v>
      </c>
      <c r="L895" s="22" t="s">
        <v>390</v>
      </c>
      <c r="M895" s="22" t="s">
        <v>76</v>
      </c>
      <c r="N895" s="22" t="s">
        <v>76</v>
      </c>
      <c r="O895" s="22" t="s">
        <v>76</v>
      </c>
      <c r="P895" s="22">
        <v>5.0674317600000007</v>
      </c>
      <c r="Q895" s="22">
        <v>8.95275</v>
      </c>
      <c r="R895" s="22">
        <v>5.896878000000001</v>
      </c>
      <c r="S895" s="22">
        <v>11.712460199999999</v>
      </c>
      <c r="T895" s="22">
        <v>11.698259999999999</v>
      </c>
      <c r="U895" s="22">
        <v>11.698259999999999</v>
      </c>
      <c r="V895" s="34">
        <f t="shared" si="74"/>
        <v>0.43265306122448988</v>
      </c>
      <c r="W895" s="34">
        <f t="shared" si="75"/>
        <v>0.76530612244897966</v>
      </c>
      <c r="X895" s="34">
        <f t="shared" si="76"/>
        <v>0.50408163265306138</v>
      </c>
      <c r="Y895" s="34">
        <f t="shared" si="77"/>
        <v>0.56734693877551035</v>
      </c>
      <c r="Z895" s="22" t="s">
        <v>53</v>
      </c>
      <c r="AA895" s="22" t="s">
        <v>54</v>
      </c>
      <c r="AB895" s="40" t="s">
        <v>54</v>
      </c>
      <c r="AC895" s="21"/>
      <c r="AD895" s="21"/>
      <c r="AE895" s="21"/>
    </row>
    <row r="896" spans="1:31" ht="15.75" x14ac:dyDescent="0.25">
      <c r="A896" s="33"/>
      <c r="B896" s="22">
        <v>934</v>
      </c>
      <c r="C896" s="22" t="s">
        <v>44</v>
      </c>
      <c r="D896" s="22" t="s">
        <v>45</v>
      </c>
      <c r="E896" s="22" t="s">
        <v>63</v>
      </c>
      <c r="F896" s="22" t="s">
        <v>1302</v>
      </c>
      <c r="G896" s="22">
        <v>624</v>
      </c>
      <c r="H896" s="22">
        <v>1</v>
      </c>
      <c r="I896" s="22" t="s">
        <v>766</v>
      </c>
      <c r="J896" s="22" t="s">
        <v>49</v>
      </c>
      <c r="K896" s="22" t="s">
        <v>1640</v>
      </c>
      <c r="L896" s="22" t="s">
        <v>1304</v>
      </c>
      <c r="M896" s="22" t="s">
        <v>69</v>
      </c>
      <c r="N896" s="22" t="s">
        <v>69</v>
      </c>
      <c r="O896" s="22" t="s">
        <v>69</v>
      </c>
      <c r="P896" s="22">
        <v>3.5438765999999999</v>
      </c>
      <c r="Q896" s="22">
        <v>2.8088280000000001</v>
      </c>
      <c r="R896" s="22">
        <v>2.5804679999999998</v>
      </c>
      <c r="S896" s="22">
        <v>5.2586556</v>
      </c>
      <c r="T896" s="22">
        <v>5.2522799999999998</v>
      </c>
      <c r="U896" s="22">
        <v>5.2522799999999998</v>
      </c>
      <c r="V896" s="34">
        <f t="shared" si="74"/>
        <v>0.67391304347826086</v>
      </c>
      <c r="W896" s="34">
        <f t="shared" si="75"/>
        <v>0.5347826086956522</v>
      </c>
      <c r="X896" s="34">
        <f t="shared" si="76"/>
        <v>0.49130434782608695</v>
      </c>
      <c r="Y896" s="34">
        <f t="shared" si="77"/>
        <v>0.56666666666666676</v>
      </c>
      <c r="Z896" s="22" t="s">
        <v>53</v>
      </c>
      <c r="AA896" s="22" t="s">
        <v>54</v>
      </c>
      <c r="AB896" s="40" t="s">
        <v>54</v>
      </c>
      <c r="AC896" s="21"/>
      <c r="AD896" s="21"/>
      <c r="AE896" s="21"/>
    </row>
    <row r="897" spans="1:31" ht="15.75" x14ac:dyDescent="0.25">
      <c r="A897" s="33"/>
      <c r="B897" s="22">
        <v>908</v>
      </c>
      <c r="C897" s="22" t="s">
        <v>44</v>
      </c>
      <c r="D897" s="22" t="s">
        <v>45</v>
      </c>
      <c r="E897" s="22" t="s">
        <v>63</v>
      </c>
      <c r="F897" s="22" t="s">
        <v>373</v>
      </c>
      <c r="G897" s="22">
        <v>636</v>
      </c>
      <c r="H897" s="22">
        <v>111</v>
      </c>
      <c r="I897" s="22" t="s">
        <v>66</v>
      </c>
      <c r="J897" s="22" t="s">
        <v>49</v>
      </c>
      <c r="K897" s="22" t="s">
        <v>1641</v>
      </c>
      <c r="L897" s="22" t="s">
        <v>68</v>
      </c>
      <c r="M897" s="22" t="s">
        <v>69</v>
      </c>
      <c r="N897" s="22" t="s">
        <v>69</v>
      </c>
      <c r="O897" s="22" t="s">
        <v>69</v>
      </c>
      <c r="P897" s="22">
        <v>2.9722835999999999</v>
      </c>
      <c r="Q897" s="22">
        <v>2.9230079999999998</v>
      </c>
      <c r="R897" s="22">
        <v>3.0371879999999996</v>
      </c>
      <c r="S897" s="22">
        <v>5.2586556</v>
      </c>
      <c r="T897" s="22">
        <v>5.2522799999999998</v>
      </c>
      <c r="U897" s="22">
        <v>5.2522799999999998</v>
      </c>
      <c r="V897" s="34">
        <f t="shared" si="74"/>
        <v>0.56521739130434778</v>
      </c>
      <c r="W897" s="34">
        <f t="shared" si="75"/>
        <v>0.55652173913043479</v>
      </c>
      <c r="X897" s="34">
        <f t="shared" si="76"/>
        <v>0.57826086956521727</v>
      </c>
      <c r="Y897" s="34">
        <f t="shared" si="77"/>
        <v>0.56666666666666654</v>
      </c>
      <c r="Z897" s="22" t="s">
        <v>53</v>
      </c>
      <c r="AA897" s="22" t="s">
        <v>54</v>
      </c>
      <c r="AB897" s="40" t="s">
        <v>54</v>
      </c>
      <c r="AC897" s="21"/>
      <c r="AD897" s="21"/>
      <c r="AE897" s="21"/>
    </row>
    <row r="898" spans="1:31" ht="15.75" x14ac:dyDescent="0.25">
      <c r="A898" s="33"/>
      <c r="B898" s="22">
        <v>1011</v>
      </c>
      <c r="C898" s="22" t="s">
        <v>44</v>
      </c>
      <c r="D898" s="22" t="s">
        <v>45</v>
      </c>
      <c r="E898" s="22" t="s">
        <v>63</v>
      </c>
      <c r="F898" s="22" t="s">
        <v>420</v>
      </c>
      <c r="G898" s="22">
        <v>693</v>
      </c>
      <c r="H898" s="22">
        <v>1</v>
      </c>
      <c r="I898" s="22" t="s">
        <v>66</v>
      </c>
      <c r="J898" s="22" t="s">
        <v>49</v>
      </c>
      <c r="K898" s="22" t="s">
        <v>1642</v>
      </c>
      <c r="L898" s="22" t="s">
        <v>68</v>
      </c>
      <c r="M898" s="22" t="s">
        <v>69</v>
      </c>
      <c r="N898" s="22" t="s">
        <v>69</v>
      </c>
      <c r="O898" s="22" t="s">
        <v>69</v>
      </c>
      <c r="P898" s="22">
        <v>3.7267863599999997</v>
      </c>
      <c r="Q898" s="22">
        <v>3.9506279999999996</v>
      </c>
      <c r="R898" s="22">
        <v>3.4254000000000002</v>
      </c>
      <c r="S898" s="22">
        <v>6.53902392</v>
      </c>
      <c r="T898" s="22">
        <v>6.5310959999999998</v>
      </c>
      <c r="U898" s="22">
        <v>6.5310959999999998</v>
      </c>
      <c r="V898" s="34">
        <f t="shared" si="74"/>
        <v>0.56993006993006989</v>
      </c>
      <c r="W898" s="34">
        <f t="shared" si="75"/>
        <v>0.6048951048951049</v>
      </c>
      <c r="X898" s="34">
        <f t="shared" si="76"/>
        <v>0.52447552447552448</v>
      </c>
      <c r="Y898" s="34">
        <f t="shared" si="77"/>
        <v>0.56643356643356635</v>
      </c>
      <c r="Z898" s="22" t="s">
        <v>53</v>
      </c>
      <c r="AA898" s="22" t="s">
        <v>54</v>
      </c>
      <c r="AB898" s="40" t="s">
        <v>54</v>
      </c>
      <c r="AC898" s="21"/>
      <c r="AD898" s="21"/>
      <c r="AE898" s="21"/>
    </row>
    <row r="899" spans="1:31" ht="15.75" x14ac:dyDescent="0.25">
      <c r="A899" s="33"/>
      <c r="B899" s="22">
        <v>1044</v>
      </c>
      <c r="C899" s="22" t="s">
        <v>44</v>
      </c>
      <c r="D899" s="22" t="s">
        <v>45</v>
      </c>
      <c r="E899" s="22" t="s">
        <v>63</v>
      </c>
      <c r="F899" s="22" t="s">
        <v>410</v>
      </c>
      <c r="G899" s="22">
        <v>617</v>
      </c>
      <c r="H899" s="22" t="s">
        <v>54</v>
      </c>
      <c r="I899" s="22" t="s">
        <v>63</v>
      </c>
      <c r="J899" s="22" t="s">
        <v>49</v>
      </c>
      <c r="K899" s="22" t="s">
        <v>1643</v>
      </c>
      <c r="L899" s="22" t="s">
        <v>68</v>
      </c>
      <c r="M899" s="22" t="s">
        <v>413</v>
      </c>
      <c r="N899" s="22" t="s">
        <v>413</v>
      </c>
      <c r="O899" s="22" t="s">
        <v>413</v>
      </c>
      <c r="P899" s="22">
        <v>0.77088842599999996</v>
      </c>
      <c r="Q899" s="22">
        <v>0.54996700000000009</v>
      </c>
      <c r="R899" s="22">
        <v>1.8245964000000001</v>
      </c>
      <c r="S899" s="22">
        <v>1.8527234440000002</v>
      </c>
      <c r="T899" s="22">
        <v>1.8504772000000003</v>
      </c>
      <c r="U899" s="22">
        <v>1.8504772000000003</v>
      </c>
      <c r="V899" s="34">
        <f t="shared" si="74"/>
        <v>0.41608391608391604</v>
      </c>
      <c r="W899" s="34">
        <f t="shared" si="75"/>
        <v>0.29720279720279719</v>
      </c>
      <c r="X899" s="34">
        <f t="shared" si="76"/>
        <v>0.98601398601398593</v>
      </c>
      <c r="Y899" s="34">
        <f t="shared" si="77"/>
        <v>0.56643356643356635</v>
      </c>
      <c r="Z899" s="22" t="s">
        <v>53</v>
      </c>
      <c r="AA899" s="22" t="s">
        <v>54</v>
      </c>
      <c r="AB899" s="40" t="s">
        <v>54</v>
      </c>
      <c r="AC899" s="21"/>
      <c r="AD899" s="21"/>
      <c r="AE899" s="21"/>
    </row>
    <row r="900" spans="1:31" ht="15.75" x14ac:dyDescent="0.25">
      <c r="A900" s="33"/>
      <c r="B900" s="22" t="s">
        <v>1644</v>
      </c>
      <c r="C900" s="22" t="s">
        <v>188</v>
      </c>
      <c r="D900" s="22" t="s">
        <v>189</v>
      </c>
      <c r="E900" s="22" t="s">
        <v>190</v>
      </c>
      <c r="F900" s="22" t="s">
        <v>424</v>
      </c>
      <c r="G900" s="22" t="s">
        <v>425</v>
      </c>
      <c r="H900" s="22" t="s">
        <v>1645</v>
      </c>
      <c r="I900" s="22" t="s">
        <v>194</v>
      </c>
      <c r="J900" s="22" t="s">
        <v>49</v>
      </c>
      <c r="K900" s="22" t="s">
        <v>1646</v>
      </c>
      <c r="L900" s="22" t="s">
        <v>194</v>
      </c>
      <c r="M900" s="22" t="s">
        <v>76</v>
      </c>
      <c r="N900" s="22" t="s">
        <v>76</v>
      </c>
      <c r="O900" s="22">
        <v>13.8</v>
      </c>
      <c r="P900" s="22">
        <v>5.0999999999999996</v>
      </c>
      <c r="Q900" s="22">
        <v>5.8</v>
      </c>
      <c r="R900" s="22">
        <v>5.4</v>
      </c>
      <c r="S900" s="22">
        <v>9.6</v>
      </c>
      <c r="T900" s="22">
        <v>9.6</v>
      </c>
      <c r="U900" s="22">
        <v>9.6</v>
      </c>
      <c r="V900" s="34">
        <f t="shared" ref="V900:V963" si="78">IF(OR(P900="",S900=""),"",P900/S900)</f>
        <v>0.53125</v>
      </c>
      <c r="W900" s="34">
        <f t="shared" ref="W900:W963" si="79">IF(OR(Q900="",T900=""),"",Q900/T900)</f>
        <v>0.60416666666666663</v>
      </c>
      <c r="X900" s="34">
        <f t="shared" ref="X900:X963" si="80">IF(OR(R900="",U900=""),"",R900/U900)</f>
        <v>0.56250000000000011</v>
      </c>
      <c r="Y900" s="34">
        <f t="shared" ref="Y900:Y963" si="81">IF(OR(V900="",W900="",X900=""),"",AVERAGE(V900,W900,X900))</f>
        <v>0.56597222222222221</v>
      </c>
      <c r="Z900" s="22" t="s">
        <v>53</v>
      </c>
      <c r="AA900" s="22" t="s">
        <v>54</v>
      </c>
      <c r="AB900" s="40" t="s">
        <v>54</v>
      </c>
      <c r="AC900" s="21"/>
      <c r="AD900" s="21"/>
      <c r="AE900" s="21"/>
    </row>
    <row r="901" spans="1:31" ht="15.75" x14ac:dyDescent="0.25">
      <c r="A901" s="33"/>
      <c r="B901" s="22">
        <v>884</v>
      </c>
      <c r="C901" s="22" t="s">
        <v>44</v>
      </c>
      <c r="D901" s="22" t="s">
        <v>45</v>
      </c>
      <c r="E901" s="22" t="s">
        <v>63</v>
      </c>
      <c r="F901" s="22" t="s">
        <v>64</v>
      </c>
      <c r="G901" s="22">
        <v>611</v>
      </c>
      <c r="H901" s="22" t="s">
        <v>745</v>
      </c>
      <c r="I901" s="22" t="s">
        <v>66</v>
      </c>
      <c r="J901" s="22" t="s">
        <v>49</v>
      </c>
      <c r="K901" s="35">
        <v>44616</v>
      </c>
      <c r="L901" s="22" t="s">
        <v>68</v>
      </c>
      <c r="M901" s="22" t="s">
        <v>69</v>
      </c>
      <c r="N901" s="22" t="s">
        <v>69</v>
      </c>
      <c r="O901" s="22" t="s">
        <v>69</v>
      </c>
      <c r="P901" s="22">
        <v>2.1720533999999998</v>
      </c>
      <c r="Q901" s="22">
        <v>2.1694200000000001</v>
      </c>
      <c r="R901" s="22">
        <v>2.1694200000000001</v>
      </c>
      <c r="S901" s="22">
        <v>3.8411049599999996</v>
      </c>
      <c r="T901" s="22">
        <v>3.8364479999999999</v>
      </c>
      <c r="U901" s="22">
        <v>3.8364479999999999</v>
      </c>
      <c r="V901" s="34">
        <f t="shared" si="78"/>
        <v>0.56547619047619047</v>
      </c>
      <c r="W901" s="34">
        <f t="shared" si="79"/>
        <v>0.56547619047619058</v>
      </c>
      <c r="X901" s="34">
        <f t="shared" si="80"/>
        <v>0.56547619047619058</v>
      </c>
      <c r="Y901" s="34">
        <f t="shared" si="81"/>
        <v>0.56547619047619058</v>
      </c>
      <c r="Z901" s="22" t="s">
        <v>53</v>
      </c>
      <c r="AA901" s="22" t="s">
        <v>54</v>
      </c>
      <c r="AB901" s="40" t="s">
        <v>54</v>
      </c>
      <c r="AC901" s="21"/>
      <c r="AD901" s="21"/>
      <c r="AE901" s="21"/>
    </row>
    <row r="902" spans="1:31" ht="15.75" x14ac:dyDescent="0.25">
      <c r="A902" s="33"/>
      <c r="B902" s="22">
        <v>201</v>
      </c>
      <c r="C902" s="22" t="s">
        <v>44</v>
      </c>
      <c r="D902" s="22" t="s">
        <v>55</v>
      </c>
      <c r="E902" s="22" t="s">
        <v>77</v>
      </c>
      <c r="F902" s="22" t="s">
        <v>103</v>
      </c>
      <c r="G902" s="22">
        <v>211</v>
      </c>
      <c r="H902" s="22" t="s">
        <v>85</v>
      </c>
      <c r="I902" s="22" t="s">
        <v>103</v>
      </c>
      <c r="J902" s="22" t="s">
        <v>49</v>
      </c>
      <c r="K902" s="22" t="s">
        <v>1647</v>
      </c>
      <c r="L902" s="22" t="s">
        <v>594</v>
      </c>
      <c r="M902" s="22" t="s">
        <v>76</v>
      </c>
      <c r="N902" s="22" t="s">
        <v>76</v>
      </c>
      <c r="O902" s="22" t="s">
        <v>76</v>
      </c>
      <c r="P902" s="22">
        <v>6.5016105600000005</v>
      </c>
      <c r="Q902" s="22">
        <v>7.6396800000000002</v>
      </c>
      <c r="R902" s="22">
        <v>5.7058860000000005</v>
      </c>
      <c r="S902" s="22">
        <v>11.712460199999999</v>
      </c>
      <c r="T902" s="22">
        <v>11.698259999999999</v>
      </c>
      <c r="U902" s="22">
        <v>11.698259999999999</v>
      </c>
      <c r="V902" s="34">
        <f t="shared" si="78"/>
        <v>0.55510204081632664</v>
      </c>
      <c r="W902" s="34">
        <f t="shared" si="79"/>
        <v>0.65306122448979598</v>
      </c>
      <c r="X902" s="34">
        <f t="shared" si="80"/>
        <v>0.4877551020408164</v>
      </c>
      <c r="Y902" s="34">
        <f t="shared" si="81"/>
        <v>0.56530612244897971</v>
      </c>
      <c r="Z902" s="22" t="s">
        <v>53</v>
      </c>
      <c r="AA902" s="22" t="s">
        <v>54</v>
      </c>
      <c r="AB902" s="40" t="s">
        <v>54</v>
      </c>
      <c r="AC902" s="21"/>
      <c r="AD902" s="21"/>
      <c r="AE902" s="21"/>
    </row>
    <row r="903" spans="1:31" ht="15.75" x14ac:dyDescent="0.25">
      <c r="A903" s="33"/>
      <c r="B903" s="22">
        <v>555</v>
      </c>
      <c r="C903" s="22" t="s">
        <v>44</v>
      </c>
      <c r="D903" s="22" t="s">
        <v>55</v>
      </c>
      <c r="E903" s="22" t="s">
        <v>77</v>
      </c>
      <c r="F903" s="22" t="s">
        <v>362</v>
      </c>
      <c r="G903" s="22">
        <v>488</v>
      </c>
      <c r="H903" s="22" t="s">
        <v>73</v>
      </c>
      <c r="I903" s="22" t="s">
        <v>138</v>
      </c>
      <c r="J903" s="22" t="s">
        <v>49</v>
      </c>
      <c r="K903" s="22" t="s">
        <v>1648</v>
      </c>
      <c r="L903" s="22" t="s">
        <v>364</v>
      </c>
      <c r="M903" s="22" t="s">
        <v>76</v>
      </c>
      <c r="N903" s="22" t="s">
        <v>76</v>
      </c>
      <c r="O903" s="22" t="s">
        <v>76</v>
      </c>
      <c r="P903" s="22">
        <v>7.6967595600000003</v>
      </c>
      <c r="Q903" s="22">
        <v>5.9446260000000004</v>
      </c>
      <c r="R903" s="22">
        <v>5.9684999999999997</v>
      </c>
      <c r="S903" s="22">
        <v>11.5929453</v>
      </c>
      <c r="T903" s="22">
        <v>11.578889999999999</v>
      </c>
      <c r="U903" s="22">
        <v>11.578889999999999</v>
      </c>
      <c r="V903" s="34">
        <f t="shared" si="78"/>
        <v>0.66391752577319585</v>
      </c>
      <c r="W903" s="34">
        <f t="shared" si="79"/>
        <v>0.51340206185567017</v>
      </c>
      <c r="X903" s="34">
        <f t="shared" si="80"/>
        <v>0.51546391752577314</v>
      </c>
      <c r="Y903" s="34">
        <f t="shared" si="81"/>
        <v>0.56426116838487972</v>
      </c>
      <c r="Z903" s="22" t="s">
        <v>53</v>
      </c>
      <c r="AA903" s="22" t="s">
        <v>54</v>
      </c>
      <c r="AB903" s="40" t="s">
        <v>54</v>
      </c>
      <c r="AC903" s="21"/>
      <c r="AD903" s="21"/>
      <c r="AE903" s="21"/>
    </row>
    <row r="904" spans="1:31" ht="15.75" x14ac:dyDescent="0.25">
      <c r="A904" s="33"/>
      <c r="B904" s="22" t="s">
        <v>1649</v>
      </c>
      <c r="C904" s="22" t="s">
        <v>188</v>
      </c>
      <c r="D904" s="22" t="s">
        <v>318</v>
      </c>
      <c r="E904" s="22" t="s">
        <v>534</v>
      </c>
      <c r="F904" s="22" t="s">
        <v>1650</v>
      </c>
      <c r="G904" s="22" t="s">
        <v>1651</v>
      </c>
      <c r="H904" s="22" t="s">
        <v>1652</v>
      </c>
      <c r="I904" s="22" t="s">
        <v>1653</v>
      </c>
      <c r="J904" s="22" t="s">
        <v>49</v>
      </c>
      <c r="K904" s="22" t="s">
        <v>1654</v>
      </c>
      <c r="L904" s="22" t="s">
        <v>1653</v>
      </c>
      <c r="M904" s="22" t="s">
        <v>76</v>
      </c>
      <c r="N904" s="22" t="s">
        <v>76</v>
      </c>
      <c r="O904" s="22">
        <v>13.8</v>
      </c>
      <c r="P904" s="22">
        <v>4.5999999999999996</v>
      </c>
      <c r="Q904" s="22">
        <v>2.8</v>
      </c>
      <c r="R904" s="22">
        <v>1.4</v>
      </c>
      <c r="S904" s="22">
        <v>5.2</v>
      </c>
      <c r="T904" s="22">
        <v>5.2</v>
      </c>
      <c r="U904" s="22">
        <v>5.2</v>
      </c>
      <c r="V904" s="34">
        <f t="shared" si="78"/>
        <v>0.88461538461538447</v>
      </c>
      <c r="W904" s="34">
        <f t="shared" si="79"/>
        <v>0.53846153846153844</v>
      </c>
      <c r="X904" s="34">
        <f t="shared" si="80"/>
        <v>0.26923076923076922</v>
      </c>
      <c r="Y904" s="34">
        <f t="shared" si="81"/>
        <v>0.56410256410256399</v>
      </c>
      <c r="Z904" s="22" t="s">
        <v>53</v>
      </c>
      <c r="AA904" s="22" t="s">
        <v>54</v>
      </c>
      <c r="AB904" s="40" t="s">
        <v>54</v>
      </c>
      <c r="AC904" s="21"/>
      <c r="AD904" s="21"/>
      <c r="AE904" s="21"/>
    </row>
    <row r="905" spans="1:31" ht="15.75" x14ac:dyDescent="0.25">
      <c r="A905" s="33"/>
      <c r="B905" s="22">
        <v>11</v>
      </c>
      <c r="C905" s="22" t="s">
        <v>44</v>
      </c>
      <c r="D905" s="22" t="s">
        <v>55</v>
      </c>
      <c r="E905" s="22" t="s">
        <v>77</v>
      </c>
      <c r="F905" s="22" t="s">
        <v>196</v>
      </c>
      <c r="G905" s="22">
        <v>16</v>
      </c>
      <c r="H905" s="22" t="s">
        <v>79</v>
      </c>
      <c r="I905" s="22" t="s">
        <v>77</v>
      </c>
      <c r="J905" s="22" t="s">
        <v>49</v>
      </c>
      <c r="K905" s="22">
        <v>1601</v>
      </c>
      <c r="L905" s="22" t="s">
        <v>197</v>
      </c>
      <c r="M905" s="22" t="s">
        <v>62</v>
      </c>
      <c r="N905" s="22" t="s">
        <v>62</v>
      </c>
      <c r="O905" s="22" t="s">
        <v>62</v>
      </c>
      <c r="P905" s="22">
        <v>1.7869729280000002</v>
      </c>
      <c r="Q905" s="22">
        <v>1.6552640000000001</v>
      </c>
      <c r="R905" s="22">
        <v>1.4897376</v>
      </c>
      <c r="S905" s="22">
        <v>2.9182420800000002</v>
      </c>
      <c r="T905" s="22">
        <v>2.9147039999999995</v>
      </c>
      <c r="U905" s="22">
        <v>2.9147039999999995</v>
      </c>
      <c r="V905" s="34">
        <f t="shared" si="78"/>
        <v>0.61234567901234571</v>
      </c>
      <c r="W905" s="34">
        <f t="shared" si="79"/>
        <v>0.56790123456790131</v>
      </c>
      <c r="X905" s="34">
        <f t="shared" si="80"/>
        <v>0.51111111111111118</v>
      </c>
      <c r="Y905" s="34">
        <f t="shared" si="81"/>
        <v>0.56378600823045266</v>
      </c>
      <c r="Z905" s="22" t="s">
        <v>53</v>
      </c>
      <c r="AA905" s="22" t="s">
        <v>54</v>
      </c>
      <c r="AB905" s="40" t="s">
        <v>54</v>
      </c>
      <c r="AC905" s="21"/>
      <c r="AD905" s="21"/>
      <c r="AE905" s="21"/>
    </row>
    <row r="906" spans="1:31" ht="15.75" x14ac:dyDescent="0.25">
      <c r="A906" s="33"/>
      <c r="B906" s="22">
        <v>142</v>
      </c>
      <c r="C906" s="22" t="s">
        <v>44</v>
      </c>
      <c r="D906" s="22" t="s">
        <v>55</v>
      </c>
      <c r="E906" s="22" t="s">
        <v>56</v>
      </c>
      <c r="F906" s="22" t="s">
        <v>574</v>
      </c>
      <c r="G906" s="22">
        <v>143</v>
      </c>
      <c r="H906" s="22" t="s">
        <v>399</v>
      </c>
      <c r="I906" s="22" t="s">
        <v>238</v>
      </c>
      <c r="J906" s="22" t="s">
        <v>49</v>
      </c>
      <c r="K906" s="22" t="s">
        <v>1655</v>
      </c>
      <c r="L906" s="22" t="s">
        <v>386</v>
      </c>
      <c r="M906" s="22" t="s">
        <v>62</v>
      </c>
      <c r="N906" s="22" t="s">
        <v>62</v>
      </c>
      <c r="O906" s="22" t="s">
        <v>62</v>
      </c>
      <c r="P906" s="22">
        <v>1.6284511360000002</v>
      </c>
      <c r="Q906" s="22">
        <v>1.4321632</v>
      </c>
      <c r="R906" s="22">
        <v>1.3170143999999999</v>
      </c>
      <c r="S906" s="22">
        <v>2.59399296</v>
      </c>
      <c r="T906" s="22">
        <v>2.5908480000000003</v>
      </c>
      <c r="U906" s="22">
        <v>2.5908480000000003</v>
      </c>
      <c r="V906" s="34">
        <f t="shared" si="78"/>
        <v>0.62777777777777788</v>
      </c>
      <c r="W906" s="34">
        <f t="shared" si="79"/>
        <v>0.5527777777777777</v>
      </c>
      <c r="X906" s="34">
        <f t="shared" si="80"/>
        <v>0.5083333333333333</v>
      </c>
      <c r="Y906" s="34">
        <f t="shared" si="81"/>
        <v>0.562962962962963</v>
      </c>
      <c r="Z906" s="22" t="s">
        <v>53</v>
      </c>
      <c r="AA906" s="22" t="s">
        <v>54</v>
      </c>
      <c r="AB906" s="40" t="s">
        <v>54</v>
      </c>
      <c r="AC906" s="21"/>
      <c r="AD906" s="21"/>
      <c r="AE906" s="21"/>
    </row>
    <row r="907" spans="1:31" ht="15.75" x14ac:dyDescent="0.25">
      <c r="A907" s="33"/>
      <c r="B907" s="22">
        <v>653</v>
      </c>
      <c r="C907" s="22" t="s">
        <v>44</v>
      </c>
      <c r="D907" s="22" t="s">
        <v>55</v>
      </c>
      <c r="E907" s="22" t="s">
        <v>77</v>
      </c>
      <c r="F907" s="22" t="s">
        <v>103</v>
      </c>
      <c r="G907" s="22">
        <v>211</v>
      </c>
      <c r="H907" s="22" t="s">
        <v>73</v>
      </c>
      <c r="I907" s="22" t="s">
        <v>103</v>
      </c>
      <c r="J907" s="22" t="s">
        <v>49</v>
      </c>
      <c r="K907" s="22" t="s">
        <v>1656</v>
      </c>
      <c r="L907" s="22" t="s">
        <v>1657</v>
      </c>
      <c r="M907" s="22" t="s">
        <v>76</v>
      </c>
      <c r="N907" s="22" t="s">
        <v>76</v>
      </c>
      <c r="O907" s="22" t="s">
        <v>76</v>
      </c>
      <c r="P907" s="22">
        <v>4.7327900400000003</v>
      </c>
      <c r="Q907" s="22">
        <v>4.7270519999999996</v>
      </c>
      <c r="R907" s="22">
        <v>4.6076819999999996</v>
      </c>
      <c r="S907" s="22">
        <v>8.3660429999999995</v>
      </c>
      <c r="T907" s="22">
        <v>8.3559000000000001</v>
      </c>
      <c r="U907" s="22">
        <v>8.3559000000000001</v>
      </c>
      <c r="V907" s="34">
        <f t="shared" si="78"/>
        <v>0.56571428571428584</v>
      </c>
      <c r="W907" s="34">
        <f t="shared" si="79"/>
        <v>0.56571428571428561</v>
      </c>
      <c r="X907" s="34">
        <f t="shared" si="80"/>
        <v>0.55142857142857138</v>
      </c>
      <c r="Y907" s="34">
        <f t="shared" si="81"/>
        <v>0.56095238095238098</v>
      </c>
      <c r="Z907" s="22" t="s">
        <v>53</v>
      </c>
      <c r="AA907" s="22" t="s">
        <v>54</v>
      </c>
      <c r="AB907" s="40" t="s">
        <v>54</v>
      </c>
      <c r="AC907" s="21"/>
      <c r="AD907" s="21"/>
      <c r="AE907" s="21"/>
    </row>
    <row r="908" spans="1:31" ht="15.75" x14ac:dyDescent="0.25">
      <c r="A908" s="33"/>
      <c r="B908" s="22">
        <v>1253</v>
      </c>
      <c r="C908" s="22" t="s">
        <v>44</v>
      </c>
      <c r="D908" s="22" t="s">
        <v>45</v>
      </c>
      <c r="E908" s="22" t="s">
        <v>46</v>
      </c>
      <c r="F908" s="22" t="s">
        <v>1658</v>
      </c>
      <c r="G908" s="22">
        <v>919</v>
      </c>
      <c r="H908" s="22">
        <v>1</v>
      </c>
      <c r="I908" s="22" t="s">
        <v>1659</v>
      </c>
      <c r="J908" s="22" t="s">
        <v>49</v>
      </c>
      <c r="K908" s="22" t="s">
        <v>1660</v>
      </c>
      <c r="L908" s="22" t="s">
        <v>1661</v>
      </c>
      <c r="M908" s="22" t="s">
        <v>884</v>
      </c>
      <c r="N908" s="22" t="s">
        <v>884</v>
      </c>
      <c r="O908" s="22" t="s">
        <v>884</v>
      </c>
      <c r="P908" s="22">
        <v>3.5366017800000003</v>
      </c>
      <c r="Q908" s="22">
        <v>2.6276969999999999</v>
      </c>
      <c r="R908" s="22">
        <v>2.6564150000000004</v>
      </c>
      <c r="S908" s="22">
        <v>5.2473969500000006</v>
      </c>
      <c r="T908" s="22">
        <v>5.241035000000001</v>
      </c>
      <c r="U908" s="22">
        <v>5.241035000000001</v>
      </c>
      <c r="V908" s="34">
        <f t="shared" si="78"/>
        <v>0.67397260273972603</v>
      </c>
      <c r="W908" s="34">
        <f t="shared" si="79"/>
        <v>0.50136986301369857</v>
      </c>
      <c r="X908" s="34">
        <f t="shared" si="80"/>
        <v>0.50684931506849318</v>
      </c>
      <c r="Y908" s="34">
        <f t="shared" si="81"/>
        <v>0.56073059360730593</v>
      </c>
      <c r="Z908" s="22" t="s">
        <v>53</v>
      </c>
      <c r="AA908" s="22" t="s">
        <v>54</v>
      </c>
      <c r="AB908" s="40" t="s">
        <v>54</v>
      </c>
      <c r="AC908" s="21"/>
      <c r="AD908" s="21"/>
      <c r="AE908" s="21"/>
    </row>
    <row r="909" spans="1:31" ht="15.75" x14ac:dyDescent="0.25">
      <c r="A909" s="33"/>
      <c r="B909" s="22">
        <v>1791</v>
      </c>
      <c r="C909" s="22" t="s">
        <v>44</v>
      </c>
      <c r="D909" s="22" t="s">
        <v>70</v>
      </c>
      <c r="E909" s="22" t="s">
        <v>83</v>
      </c>
      <c r="F909" s="22" t="s">
        <v>89</v>
      </c>
      <c r="G909" s="22">
        <v>65</v>
      </c>
      <c r="H909" s="22" t="s">
        <v>85</v>
      </c>
      <c r="I909" s="22" t="s">
        <v>89</v>
      </c>
      <c r="J909" s="22" t="s">
        <v>49</v>
      </c>
      <c r="K909" s="22" t="s">
        <v>1662</v>
      </c>
      <c r="L909" s="22" t="s">
        <v>1663</v>
      </c>
      <c r="M909" s="22" t="s">
        <v>76</v>
      </c>
      <c r="N909" s="22" t="s">
        <v>76</v>
      </c>
      <c r="O909" s="22" t="s">
        <v>76</v>
      </c>
      <c r="P909" s="22">
        <v>3.3703201800000002</v>
      </c>
      <c r="Q909" s="22">
        <v>3.7004699999999997</v>
      </c>
      <c r="R909" s="22">
        <v>12.581598</v>
      </c>
      <c r="S909" s="22">
        <v>11.712460199999999</v>
      </c>
      <c r="T909" s="22">
        <v>11.698259999999999</v>
      </c>
      <c r="U909" s="22">
        <v>11.698259999999999</v>
      </c>
      <c r="V909" s="34">
        <f t="shared" si="78"/>
        <v>0.28775510204081639</v>
      </c>
      <c r="W909" s="34">
        <f t="shared" si="79"/>
        <v>0.31632653061224486</v>
      </c>
      <c r="X909" s="34">
        <f t="shared" si="80"/>
        <v>1.0755102040816327</v>
      </c>
      <c r="Y909" s="34">
        <f t="shared" si="81"/>
        <v>0.55986394557823127</v>
      </c>
      <c r="Z909" s="22" t="s">
        <v>53</v>
      </c>
      <c r="AA909" s="22" t="s">
        <v>54</v>
      </c>
      <c r="AB909" s="40" t="s">
        <v>54</v>
      </c>
      <c r="AC909" s="21"/>
      <c r="AD909" s="21"/>
      <c r="AE909" s="21"/>
    </row>
    <row r="910" spans="1:31" ht="15.75" x14ac:dyDescent="0.25">
      <c r="A910" s="33"/>
      <c r="B910" s="22">
        <v>1774</v>
      </c>
      <c r="C910" s="22" t="s">
        <v>44</v>
      </c>
      <c r="D910" s="22" t="s">
        <v>70</v>
      </c>
      <c r="E910" s="22" t="s">
        <v>71</v>
      </c>
      <c r="F910" s="22" t="s">
        <v>107</v>
      </c>
      <c r="G910" s="22">
        <v>533</v>
      </c>
      <c r="H910" s="22" t="s">
        <v>73</v>
      </c>
      <c r="I910" s="22" t="s">
        <v>108</v>
      </c>
      <c r="J910" s="22" t="s">
        <v>49</v>
      </c>
      <c r="K910" s="22" t="s">
        <v>1664</v>
      </c>
      <c r="L910" s="22" t="s">
        <v>1665</v>
      </c>
      <c r="M910" s="22" t="s">
        <v>76</v>
      </c>
      <c r="N910" s="22" t="s">
        <v>76</v>
      </c>
      <c r="O910" s="22" t="s">
        <v>76</v>
      </c>
      <c r="P910" s="22">
        <v>5.92793904</v>
      </c>
      <c r="Q910" s="22">
        <v>5.0851620000000004</v>
      </c>
      <c r="R910" s="22">
        <v>6.2311140000000007</v>
      </c>
      <c r="S910" s="22">
        <v>10.278281399999999</v>
      </c>
      <c r="T910" s="22">
        <v>10.26582</v>
      </c>
      <c r="U910" s="22">
        <v>10.26582</v>
      </c>
      <c r="V910" s="34">
        <f t="shared" si="78"/>
        <v>0.57674418604651168</v>
      </c>
      <c r="W910" s="34">
        <f t="shared" si="79"/>
        <v>0.4953488372093024</v>
      </c>
      <c r="X910" s="34">
        <f t="shared" si="80"/>
        <v>0.60697674418604664</v>
      </c>
      <c r="Y910" s="34">
        <f t="shared" si="81"/>
        <v>0.55968992248062033</v>
      </c>
      <c r="Z910" s="22" t="s">
        <v>53</v>
      </c>
      <c r="AA910" s="22" t="s">
        <v>54</v>
      </c>
      <c r="AB910" s="40" t="s">
        <v>54</v>
      </c>
      <c r="AC910" s="21"/>
      <c r="AD910" s="21"/>
      <c r="AE910" s="21"/>
    </row>
    <row r="911" spans="1:31" ht="15.75" x14ac:dyDescent="0.25">
      <c r="A911" s="33"/>
      <c r="B911" s="22">
        <v>373</v>
      </c>
      <c r="C911" s="22" t="s">
        <v>44</v>
      </c>
      <c r="D911" s="22" t="s">
        <v>55</v>
      </c>
      <c r="E911" s="22" t="s">
        <v>56</v>
      </c>
      <c r="F911" s="22" t="s">
        <v>384</v>
      </c>
      <c r="G911" s="22">
        <v>323</v>
      </c>
      <c r="H911" s="22" t="s">
        <v>79</v>
      </c>
      <c r="I911" s="22" t="s">
        <v>268</v>
      </c>
      <c r="J911" s="22" t="s">
        <v>49</v>
      </c>
      <c r="K911" s="22" t="s">
        <v>1666</v>
      </c>
      <c r="L911" s="22" t="s">
        <v>1667</v>
      </c>
      <c r="M911" s="22" t="s">
        <v>62</v>
      </c>
      <c r="N911" s="22" t="s">
        <v>62</v>
      </c>
      <c r="O911" s="22" t="s">
        <v>62</v>
      </c>
      <c r="P911" s="22">
        <v>1.4771348800000001</v>
      </c>
      <c r="Q911" s="22">
        <v>1.4465568</v>
      </c>
      <c r="R911" s="22">
        <v>1.4249664</v>
      </c>
      <c r="S911" s="22">
        <v>2.59399296</v>
      </c>
      <c r="T911" s="22">
        <v>2.5908480000000003</v>
      </c>
      <c r="U911" s="22">
        <v>2.5908480000000003</v>
      </c>
      <c r="V911" s="34">
        <f t="shared" si="78"/>
        <v>0.56944444444444453</v>
      </c>
      <c r="W911" s="34">
        <f t="shared" si="79"/>
        <v>0.55833333333333324</v>
      </c>
      <c r="X911" s="34">
        <f t="shared" si="80"/>
        <v>0.54999999999999993</v>
      </c>
      <c r="Y911" s="34">
        <f t="shared" si="81"/>
        <v>0.55925925925925923</v>
      </c>
      <c r="Z911" s="22" t="s">
        <v>53</v>
      </c>
      <c r="AA911" s="22" t="s">
        <v>54</v>
      </c>
      <c r="AB911" s="40" t="s">
        <v>54</v>
      </c>
      <c r="AC911" s="21"/>
      <c r="AD911" s="21"/>
      <c r="AE911" s="21"/>
    </row>
    <row r="912" spans="1:31" ht="15.75" x14ac:dyDescent="0.25">
      <c r="A912" s="33"/>
      <c r="B912" s="22" t="s">
        <v>1668</v>
      </c>
      <c r="C912" s="22" t="s">
        <v>188</v>
      </c>
      <c r="D912" s="22" t="s">
        <v>189</v>
      </c>
      <c r="E912" s="22" t="s">
        <v>190</v>
      </c>
      <c r="F912" s="22" t="s">
        <v>440</v>
      </c>
      <c r="G912" s="22" t="s">
        <v>441</v>
      </c>
      <c r="H912" s="22" t="s">
        <v>442</v>
      </c>
      <c r="I912" s="22" t="s">
        <v>190</v>
      </c>
      <c r="J912" s="22" t="s">
        <v>49</v>
      </c>
      <c r="K912" s="22" t="s">
        <v>1669</v>
      </c>
      <c r="L912" s="22" t="s">
        <v>190</v>
      </c>
      <c r="M912" s="22" t="s">
        <v>76</v>
      </c>
      <c r="N912" s="22" t="s">
        <v>76</v>
      </c>
      <c r="O912" s="22">
        <v>13.8</v>
      </c>
      <c r="P912" s="22">
        <v>7.7</v>
      </c>
      <c r="Q912" s="22">
        <v>9.5</v>
      </c>
      <c r="R912" s="22">
        <v>8.8000000000000007</v>
      </c>
      <c r="S912" s="22">
        <v>15.5</v>
      </c>
      <c r="T912" s="22">
        <v>15.5</v>
      </c>
      <c r="U912" s="22">
        <v>15.5</v>
      </c>
      <c r="V912" s="34">
        <f t="shared" si="78"/>
        <v>0.49677419354838709</v>
      </c>
      <c r="W912" s="34">
        <f t="shared" si="79"/>
        <v>0.61290322580645162</v>
      </c>
      <c r="X912" s="34">
        <f t="shared" si="80"/>
        <v>0.56774193548387097</v>
      </c>
      <c r="Y912" s="34">
        <f t="shared" si="81"/>
        <v>0.55913978494623651</v>
      </c>
      <c r="Z912" s="22" t="s">
        <v>53</v>
      </c>
      <c r="AA912" s="22" t="s">
        <v>54</v>
      </c>
      <c r="AB912" s="40" t="s">
        <v>54</v>
      </c>
      <c r="AC912" s="21"/>
      <c r="AD912" s="21"/>
      <c r="AE912" s="21"/>
    </row>
    <row r="913" spans="1:31" ht="15.75" x14ac:dyDescent="0.25">
      <c r="A913" s="33"/>
      <c r="B913" s="22">
        <v>1181</v>
      </c>
      <c r="C913" s="22" t="s">
        <v>44</v>
      </c>
      <c r="D913" s="22" t="s">
        <v>45</v>
      </c>
      <c r="E913" s="22" t="s">
        <v>141</v>
      </c>
      <c r="F913" s="22" t="s">
        <v>848</v>
      </c>
      <c r="G913" s="22">
        <v>715</v>
      </c>
      <c r="H913" s="22">
        <v>2</v>
      </c>
      <c r="I913" s="22" t="s">
        <v>141</v>
      </c>
      <c r="J913" s="22" t="s">
        <v>49</v>
      </c>
      <c r="K913" s="22" t="s">
        <v>1670</v>
      </c>
      <c r="L913" s="22" t="s">
        <v>778</v>
      </c>
      <c r="M913" s="22" t="s">
        <v>280</v>
      </c>
      <c r="N913" s="22" t="s">
        <v>280</v>
      </c>
      <c r="O913" s="22" t="s">
        <v>280</v>
      </c>
      <c r="P913" s="22">
        <v>0</v>
      </c>
      <c r="Q913" s="22">
        <v>5.6404920000000001</v>
      </c>
      <c r="R913" s="22">
        <v>5.6010479999999996</v>
      </c>
      <c r="S913" s="22">
        <v>6.7136196000000004</v>
      </c>
      <c r="T913" s="22">
        <v>6.7054799999999997</v>
      </c>
      <c r="U913" s="22">
        <v>6.7054799999999997</v>
      </c>
      <c r="V913" s="34">
        <f t="shared" si="78"/>
        <v>0</v>
      </c>
      <c r="W913" s="34">
        <f t="shared" si="79"/>
        <v>0.8411764705882353</v>
      </c>
      <c r="X913" s="34">
        <f t="shared" si="80"/>
        <v>0.83529411764705885</v>
      </c>
      <c r="Y913" s="34">
        <f t="shared" si="81"/>
        <v>0.55882352941176472</v>
      </c>
      <c r="Z913" s="22" t="s">
        <v>53</v>
      </c>
      <c r="AA913" s="22" t="s">
        <v>54</v>
      </c>
      <c r="AB913" s="40" t="s">
        <v>54</v>
      </c>
      <c r="AC913" s="21"/>
      <c r="AD913" s="21"/>
      <c r="AE913" s="21"/>
    </row>
    <row r="914" spans="1:31" ht="15.75" x14ac:dyDescent="0.25">
      <c r="A914" s="33"/>
      <c r="B914" s="22">
        <v>704</v>
      </c>
      <c r="C914" s="22" t="s">
        <v>44</v>
      </c>
      <c r="D914" s="22" t="s">
        <v>55</v>
      </c>
      <c r="E914" s="22" t="s">
        <v>77</v>
      </c>
      <c r="F914" s="22" t="s">
        <v>256</v>
      </c>
      <c r="G914" s="22">
        <v>819</v>
      </c>
      <c r="H914" s="22" t="s">
        <v>79</v>
      </c>
      <c r="I914" s="22" t="s">
        <v>80</v>
      </c>
      <c r="J914" s="22" t="s">
        <v>49</v>
      </c>
      <c r="K914" s="22" t="s">
        <v>1671</v>
      </c>
      <c r="L914" s="22" t="s">
        <v>82</v>
      </c>
      <c r="M914" s="22">
        <v>13.8</v>
      </c>
      <c r="N914" s="22" t="s">
        <v>76</v>
      </c>
      <c r="O914" s="22" t="s">
        <v>76</v>
      </c>
      <c r="P914" s="22">
        <v>5.0196258</v>
      </c>
      <c r="Q914" s="22">
        <v>2.14866</v>
      </c>
      <c r="R914" s="22">
        <v>2.6261399999999999</v>
      </c>
      <c r="S914" s="22">
        <v>5.8562300999999994</v>
      </c>
      <c r="T914" s="22">
        <v>5.8491299999999997</v>
      </c>
      <c r="U914" s="22">
        <v>5.8491299999999997</v>
      </c>
      <c r="V914" s="34">
        <f t="shared" si="78"/>
        <v>0.85714285714285721</v>
      </c>
      <c r="W914" s="34">
        <f t="shared" si="79"/>
        <v>0.36734693877551022</v>
      </c>
      <c r="X914" s="34">
        <f t="shared" si="80"/>
        <v>0.44897959183673469</v>
      </c>
      <c r="Y914" s="34">
        <f t="shared" si="81"/>
        <v>0.55782312925170074</v>
      </c>
      <c r="Z914" s="22" t="s">
        <v>53</v>
      </c>
      <c r="AA914" s="22" t="s">
        <v>54</v>
      </c>
      <c r="AB914" s="40" t="s">
        <v>54</v>
      </c>
      <c r="AC914" s="21"/>
      <c r="AD914" s="21"/>
      <c r="AE914" s="21"/>
    </row>
    <row r="915" spans="1:31" ht="15.75" x14ac:dyDescent="0.25">
      <c r="A915" s="33"/>
      <c r="B915" s="22">
        <v>1204</v>
      </c>
      <c r="C915" s="22" t="s">
        <v>44</v>
      </c>
      <c r="D915" s="22" t="s">
        <v>45</v>
      </c>
      <c r="E915" s="22" t="s">
        <v>46</v>
      </c>
      <c r="F915" s="22" t="s">
        <v>878</v>
      </c>
      <c r="G915" s="22">
        <v>961</v>
      </c>
      <c r="H915" s="22">
        <v>3</v>
      </c>
      <c r="I915" s="22" t="s">
        <v>870</v>
      </c>
      <c r="J915" s="22" t="s">
        <v>49</v>
      </c>
      <c r="K915" s="22" t="s">
        <v>1672</v>
      </c>
      <c r="L915" s="22" t="s">
        <v>1442</v>
      </c>
      <c r="M915" s="22" t="s">
        <v>280</v>
      </c>
      <c r="N915" s="22" t="s">
        <v>280</v>
      </c>
      <c r="O915" s="22" t="s">
        <v>280</v>
      </c>
      <c r="P915" s="22">
        <v>15.48081696</v>
      </c>
      <c r="Q915" s="22">
        <v>16.250927999999998</v>
      </c>
      <c r="R915" s="22">
        <v>14.870388</v>
      </c>
      <c r="S915" s="22">
        <v>27.920759160000003</v>
      </c>
      <c r="T915" s="22">
        <v>27.886907999999998</v>
      </c>
      <c r="U915" s="22">
        <v>27.886907999999998</v>
      </c>
      <c r="V915" s="34">
        <f t="shared" si="78"/>
        <v>0.55445544554455439</v>
      </c>
      <c r="W915" s="34">
        <f t="shared" si="79"/>
        <v>0.58274398868458277</v>
      </c>
      <c r="X915" s="34">
        <f t="shared" si="80"/>
        <v>0.53323903818953333</v>
      </c>
      <c r="Y915" s="34">
        <f t="shared" si="81"/>
        <v>0.55681282413955679</v>
      </c>
      <c r="Z915" s="22" t="s">
        <v>53</v>
      </c>
      <c r="AA915" s="22" t="s">
        <v>54</v>
      </c>
      <c r="AB915" s="40" t="s">
        <v>54</v>
      </c>
      <c r="AC915" s="21"/>
      <c r="AD915" s="21"/>
      <c r="AE915" s="21"/>
    </row>
    <row r="916" spans="1:31" ht="15.75" x14ac:dyDescent="0.25">
      <c r="A916" s="33"/>
      <c r="B916" s="22">
        <v>1453</v>
      </c>
      <c r="C916" s="22" t="s">
        <v>44</v>
      </c>
      <c r="D916" s="22" t="s">
        <v>70</v>
      </c>
      <c r="E916" s="22" t="s">
        <v>83</v>
      </c>
      <c r="F916" s="22" t="s">
        <v>172</v>
      </c>
      <c r="G916" s="22">
        <v>26</v>
      </c>
      <c r="H916" s="22" t="s">
        <v>58</v>
      </c>
      <c r="I916" s="22" t="s">
        <v>83</v>
      </c>
      <c r="J916" s="22" t="s">
        <v>49</v>
      </c>
      <c r="K916" s="22">
        <v>2608</v>
      </c>
      <c r="L916" s="22" t="s">
        <v>1246</v>
      </c>
      <c r="M916" s="22" t="s">
        <v>62</v>
      </c>
      <c r="N916" s="22" t="s">
        <v>62</v>
      </c>
      <c r="O916" s="22" t="s">
        <v>62</v>
      </c>
      <c r="P916" s="22">
        <v>1.0303916479999999</v>
      </c>
      <c r="Q916" s="22">
        <v>1.0291424</v>
      </c>
      <c r="R916" s="22">
        <v>0.94278079999999997</v>
      </c>
      <c r="S916" s="22">
        <v>1.8013840000000001</v>
      </c>
      <c r="T916" s="22">
        <v>1.7992000000000001</v>
      </c>
      <c r="U916" s="22">
        <v>1.7992000000000001</v>
      </c>
      <c r="V916" s="34">
        <f t="shared" si="78"/>
        <v>0.57199999999999995</v>
      </c>
      <c r="W916" s="34">
        <f t="shared" si="79"/>
        <v>0.57199999999999995</v>
      </c>
      <c r="X916" s="34">
        <f t="shared" si="80"/>
        <v>0.52399999999999991</v>
      </c>
      <c r="Y916" s="34">
        <f t="shared" si="81"/>
        <v>0.55599999999999994</v>
      </c>
      <c r="Z916" s="22" t="s">
        <v>53</v>
      </c>
      <c r="AA916" s="22" t="s">
        <v>54</v>
      </c>
      <c r="AB916" s="40" t="s">
        <v>54</v>
      </c>
      <c r="AC916" s="21"/>
      <c r="AD916" s="21"/>
      <c r="AE916" s="21"/>
    </row>
    <row r="917" spans="1:31" ht="15.75" x14ac:dyDescent="0.25">
      <c r="A917" s="33"/>
      <c r="B917" s="22" t="s">
        <v>1673</v>
      </c>
      <c r="C917" s="22" t="s">
        <v>188</v>
      </c>
      <c r="D917" s="22" t="s">
        <v>189</v>
      </c>
      <c r="E917" s="22" t="s">
        <v>190</v>
      </c>
      <c r="F917" s="22" t="s">
        <v>333</v>
      </c>
      <c r="G917" s="22" t="s">
        <v>334</v>
      </c>
      <c r="H917" s="22" t="s">
        <v>1674</v>
      </c>
      <c r="I917" s="22" t="s">
        <v>190</v>
      </c>
      <c r="J917" s="22" t="s">
        <v>49</v>
      </c>
      <c r="K917" s="22" t="s">
        <v>1675</v>
      </c>
      <c r="L917" s="22" t="s">
        <v>190</v>
      </c>
      <c r="M917" s="22" t="s">
        <v>76</v>
      </c>
      <c r="N917" s="22" t="s">
        <v>76</v>
      </c>
      <c r="O917" s="22">
        <v>13.8</v>
      </c>
      <c r="P917" s="22">
        <v>7.5</v>
      </c>
      <c r="Q917" s="22">
        <v>6</v>
      </c>
      <c r="R917" s="22">
        <v>6</v>
      </c>
      <c r="S917" s="22">
        <v>11.7</v>
      </c>
      <c r="T917" s="22">
        <v>11.7</v>
      </c>
      <c r="U917" s="22">
        <v>11.7</v>
      </c>
      <c r="V917" s="34">
        <f t="shared" si="78"/>
        <v>0.64102564102564108</v>
      </c>
      <c r="W917" s="34">
        <f t="shared" si="79"/>
        <v>0.51282051282051289</v>
      </c>
      <c r="X917" s="34">
        <f t="shared" si="80"/>
        <v>0.51282051282051289</v>
      </c>
      <c r="Y917" s="34">
        <f t="shared" si="81"/>
        <v>0.55555555555555569</v>
      </c>
      <c r="Z917" s="22" t="s">
        <v>53</v>
      </c>
      <c r="AA917" s="22" t="s">
        <v>54</v>
      </c>
      <c r="AB917" s="40" t="s">
        <v>54</v>
      </c>
      <c r="AC917" s="21"/>
      <c r="AD917" s="21"/>
      <c r="AE917" s="21"/>
    </row>
    <row r="918" spans="1:31" ht="15.75" x14ac:dyDescent="0.25">
      <c r="A918" s="33"/>
      <c r="B918" s="22">
        <v>356</v>
      </c>
      <c r="C918" s="22" t="s">
        <v>44</v>
      </c>
      <c r="D918" s="22" t="s">
        <v>55</v>
      </c>
      <c r="E918" s="22" t="s">
        <v>56</v>
      </c>
      <c r="F918" s="22" t="s">
        <v>446</v>
      </c>
      <c r="G918" s="22">
        <v>318</v>
      </c>
      <c r="H918" s="22" t="s">
        <v>1676</v>
      </c>
      <c r="I918" s="22" t="s">
        <v>56</v>
      </c>
      <c r="J918" s="22" t="s">
        <v>49</v>
      </c>
      <c r="K918" s="22" t="s">
        <v>1677</v>
      </c>
      <c r="L918" s="22" t="s">
        <v>448</v>
      </c>
      <c r="M918" s="22" t="s">
        <v>62</v>
      </c>
      <c r="N918" s="22" t="s">
        <v>62</v>
      </c>
      <c r="O918" s="22" t="s">
        <v>62</v>
      </c>
      <c r="P918" s="22">
        <v>1.2393521920000001</v>
      </c>
      <c r="Q918" s="22">
        <v>1.5617056</v>
      </c>
      <c r="R918" s="22">
        <v>1.5185248</v>
      </c>
      <c r="S918" s="22">
        <v>2.59399296</v>
      </c>
      <c r="T918" s="22">
        <v>2.5908480000000003</v>
      </c>
      <c r="U918" s="22">
        <v>2.5908480000000003</v>
      </c>
      <c r="V918" s="34">
        <f t="shared" si="78"/>
        <v>0.4777777777777778</v>
      </c>
      <c r="W918" s="34">
        <f t="shared" si="79"/>
        <v>0.60277777777777775</v>
      </c>
      <c r="X918" s="34">
        <f t="shared" si="80"/>
        <v>0.58611111111111103</v>
      </c>
      <c r="Y918" s="34">
        <f t="shared" si="81"/>
        <v>0.55555555555555547</v>
      </c>
      <c r="Z918" s="22" t="s">
        <v>53</v>
      </c>
      <c r="AA918" s="22" t="s">
        <v>54</v>
      </c>
      <c r="AB918" s="40" t="s">
        <v>54</v>
      </c>
      <c r="AC918" s="21"/>
      <c r="AD918" s="21"/>
      <c r="AE918" s="21"/>
    </row>
    <row r="919" spans="1:31" ht="15.75" x14ac:dyDescent="0.25">
      <c r="A919" s="33"/>
      <c r="B919" s="22">
        <v>730</v>
      </c>
      <c r="C919" s="22" t="s">
        <v>44</v>
      </c>
      <c r="D919" s="22" t="s">
        <v>55</v>
      </c>
      <c r="E919" s="22" t="s">
        <v>77</v>
      </c>
      <c r="F919" s="22" t="s">
        <v>1678</v>
      </c>
      <c r="G919" s="22">
        <v>826</v>
      </c>
      <c r="H919" s="22" t="s">
        <v>79</v>
      </c>
      <c r="I919" s="22" t="s">
        <v>80</v>
      </c>
      <c r="J919" s="22" t="s">
        <v>49</v>
      </c>
      <c r="K919" s="22" t="s">
        <v>1679</v>
      </c>
      <c r="L919" s="22" t="s">
        <v>82</v>
      </c>
      <c r="M919" s="22" t="s">
        <v>62</v>
      </c>
      <c r="N919" s="22" t="s">
        <v>62</v>
      </c>
      <c r="O919" s="22" t="s">
        <v>62</v>
      </c>
      <c r="P919" s="22">
        <v>1.5852179200000001</v>
      </c>
      <c r="Q919" s="22">
        <v>1.583296</v>
      </c>
      <c r="R919" s="22">
        <v>1.5041312</v>
      </c>
      <c r="S919" s="22">
        <v>2.8101590399999998</v>
      </c>
      <c r="T919" s="22">
        <v>2.8067519999999999</v>
      </c>
      <c r="U919" s="22">
        <v>2.8067519999999999</v>
      </c>
      <c r="V919" s="34">
        <f t="shared" si="78"/>
        <v>0.56410256410256421</v>
      </c>
      <c r="W919" s="34">
        <f t="shared" si="79"/>
        <v>0.5641025641025641</v>
      </c>
      <c r="X919" s="34">
        <f t="shared" si="80"/>
        <v>0.53589743589743588</v>
      </c>
      <c r="Y919" s="34">
        <f t="shared" si="81"/>
        <v>0.55470085470085462</v>
      </c>
      <c r="Z919" s="22" t="s">
        <v>53</v>
      </c>
      <c r="AA919" s="22" t="s">
        <v>54</v>
      </c>
      <c r="AB919" s="40" t="s">
        <v>54</v>
      </c>
      <c r="AC919" s="21"/>
      <c r="AD919" s="21"/>
      <c r="AE919" s="21"/>
    </row>
    <row r="920" spans="1:31" ht="15.75" x14ac:dyDescent="0.25">
      <c r="A920" s="33"/>
      <c r="B920" s="22">
        <v>64</v>
      </c>
      <c r="C920" s="22" t="s">
        <v>44</v>
      </c>
      <c r="D920" s="22" t="s">
        <v>55</v>
      </c>
      <c r="E920" s="22" t="s">
        <v>56</v>
      </c>
      <c r="F920" s="22" t="s">
        <v>445</v>
      </c>
      <c r="G920" s="22">
        <v>52</v>
      </c>
      <c r="H920" s="22" t="s">
        <v>58</v>
      </c>
      <c r="I920" s="22" t="s">
        <v>238</v>
      </c>
      <c r="J920" s="22" t="s">
        <v>49</v>
      </c>
      <c r="K920" s="22">
        <v>5206</v>
      </c>
      <c r="L920" s="22" t="s">
        <v>386</v>
      </c>
      <c r="M920" s="22" t="s">
        <v>62</v>
      </c>
      <c r="N920" s="22" t="s">
        <v>62</v>
      </c>
      <c r="O920" s="22" t="s">
        <v>62</v>
      </c>
      <c r="P920" s="22">
        <v>1.0448027200000001</v>
      </c>
      <c r="Q920" s="22">
        <v>0.83482880000000004</v>
      </c>
      <c r="R920" s="22">
        <v>0.93558400000000008</v>
      </c>
      <c r="S920" s="22">
        <v>1.69330096</v>
      </c>
      <c r="T920" s="22">
        <v>1.6912480000000001</v>
      </c>
      <c r="U920" s="22">
        <v>1.6912480000000001</v>
      </c>
      <c r="V920" s="34">
        <f t="shared" si="78"/>
        <v>0.61702127659574468</v>
      </c>
      <c r="W920" s="34">
        <f t="shared" si="79"/>
        <v>0.49361702127659574</v>
      </c>
      <c r="X920" s="34">
        <f t="shared" si="80"/>
        <v>0.55319148936170215</v>
      </c>
      <c r="Y920" s="34">
        <f t="shared" si="81"/>
        <v>0.55460992907801421</v>
      </c>
      <c r="Z920" s="22" t="s">
        <v>53</v>
      </c>
      <c r="AA920" s="22" t="s">
        <v>54</v>
      </c>
      <c r="AB920" s="40" t="s">
        <v>54</v>
      </c>
      <c r="AC920" s="21"/>
      <c r="AD920" s="21"/>
      <c r="AE920" s="21"/>
    </row>
    <row r="921" spans="1:31" ht="15.75" x14ac:dyDescent="0.25">
      <c r="A921" s="33"/>
      <c r="B921" s="22">
        <v>902</v>
      </c>
      <c r="C921" s="22" t="s">
        <v>44</v>
      </c>
      <c r="D921" s="22" t="s">
        <v>45</v>
      </c>
      <c r="E921" s="22" t="s">
        <v>63</v>
      </c>
      <c r="F921" s="22" t="s">
        <v>373</v>
      </c>
      <c r="G921" s="22">
        <v>636</v>
      </c>
      <c r="H921" s="22">
        <v>112</v>
      </c>
      <c r="I921" s="22" t="s">
        <v>66</v>
      </c>
      <c r="J921" s="22" t="s">
        <v>49</v>
      </c>
      <c r="K921" s="22" t="s">
        <v>1680</v>
      </c>
      <c r="L921" s="22" t="s">
        <v>68</v>
      </c>
      <c r="M921" s="22" t="s">
        <v>69</v>
      </c>
      <c r="N921" s="22" t="s">
        <v>69</v>
      </c>
      <c r="O921" s="22" t="s">
        <v>69</v>
      </c>
      <c r="P921" s="22">
        <v>6.950570879999999</v>
      </c>
      <c r="Q921" s="22">
        <v>6.4625879999999993</v>
      </c>
      <c r="R921" s="22">
        <v>6.6681119999999989</v>
      </c>
      <c r="S921" s="22">
        <v>12.117771599999999</v>
      </c>
      <c r="T921" s="22">
        <v>12.10308</v>
      </c>
      <c r="U921" s="22">
        <v>12.10308</v>
      </c>
      <c r="V921" s="34">
        <f t="shared" si="78"/>
        <v>0.57358490566037734</v>
      </c>
      <c r="W921" s="34">
        <f t="shared" si="79"/>
        <v>0.53396226415094328</v>
      </c>
      <c r="X921" s="34">
        <f t="shared" si="80"/>
        <v>0.55094339622641497</v>
      </c>
      <c r="Y921" s="34">
        <f t="shared" si="81"/>
        <v>0.55283018867924516</v>
      </c>
      <c r="Z921" s="22" t="s">
        <v>53</v>
      </c>
      <c r="AA921" s="22" t="s">
        <v>54</v>
      </c>
      <c r="AB921" s="40" t="s">
        <v>54</v>
      </c>
      <c r="AC921" s="21"/>
      <c r="AD921" s="21"/>
      <c r="AE921" s="21"/>
    </row>
    <row r="922" spans="1:31" ht="15.75" x14ac:dyDescent="0.25">
      <c r="A922" s="33"/>
      <c r="B922" s="22">
        <v>359</v>
      </c>
      <c r="C922" s="22" t="s">
        <v>44</v>
      </c>
      <c r="D922" s="22" t="s">
        <v>55</v>
      </c>
      <c r="E922" s="22" t="s">
        <v>56</v>
      </c>
      <c r="F922" s="22" t="s">
        <v>446</v>
      </c>
      <c r="G922" s="22">
        <v>318</v>
      </c>
      <c r="H922" s="22" t="s">
        <v>1676</v>
      </c>
      <c r="I922" s="22" t="s">
        <v>56</v>
      </c>
      <c r="J922" s="22" t="s">
        <v>49</v>
      </c>
      <c r="K922" s="22" t="s">
        <v>1681</v>
      </c>
      <c r="L922" s="22" t="s">
        <v>448</v>
      </c>
      <c r="M922" s="22" t="s">
        <v>62</v>
      </c>
      <c r="N922" s="22" t="s">
        <v>62</v>
      </c>
      <c r="O922" s="22" t="s">
        <v>62</v>
      </c>
      <c r="P922" s="22">
        <v>1.4411071999999998</v>
      </c>
      <c r="Q922" s="22">
        <v>1.403376</v>
      </c>
      <c r="R922" s="22">
        <v>1.4537536</v>
      </c>
      <c r="S922" s="22">
        <v>2.59399296</v>
      </c>
      <c r="T922" s="22">
        <v>2.5908480000000003</v>
      </c>
      <c r="U922" s="22">
        <v>2.5908480000000003</v>
      </c>
      <c r="V922" s="34">
        <f t="shared" si="78"/>
        <v>0.55555555555555547</v>
      </c>
      <c r="W922" s="34">
        <f t="shared" si="79"/>
        <v>0.54166666666666663</v>
      </c>
      <c r="X922" s="34">
        <f t="shared" si="80"/>
        <v>0.56111111111111101</v>
      </c>
      <c r="Y922" s="34">
        <f t="shared" si="81"/>
        <v>0.5527777777777777</v>
      </c>
      <c r="Z922" s="22" t="s">
        <v>53</v>
      </c>
      <c r="AA922" s="22" t="s">
        <v>54</v>
      </c>
      <c r="AB922" s="40" t="s">
        <v>54</v>
      </c>
      <c r="AC922" s="21"/>
      <c r="AD922" s="21"/>
      <c r="AE922" s="21"/>
    </row>
    <row r="923" spans="1:31" ht="15.75" x14ac:dyDescent="0.25">
      <c r="A923" s="33"/>
      <c r="B923" s="22">
        <v>1057</v>
      </c>
      <c r="C923" s="22" t="s">
        <v>44</v>
      </c>
      <c r="D923" s="22" t="s">
        <v>45</v>
      </c>
      <c r="E923" s="22" t="s">
        <v>63</v>
      </c>
      <c r="F923" s="22" t="s">
        <v>64</v>
      </c>
      <c r="G923" s="22">
        <v>611</v>
      </c>
      <c r="H923" s="22" t="s">
        <v>49</v>
      </c>
      <c r="I923" s="22" t="s">
        <v>66</v>
      </c>
      <c r="J923" s="22" t="s">
        <v>49</v>
      </c>
      <c r="K923" s="22" t="s">
        <v>1682</v>
      </c>
      <c r="L923" s="22" t="s">
        <v>68</v>
      </c>
      <c r="M923" s="22" t="s">
        <v>69</v>
      </c>
      <c r="N923" s="22" t="s">
        <v>69</v>
      </c>
      <c r="O923" s="22" t="s">
        <v>69</v>
      </c>
      <c r="P923" s="22">
        <v>5.3043830399999994</v>
      </c>
      <c r="Q923" s="22">
        <v>3.7679399999999998</v>
      </c>
      <c r="R923" s="22">
        <v>4.2246600000000001</v>
      </c>
      <c r="S923" s="22">
        <v>8.0251657200000004</v>
      </c>
      <c r="T923" s="22">
        <v>8.0154359999999993</v>
      </c>
      <c r="U923" s="22">
        <v>8.0154359999999993</v>
      </c>
      <c r="V923" s="34">
        <f t="shared" si="78"/>
        <v>0.66096866096866091</v>
      </c>
      <c r="W923" s="34">
        <f t="shared" si="79"/>
        <v>0.47008547008547008</v>
      </c>
      <c r="X923" s="34">
        <f t="shared" si="80"/>
        <v>0.52706552706552712</v>
      </c>
      <c r="Y923" s="34">
        <f t="shared" si="81"/>
        <v>0.55270655270655267</v>
      </c>
      <c r="Z923" s="22" t="s">
        <v>53</v>
      </c>
      <c r="AA923" s="22" t="s">
        <v>54</v>
      </c>
      <c r="AB923" s="40" t="s">
        <v>54</v>
      </c>
      <c r="AC923" s="21"/>
      <c r="AD923" s="21"/>
      <c r="AE923" s="21"/>
    </row>
    <row r="924" spans="1:31" ht="15.75" x14ac:dyDescent="0.25">
      <c r="A924" s="33"/>
      <c r="B924" s="22">
        <v>1435</v>
      </c>
      <c r="C924" s="22" t="s">
        <v>44</v>
      </c>
      <c r="D924" s="22" t="s">
        <v>70</v>
      </c>
      <c r="E924" s="22" t="s">
        <v>88</v>
      </c>
      <c r="F924" s="22" t="s">
        <v>1212</v>
      </c>
      <c r="G924" s="22">
        <v>23</v>
      </c>
      <c r="H924" s="22" t="s">
        <v>170</v>
      </c>
      <c r="I924" s="22" t="s">
        <v>1213</v>
      </c>
      <c r="J924" s="22" t="s">
        <v>49</v>
      </c>
      <c r="K924" s="22">
        <v>2304</v>
      </c>
      <c r="L924" s="22" t="s">
        <v>973</v>
      </c>
      <c r="M924" s="22" t="s">
        <v>62</v>
      </c>
      <c r="N924" s="22" t="s">
        <v>62</v>
      </c>
      <c r="O924" s="22" t="s">
        <v>62</v>
      </c>
      <c r="P924" s="22">
        <v>1.2177355839999999</v>
      </c>
      <c r="Q924" s="22">
        <v>1.3314080000000001</v>
      </c>
      <c r="R924" s="22">
        <v>1.1514880000000001</v>
      </c>
      <c r="S924" s="22">
        <v>2.2337161600000006</v>
      </c>
      <c r="T924" s="22">
        <v>2.2310080000000001</v>
      </c>
      <c r="U924" s="22">
        <v>2.2310080000000001</v>
      </c>
      <c r="V924" s="34">
        <f t="shared" si="78"/>
        <v>0.54516129032258043</v>
      </c>
      <c r="W924" s="34">
        <f t="shared" si="79"/>
        <v>0.59677419354838712</v>
      </c>
      <c r="X924" s="34">
        <f t="shared" si="80"/>
        <v>0.5161290322580645</v>
      </c>
      <c r="Y924" s="34">
        <f t="shared" si="81"/>
        <v>0.55268817204301068</v>
      </c>
      <c r="Z924" s="22" t="s">
        <v>53</v>
      </c>
      <c r="AA924" s="22" t="s">
        <v>54</v>
      </c>
      <c r="AB924" s="40" t="s">
        <v>54</v>
      </c>
      <c r="AC924" s="21"/>
      <c r="AD924" s="21"/>
      <c r="AE924" s="21"/>
    </row>
    <row r="925" spans="1:31" ht="15.75" x14ac:dyDescent="0.25">
      <c r="A925" s="33"/>
      <c r="B925" s="22" t="s">
        <v>1683</v>
      </c>
      <c r="C925" s="22" t="s">
        <v>188</v>
      </c>
      <c r="D925" s="22" t="s">
        <v>189</v>
      </c>
      <c r="E925" s="22" t="s">
        <v>190</v>
      </c>
      <c r="F925" s="22" t="s">
        <v>440</v>
      </c>
      <c r="G925" s="22" t="s">
        <v>441</v>
      </c>
      <c r="H925" s="22" t="s">
        <v>442</v>
      </c>
      <c r="I925" s="22" t="s">
        <v>190</v>
      </c>
      <c r="J925" s="22" t="s">
        <v>49</v>
      </c>
      <c r="K925" s="22" t="s">
        <v>1684</v>
      </c>
      <c r="L925" s="22" t="s">
        <v>190</v>
      </c>
      <c r="M925" s="22" t="s">
        <v>76</v>
      </c>
      <c r="N925" s="22" t="s">
        <v>76</v>
      </c>
      <c r="O925" s="22">
        <v>13.8</v>
      </c>
      <c r="P925" s="22">
        <v>7.9</v>
      </c>
      <c r="Q925" s="22">
        <v>4.9000000000000004</v>
      </c>
      <c r="R925" s="22">
        <v>4.5999999999999996</v>
      </c>
      <c r="S925" s="22">
        <v>10.5</v>
      </c>
      <c r="T925" s="22">
        <v>10.5</v>
      </c>
      <c r="U925" s="22">
        <v>10.5</v>
      </c>
      <c r="V925" s="34">
        <f t="shared" si="78"/>
        <v>0.75238095238095237</v>
      </c>
      <c r="W925" s="34">
        <f t="shared" si="79"/>
        <v>0.46666666666666667</v>
      </c>
      <c r="X925" s="34">
        <f t="shared" si="80"/>
        <v>0.43809523809523804</v>
      </c>
      <c r="Y925" s="34">
        <f t="shared" si="81"/>
        <v>0.55238095238095242</v>
      </c>
      <c r="Z925" s="22" t="s">
        <v>53</v>
      </c>
      <c r="AA925" s="22" t="s">
        <v>54</v>
      </c>
      <c r="AB925" s="40" t="s">
        <v>54</v>
      </c>
      <c r="AC925" s="21"/>
      <c r="AD925" s="21"/>
      <c r="AE925" s="21"/>
    </row>
    <row r="926" spans="1:31" ht="15.75" x14ac:dyDescent="0.25">
      <c r="A926" s="33"/>
      <c r="B926" s="22">
        <v>697</v>
      </c>
      <c r="C926" s="22" t="s">
        <v>44</v>
      </c>
      <c r="D926" s="22" t="s">
        <v>55</v>
      </c>
      <c r="E926" s="22" t="s">
        <v>77</v>
      </c>
      <c r="F926" s="22" t="s">
        <v>256</v>
      </c>
      <c r="G926" s="22">
        <v>819</v>
      </c>
      <c r="H926" s="22" t="s">
        <v>455</v>
      </c>
      <c r="I926" s="22" t="s">
        <v>80</v>
      </c>
      <c r="J926" s="22" t="s">
        <v>49</v>
      </c>
      <c r="K926" s="22" t="s">
        <v>1685</v>
      </c>
      <c r="L926" s="22" t="s">
        <v>82</v>
      </c>
      <c r="M926" s="22" t="s">
        <v>76</v>
      </c>
      <c r="N926" s="22" t="s">
        <v>76</v>
      </c>
      <c r="O926" s="22" t="s">
        <v>76</v>
      </c>
      <c r="P926" s="22">
        <v>8.6528787600000001</v>
      </c>
      <c r="Q926" s="22">
        <v>1.408566</v>
      </c>
      <c r="R926" s="22">
        <v>1.2175740000000002</v>
      </c>
      <c r="S926" s="22">
        <v>6.8123493000000002</v>
      </c>
      <c r="T926" s="22">
        <v>6.8040900000000004</v>
      </c>
      <c r="U926" s="22">
        <v>6.8040900000000004</v>
      </c>
      <c r="V926" s="34">
        <f t="shared" si="78"/>
        <v>1.2701754385964912</v>
      </c>
      <c r="W926" s="34">
        <f t="shared" si="79"/>
        <v>0.2070175438596491</v>
      </c>
      <c r="X926" s="34">
        <f t="shared" si="80"/>
        <v>0.17894736842105263</v>
      </c>
      <c r="Y926" s="34">
        <f t="shared" si="81"/>
        <v>0.5520467836257309</v>
      </c>
      <c r="Z926" s="22" t="s">
        <v>53</v>
      </c>
      <c r="AA926" s="22" t="s">
        <v>54</v>
      </c>
      <c r="AB926" s="40" t="s">
        <v>54</v>
      </c>
      <c r="AC926" s="21"/>
      <c r="AD926" s="21"/>
      <c r="AE926" s="21"/>
    </row>
    <row r="927" spans="1:31" ht="15.75" x14ac:dyDescent="0.25">
      <c r="A927" s="33"/>
      <c r="B927" s="22">
        <v>663</v>
      </c>
      <c r="C927" s="22" t="s">
        <v>44</v>
      </c>
      <c r="D927" s="22" t="s">
        <v>55</v>
      </c>
      <c r="E927" s="22" t="s">
        <v>77</v>
      </c>
      <c r="F927" s="22" t="s">
        <v>1686</v>
      </c>
      <c r="G927" s="22">
        <v>812</v>
      </c>
      <c r="H927" s="22" t="s">
        <v>79</v>
      </c>
      <c r="I927" s="22" t="s">
        <v>80</v>
      </c>
      <c r="J927" s="22" t="s">
        <v>49</v>
      </c>
      <c r="K927" s="22" t="s">
        <v>1687</v>
      </c>
      <c r="L927" s="22" t="s">
        <v>82</v>
      </c>
      <c r="M927" s="22" t="s">
        <v>62</v>
      </c>
      <c r="N927" s="22" t="s">
        <v>62</v>
      </c>
      <c r="O927" s="22" t="s">
        <v>62</v>
      </c>
      <c r="P927" s="22">
        <v>1.7293286400000001</v>
      </c>
      <c r="Q927" s="22">
        <v>1.2450464000000001</v>
      </c>
      <c r="R927" s="22">
        <v>0.48218560000000005</v>
      </c>
      <c r="S927" s="22">
        <v>2.0896054400000001</v>
      </c>
      <c r="T927" s="22">
        <v>2.087072</v>
      </c>
      <c r="U927" s="22">
        <v>2.087072</v>
      </c>
      <c r="V927" s="34">
        <f t="shared" si="78"/>
        <v>0.82758620689655171</v>
      </c>
      <c r="W927" s="34">
        <f t="shared" si="79"/>
        <v>0.59655172413793112</v>
      </c>
      <c r="X927" s="34">
        <f t="shared" si="80"/>
        <v>0.23103448275862071</v>
      </c>
      <c r="Y927" s="34">
        <f t="shared" si="81"/>
        <v>0.55172413793103459</v>
      </c>
      <c r="Z927" s="22" t="s">
        <v>53</v>
      </c>
      <c r="AA927" s="22" t="s">
        <v>54</v>
      </c>
      <c r="AB927" s="40" t="s">
        <v>54</v>
      </c>
      <c r="AC927" s="21"/>
      <c r="AD927" s="21"/>
      <c r="AE927" s="21"/>
    </row>
    <row r="928" spans="1:31" ht="15.75" x14ac:dyDescent="0.25">
      <c r="A928" s="33"/>
      <c r="B928" s="22">
        <v>331</v>
      </c>
      <c r="C928" s="22" t="s">
        <v>44</v>
      </c>
      <c r="D928" s="22" t="s">
        <v>55</v>
      </c>
      <c r="E928" s="22" t="s">
        <v>56</v>
      </c>
      <c r="F928" s="22" t="s">
        <v>281</v>
      </c>
      <c r="G928" s="22">
        <v>311</v>
      </c>
      <c r="H928" s="22" t="s">
        <v>85</v>
      </c>
      <c r="I928" s="22" t="s">
        <v>281</v>
      </c>
      <c r="J928" s="22" t="s">
        <v>49</v>
      </c>
      <c r="K928" s="22" t="s">
        <v>1688</v>
      </c>
      <c r="L928" s="22" t="s">
        <v>118</v>
      </c>
      <c r="M928" s="22" t="s">
        <v>62</v>
      </c>
      <c r="N928" s="22" t="s">
        <v>62</v>
      </c>
      <c r="O928" s="22" t="s">
        <v>62</v>
      </c>
      <c r="P928" s="22">
        <v>1.4411071999999998</v>
      </c>
      <c r="Q928" s="22">
        <v>1.0939136</v>
      </c>
      <c r="R928" s="22">
        <v>0.92119040000000008</v>
      </c>
      <c r="S928" s="22">
        <v>2.0896054400000001</v>
      </c>
      <c r="T928" s="22">
        <v>2.087072</v>
      </c>
      <c r="U928" s="22">
        <v>2.087072</v>
      </c>
      <c r="V928" s="34">
        <f t="shared" si="78"/>
        <v>0.68965517241379293</v>
      </c>
      <c r="W928" s="34">
        <f t="shared" si="79"/>
        <v>0.52413793103448281</v>
      </c>
      <c r="X928" s="34">
        <f t="shared" si="80"/>
        <v>0.44137931034482764</v>
      </c>
      <c r="Y928" s="34">
        <f t="shared" si="81"/>
        <v>0.55172413793103436</v>
      </c>
      <c r="Z928" s="22" t="s">
        <v>53</v>
      </c>
      <c r="AA928" s="22" t="s">
        <v>54</v>
      </c>
      <c r="AB928" s="40" t="s">
        <v>54</v>
      </c>
      <c r="AC928" s="21"/>
      <c r="AD928" s="21"/>
      <c r="AE928" s="21"/>
    </row>
    <row r="929" spans="1:31" ht="15.75" x14ac:dyDescent="0.25">
      <c r="A929" s="33"/>
      <c r="B929" s="22">
        <v>1649</v>
      </c>
      <c r="C929" s="22" t="s">
        <v>44</v>
      </c>
      <c r="D929" s="22" t="s">
        <v>70</v>
      </c>
      <c r="E929" s="22" t="s">
        <v>71</v>
      </c>
      <c r="F929" s="22" t="s">
        <v>359</v>
      </c>
      <c r="G929" s="22">
        <v>369</v>
      </c>
      <c r="H929" s="22" t="s">
        <v>360</v>
      </c>
      <c r="I929" s="22" t="s">
        <v>158</v>
      </c>
      <c r="J929" s="22" t="s">
        <v>49</v>
      </c>
      <c r="K929" s="22" t="s">
        <v>1689</v>
      </c>
      <c r="L929" s="22" t="s">
        <v>160</v>
      </c>
      <c r="M929" s="22" t="s">
        <v>62</v>
      </c>
      <c r="N929" s="22" t="s">
        <v>62</v>
      </c>
      <c r="O929" s="22" t="s">
        <v>62</v>
      </c>
      <c r="P929" s="22">
        <v>1.0448027200000001</v>
      </c>
      <c r="Q929" s="22">
        <v>1.07952</v>
      </c>
      <c r="R929" s="22">
        <v>1.07952</v>
      </c>
      <c r="S929" s="22">
        <v>1.9454947200000001</v>
      </c>
      <c r="T929" s="22">
        <v>1.943136</v>
      </c>
      <c r="U929" s="22">
        <v>1.943136</v>
      </c>
      <c r="V929" s="34">
        <f t="shared" si="78"/>
        <v>0.53703703703703709</v>
      </c>
      <c r="W929" s="34">
        <f t="shared" si="79"/>
        <v>0.55555555555555558</v>
      </c>
      <c r="X929" s="34">
        <f t="shared" si="80"/>
        <v>0.55555555555555558</v>
      </c>
      <c r="Y929" s="34">
        <f t="shared" si="81"/>
        <v>0.54938271604938271</v>
      </c>
      <c r="Z929" s="22" t="s">
        <v>53</v>
      </c>
      <c r="AA929" s="22" t="s">
        <v>54</v>
      </c>
      <c r="AB929" s="40" t="s">
        <v>54</v>
      </c>
      <c r="AC929" s="21"/>
      <c r="AD929" s="21"/>
      <c r="AE929" s="21"/>
    </row>
    <row r="930" spans="1:31" ht="15.75" x14ac:dyDescent="0.25">
      <c r="A930" s="33"/>
      <c r="B930" s="22">
        <v>1703</v>
      </c>
      <c r="C930" s="22" t="s">
        <v>44</v>
      </c>
      <c r="D930" s="22" t="s">
        <v>70</v>
      </c>
      <c r="E930" s="22" t="s">
        <v>71</v>
      </c>
      <c r="F930" s="22" t="s">
        <v>72</v>
      </c>
      <c r="G930" s="22">
        <v>450</v>
      </c>
      <c r="H930" s="22" t="s">
        <v>73</v>
      </c>
      <c r="I930" s="22" t="s">
        <v>71</v>
      </c>
      <c r="J930" s="22" t="s">
        <v>49</v>
      </c>
      <c r="K930" s="22" t="s">
        <v>1690</v>
      </c>
      <c r="L930" s="22" t="s">
        <v>75</v>
      </c>
      <c r="M930" s="22" t="s">
        <v>76</v>
      </c>
      <c r="N930" s="22" t="s">
        <v>76</v>
      </c>
      <c r="O930" s="22" t="s">
        <v>76</v>
      </c>
      <c r="P930" s="22">
        <v>6.5016105600000005</v>
      </c>
      <c r="Q930" s="22">
        <v>6.6369720000000001</v>
      </c>
      <c r="R930" s="22">
        <v>6.135618</v>
      </c>
      <c r="S930" s="22">
        <v>11.712460199999999</v>
      </c>
      <c r="T930" s="22">
        <v>11.698259999999999</v>
      </c>
      <c r="U930" s="22">
        <v>11.698259999999999</v>
      </c>
      <c r="V930" s="34">
        <f t="shared" si="78"/>
        <v>0.55510204081632664</v>
      </c>
      <c r="W930" s="34">
        <f t="shared" si="79"/>
        <v>0.56734693877551023</v>
      </c>
      <c r="X930" s="34">
        <f t="shared" si="80"/>
        <v>0.52448979591836742</v>
      </c>
      <c r="Y930" s="34">
        <f t="shared" si="81"/>
        <v>0.54897959183673473</v>
      </c>
      <c r="Z930" s="22" t="s">
        <v>53</v>
      </c>
      <c r="AA930" s="22" t="s">
        <v>54</v>
      </c>
      <c r="AB930" s="40" t="s">
        <v>54</v>
      </c>
      <c r="AC930" s="21"/>
      <c r="AD930" s="21"/>
      <c r="AE930" s="21"/>
    </row>
    <row r="931" spans="1:31" ht="15.75" x14ac:dyDescent="0.25">
      <c r="A931" s="33"/>
      <c r="B931" s="22">
        <v>570</v>
      </c>
      <c r="C931" s="22" t="s">
        <v>44</v>
      </c>
      <c r="D931" s="22" t="s">
        <v>55</v>
      </c>
      <c r="E931" s="22" t="s">
        <v>56</v>
      </c>
      <c r="F931" s="22" t="s">
        <v>181</v>
      </c>
      <c r="G931" s="22">
        <v>496</v>
      </c>
      <c r="H931" s="22" t="s">
        <v>85</v>
      </c>
      <c r="I931" s="22" t="s">
        <v>181</v>
      </c>
      <c r="J931" s="22" t="s">
        <v>49</v>
      </c>
      <c r="K931" s="22" t="s">
        <v>1691</v>
      </c>
      <c r="L931" s="22" t="s">
        <v>1692</v>
      </c>
      <c r="M931" s="22" t="s">
        <v>76</v>
      </c>
      <c r="N931" s="22" t="s">
        <v>76</v>
      </c>
      <c r="O931" s="22" t="s">
        <v>76</v>
      </c>
      <c r="P931" s="22">
        <v>6.4777075800000006</v>
      </c>
      <c r="Q931" s="22">
        <v>6.4459799999999996</v>
      </c>
      <c r="R931" s="22">
        <v>6.135618</v>
      </c>
      <c r="S931" s="22">
        <v>11.5929453</v>
      </c>
      <c r="T931" s="22">
        <v>11.578889999999999</v>
      </c>
      <c r="U931" s="22">
        <v>11.578889999999999</v>
      </c>
      <c r="V931" s="34">
        <f t="shared" si="78"/>
        <v>0.55876288659793816</v>
      </c>
      <c r="W931" s="34">
        <f t="shared" si="79"/>
        <v>0.55670103092783507</v>
      </c>
      <c r="X931" s="34">
        <f t="shared" si="80"/>
        <v>0.52989690721649485</v>
      </c>
      <c r="Y931" s="34">
        <f t="shared" si="81"/>
        <v>0.54845360824742262</v>
      </c>
      <c r="Z931" s="22" t="s">
        <v>53</v>
      </c>
      <c r="AA931" s="22" t="s">
        <v>54</v>
      </c>
      <c r="AB931" s="40" t="s">
        <v>54</v>
      </c>
      <c r="AC931" s="21"/>
      <c r="AD931" s="21"/>
      <c r="AE931" s="21"/>
    </row>
    <row r="932" spans="1:31" ht="15.75" x14ac:dyDescent="0.25">
      <c r="A932" s="33"/>
      <c r="B932" s="22">
        <v>909</v>
      </c>
      <c r="C932" s="22" t="s">
        <v>44</v>
      </c>
      <c r="D932" s="22" t="s">
        <v>45</v>
      </c>
      <c r="E932" s="22" t="s">
        <v>63</v>
      </c>
      <c r="F932" s="22" t="s">
        <v>373</v>
      </c>
      <c r="G932" s="22">
        <v>636</v>
      </c>
      <c r="H932" s="22">
        <v>111</v>
      </c>
      <c r="I932" s="22" t="s">
        <v>66</v>
      </c>
      <c r="J932" s="22" t="s">
        <v>49</v>
      </c>
      <c r="K932" s="22" t="s">
        <v>1693</v>
      </c>
      <c r="L932" s="22" t="s">
        <v>68</v>
      </c>
      <c r="M932" s="22" t="s">
        <v>69</v>
      </c>
      <c r="N932" s="22" t="s">
        <v>69</v>
      </c>
      <c r="O932" s="22" t="s">
        <v>69</v>
      </c>
      <c r="P932" s="22">
        <v>7.4764364399999996</v>
      </c>
      <c r="Q932" s="22">
        <v>6.645276</v>
      </c>
      <c r="R932" s="22">
        <v>5.8003439999999991</v>
      </c>
      <c r="S932" s="22">
        <v>12.117771599999999</v>
      </c>
      <c r="T932" s="22">
        <v>12.10308</v>
      </c>
      <c r="U932" s="22">
        <v>12.10308</v>
      </c>
      <c r="V932" s="34">
        <f t="shared" si="78"/>
        <v>0.61698113207547167</v>
      </c>
      <c r="W932" s="34">
        <f t="shared" si="79"/>
        <v>0.54905660377358489</v>
      </c>
      <c r="X932" s="34">
        <f t="shared" si="80"/>
        <v>0.47924528301886782</v>
      </c>
      <c r="Y932" s="34">
        <f t="shared" si="81"/>
        <v>0.54842767295597483</v>
      </c>
      <c r="Z932" s="22" t="s">
        <v>53</v>
      </c>
      <c r="AA932" s="22" t="s">
        <v>54</v>
      </c>
      <c r="AB932" s="40" t="s">
        <v>54</v>
      </c>
      <c r="AC932" s="21"/>
      <c r="AD932" s="21"/>
      <c r="AE932" s="21"/>
    </row>
    <row r="933" spans="1:31" ht="15.75" x14ac:dyDescent="0.25">
      <c r="A933" s="33"/>
      <c r="B933" s="22">
        <v>462</v>
      </c>
      <c r="C933" s="22" t="s">
        <v>44</v>
      </c>
      <c r="D933" s="22" t="s">
        <v>55</v>
      </c>
      <c r="E933" s="22" t="s">
        <v>56</v>
      </c>
      <c r="F933" s="22" t="s">
        <v>581</v>
      </c>
      <c r="G933" s="22">
        <v>385</v>
      </c>
      <c r="H933" s="22" t="s">
        <v>104</v>
      </c>
      <c r="I933" s="22" t="s">
        <v>268</v>
      </c>
      <c r="J933" s="22" t="s">
        <v>49</v>
      </c>
      <c r="K933" s="22" t="s">
        <v>1694</v>
      </c>
      <c r="L933" s="22" t="s">
        <v>1695</v>
      </c>
      <c r="M933" s="22" t="s">
        <v>76</v>
      </c>
      <c r="N933" s="22" t="s">
        <v>76</v>
      </c>
      <c r="O933" s="22" t="s">
        <v>76</v>
      </c>
      <c r="P933" s="22">
        <v>5.7128122200000009</v>
      </c>
      <c r="Q933" s="22">
        <v>4.0824540000000002</v>
      </c>
      <c r="R933" s="22">
        <v>4.3211940000000002</v>
      </c>
      <c r="S933" s="22">
        <v>8.6050728000000003</v>
      </c>
      <c r="T933" s="22">
        <v>8.5946400000000001</v>
      </c>
      <c r="U933" s="22">
        <v>8.5946400000000001</v>
      </c>
      <c r="V933" s="34">
        <f t="shared" si="78"/>
        <v>0.66388888888888897</v>
      </c>
      <c r="W933" s="34">
        <f t="shared" si="79"/>
        <v>0.47500000000000003</v>
      </c>
      <c r="X933" s="34">
        <f t="shared" si="80"/>
        <v>0.50277777777777777</v>
      </c>
      <c r="Y933" s="34">
        <f t="shared" si="81"/>
        <v>0.54722222222222228</v>
      </c>
      <c r="Z933" s="22" t="s">
        <v>53</v>
      </c>
      <c r="AA933" s="22" t="s">
        <v>54</v>
      </c>
      <c r="AB933" s="40" t="s">
        <v>54</v>
      </c>
      <c r="AC933" s="21"/>
      <c r="AD933" s="21"/>
      <c r="AE933" s="21"/>
    </row>
    <row r="934" spans="1:31" ht="15.75" x14ac:dyDescent="0.25">
      <c r="A934" s="33"/>
      <c r="B934" s="22" t="s">
        <v>1696</v>
      </c>
      <c r="C934" s="22" t="s">
        <v>188</v>
      </c>
      <c r="D934" s="22" t="s">
        <v>189</v>
      </c>
      <c r="E934" s="22" t="s">
        <v>190</v>
      </c>
      <c r="F934" s="22" t="s">
        <v>440</v>
      </c>
      <c r="G934" s="22" t="s">
        <v>441</v>
      </c>
      <c r="H934" s="22" t="s">
        <v>1628</v>
      </c>
      <c r="I934" s="22" t="s">
        <v>190</v>
      </c>
      <c r="J934" s="22" t="s">
        <v>49</v>
      </c>
      <c r="K934" s="22" t="s">
        <v>1697</v>
      </c>
      <c r="L934" s="22" t="s">
        <v>190</v>
      </c>
      <c r="M934" s="22" t="s">
        <v>76</v>
      </c>
      <c r="N934" s="22" t="s">
        <v>76</v>
      </c>
      <c r="O934" s="22">
        <v>13.8</v>
      </c>
      <c r="P934" s="22">
        <v>8.8000000000000007</v>
      </c>
      <c r="Q934" s="22">
        <v>5.4</v>
      </c>
      <c r="R934" s="22">
        <v>5</v>
      </c>
      <c r="S934" s="22">
        <v>11.7</v>
      </c>
      <c r="T934" s="22">
        <v>11.7</v>
      </c>
      <c r="U934" s="22">
        <v>11.7</v>
      </c>
      <c r="V934" s="34">
        <f t="shared" si="78"/>
        <v>0.75213675213675224</v>
      </c>
      <c r="W934" s="34">
        <f t="shared" si="79"/>
        <v>0.46153846153846162</v>
      </c>
      <c r="X934" s="34">
        <f t="shared" si="80"/>
        <v>0.42735042735042739</v>
      </c>
      <c r="Y934" s="34">
        <f t="shared" si="81"/>
        <v>0.54700854700854706</v>
      </c>
      <c r="Z934" s="22" t="s">
        <v>53</v>
      </c>
      <c r="AA934" s="22" t="s">
        <v>54</v>
      </c>
      <c r="AB934" s="40" t="s">
        <v>54</v>
      </c>
      <c r="AC934" s="21"/>
      <c r="AD934" s="21"/>
      <c r="AE934" s="21"/>
    </row>
    <row r="935" spans="1:31" ht="15.75" x14ac:dyDescent="0.25">
      <c r="A935" s="33"/>
      <c r="B935" s="22">
        <v>1244</v>
      </c>
      <c r="C935" s="22" t="s">
        <v>44</v>
      </c>
      <c r="D935" s="22" t="s">
        <v>45</v>
      </c>
      <c r="E935" s="22" t="s">
        <v>46</v>
      </c>
      <c r="F935" s="22" t="s">
        <v>900</v>
      </c>
      <c r="G935" s="22">
        <v>961</v>
      </c>
      <c r="H935" s="22">
        <v>2</v>
      </c>
      <c r="I935" s="22" t="s">
        <v>870</v>
      </c>
      <c r="J935" s="22" t="s">
        <v>49</v>
      </c>
      <c r="K935" s="22" t="s">
        <v>1698</v>
      </c>
      <c r="L935" s="22" t="s">
        <v>902</v>
      </c>
      <c r="M935" s="22" t="s">
        <v>280</v>
      </c>
      <c r="N935" s="22" t="s">
        <v>280</v>
      </c>
      <c r="O935" s="22" t="s">
        <v>280</v>
      </c>
      <c r="P935" s="22">
        <v>9.7150024800000008</v>
      </c>
      <c r="Q935" s="22">
        <v>9.4271159999999998</v>
      </c>
      <c r="R935" s="22">
        <v>9.3482280000000006</v>
      </c>
      <c r="S935" s="22">
        <v>17.376427199999998</v>
      </c>
      <c r="T935" s="22">
        <v>17.355360000000001</v>
      </c>
      <c r="U935" s="22">
        <v>17.355360000000001</v>
      </c>
      <c r="V935" s="34">
        <f t="shared" si="78"/>
        <v>0.55909090909090919</v>
      </c>
      <c r="W935" s="34">
        <f t="shared" si="79"/>
        <v>0.5431818181818181</v>
      </c>
      <c r="X935" s="34">
        <f t="shared" si="80"/>
        <v>0.53863636363636369</v>
      </c>
      <c r="Y935" s="34">
        <f t="shared" si="81"/>
        <v>0.54696969696969699</v>
      </c>
      <c r="Z935" s="22" t="s">
        <v>53</v>
      </c>
      <c r="AA935" s="22" t="s">
        <v>54</v>
      </c>
      <c r="AB935" s="40" t="s">
        <v>54</v>
      </c>
      <c r="AC935" s="21"/>
      <c r="AD935" s="21"/>
      <c r="AE935" s="21"/>
    </row>
    <row r="936" spans="1:31" ht="15.75" x14ac:dyDescent="0.25">
      <c r="A936" s="33"/>
      <c r="B936" s="22">
        <v>119</v>
      </c>
      <c r="C936" s="22" t="s">
        <v>44</v>
      </c>
      <c r="D936" s="22" t="s">
        <v>55</v>
      </c>
      <c r="E936" s="22" t="s">
        <v>77</v>
      </c>
      <c r="F936" s="22" t="s">
        <v>1699</v>
      </c>
      <c r="G936" s="22">
        <v>10</v>
      </c>
      <c r="H936" s="22" t="s">
        <v>455</v>
      </c>
      <c r="I936" s="22" t="s">
        <v>286</v>
      </c>
      <c r="J936" s="22" t="s">
        <v>49</v>
      </c>
      <c r="K936" s="22" t="s">
        <v>1700</v>
      </c>
      <c r="L936" s="22" t="s">
        <v>288</v>
      </c>
      <c r="M936" s="22" t="s">
        <v>76</v>
      </c>
      <c r="N936" s="22" t="s">
        <v>76</v>
      </c>
      <c r="O936" s="22" t="s">
        <v>76</v>
      </c>
      <c r="P936" s="22">
        <v>3.8722827599999996</v>
      </c>
      <c r="Q936" s="22">
        <v>3.8198400000000001</v>
      </c>
      <c r="R936" s="22">
        <v>3.8675879999999996</v>
      </c>
      <c r="S936" s="22">
        <v>7.0513791000000001</v>
      </c>
      <c r="T936" s="22">
        <v>7.0428300000000004</v>
      </c>
      <c r="U936" s="22">
        <v>7.0428300000000004</v>
      </c>
      <c r="V936" s="34">
        <f t="shared" si="78"/>
        <v>0.54915254237288125</v>
      </c>
      <c r="W936" s="34">
        <f t="shared" si="79"/>
        <v>0.5423728813559322</v>
      </c>
      <c r="X936" s="34">
        <f t="shared" si="80"/>
        <v>0.54915254237288125</v>
      </c>
      <c r="Y936" s="34">
        <f t="shared" si="81"/>
        <v>0.54689265536723164</v>
      </c>
      <c r="Z936" s="22" t="s">
        <v>53</v>
      </c>
      <c r="AA936" s="22" t="s">
        <v>54</v>
      </c>
      <c r="AB936" s="40" t="s">
        <v>54</v>
      </c>
      <c r="AC936" s="21"/>
      <c r="AD936" s="21"/>
      <c r="AE936" s="21"/>
    </row>
    <row r="937" spans="1:31" ht="15.75" x14ac:dyDescent="0.25">
      <c r="A937" s="33"/>
      <c r="B937" s="22">
        <v>471</v>
      </c>
      <c r="C937" s="22" t="s">
        <v>44</v>
      </c>
      <c r="D937" s="22" t="s">
        <v>55</v>
      </c>
      <c r="E937" s="22" t="s">
        <v>56</v>
      </c>
      <c r="F937" s="22" t="s">
        <v>581</v>
      </c>
      <c r="G937" s="22">
        <v>385</v>
      </c>
      <c r="H937" s="22" t="s">
        <v>73</v>
      </c>
      <c r="I937" s="22" t="s">
        <v>268</v>
      </c>
      <c r="J937" s="22" t="s">
        <v>49</v>
      </c>
      <c r="K937" s="22" t="s">
        <v>1701</v>
      </c>
      <c r="L937" s="22" t="s">
        <v>570</v>
      </c>
      <c r="M937" s="22" t="s">
        <v>76</v>
      </c>
      <c r="N937" s="22" t="s">
        <v>76</v>
      </c>
      <c r="O937" s="22" t="s">
        <v>76</v>
      </c>
      <c r="P937" s="22">
        <v>4.0874095800000001</v>
      </c>
      <c r="Q937" s="22">
        <v>3.7243439999999999</v>
      </c>
      <c r="R937" s="22">
        <v>3.748218</v>
      </c>
      <c r="S937" s="22">
        <v>7.0513791000000001</v>
      </c>
      <c r="T937" s="22">
        <v>7.0428300000000004</v>
      </c>
      <c r="U937" s="22">
        <v>7.0428300000000004</v>
      </c>
      <c r="V937" s="34">
        <f t="shared" si="78"/>
        <v>0.57966101694915251</v>
      </c>
      <c r="W937" s="34">
        <f t="shared" si="79"/>
        <v>0.52881355932203389</v>
      </c>
      <c r="X937" s="34">
        <f t="shared" si="80"/>
        <v>0.53220338983050841</v>
      </c>
      <c r="Y937" s="34">
        <f t="shared" si="81"/>
        <v>0.54689265536723164</v>
      </c>
      <c r="Z937" s="22" t="s">
        <v>53</v>
      </c>
      <c r="AA937" s="22" t="s">
        <v>54</v>
      </c>
      <c r="AB937" s="40" t="s">
        <v>54</v>
      </c>
      <c r="AC937" s="21"/>
      <c r="AD937" s="21"/>
      <c r="AE937" s="21"/>
    </row>
    <row r="938" spans="1:31" ht="15.75" x14ac:dyDescent="0.25">
      <c r="A938" s="33"/>
      <c r="B938" s="22">
        <v>724</v>
      </c>
      <c r="C938" s="22" t="s">
        <v>44</v>
      </c>
      <c r="D938" s="22" t="s">
        <v>55</v>
      </c>
      <c r="E938" s="22" t="s">
        <v>77</v>
      </c>
      <c r="F938" s="22" t="s">
        <v>1702</v>
      </c>
      <c r="G938" s="22">
        <v>824</v>
      </c>
      <c r="H938" s="22" t="s">
        <v>79</v>
      </c>
      <c r="I938" s="22" t="s">
        <v>80</v>
      </c>
      <c r="J938" s="22" t="s">
        <v>49</v>
      </c>
      <c r="K938" s="22" t="s">
        <v>1703</v>
      </c>
      <c r="L938" s="22" t="s">
        <v>82</v>
      </c>
      <c r="M938" s="22" t="s">
        <v>62</v>
      </c>
      <c r="N938" s="22" t="s">
        <v>62</v>
      </c>
      <c r="O938" s="22" t="s">
        <v>62</v>
      </c>
      <c r="P938" s="22">
        <v>0.64129270399999994</v>
      </c>
      <c r="Q938" s="22">
        <v>1.7848064000000001</v>
      </c>
      <c r="R938" s="22">
        <v>1.7056416000000001</v>
      </c>
      <c r="S938" s="22">
        <v>2.5219375999999998</v>
      </c>
      <c r="T938" s="22">
        <v>2.5188800000000002</v>
      </c>
      <c r="U938" s="22">
        <v>2.5188800000000002</v>
      </c>
      <c r="V938" s="34">
        <f t="shared" si="78"/>
        <v>0.25428571428571428</v>
      </c>
      <c r="W938" s="34">
        <f t="shared" si="79"/>
        <v>0.70857142857142852</v>
      </c>
      <c r="X938" s="34">
        <f t="shared" si="80"/>
        <v>0.67714285714285716</v>
      </c>
      <c r="Y938" s="34">
        <f t="shared" si="81"/>
        <v>0.54666666666666675</v>
      </c>
      <c r="Z938" s="22" t="s">
        <v>53</v>
      </c>
      <c r="AA938" s="22" t="s">
        <v>54</v>
      </c>
      <c r="AB938" s="40" t="s">
        <v>54</v>
      </c>
      <c r="AC938" s="21"/>
      <c r="AD938" s="21"/>
      <c r="AE938" s="21"/>
    </row>
    <row r="939" spans="1:31" ht="15.75" x14ac:dyDescent="0.25">
      <c r="A939" s="33"/>
      <c r="B939" s="22" t="s">
        <v>1704</v>
      </c>
      <c r="C939" s="22" t="s">
        <v>188</v>
      </c>
      <c r="D939" s="22" t="s">
        <v>189</v>
      </c>
      <c r="E939" s="22" t="s">
        <v>190</v>
      </c>
      <c r="F939" s="22" t="s">
        <v>191</v>
      </c>
      <c r="G939" s="22" t="s">
        <v>192</v>
      </c>
      <c r="H939" s="22" t="s">
        <v>1480</v>
      </c>
      <c r="I939" s="22" t="s">
        <v>194</v>
      </c>
      <c r="J939" s="22" t="s">
        <v>49</v>
      </c>
      <c r="K939" s="22" t="s">
        <v>1705</v>
      </c>
      <c r="L939" s="22" t="s">
        <v>194</v>
      </c>
      <c r="M939" s="22" t="s">
        <v>76</v>
      </c>
      <c r="N939" s="22" t="s">
        <v>76</v>
      </c>
      <c r="O939" s="22">
        <v>13.8</v>
      </c>
      <c r="P939" s="22">
        <v>9.8000000000000007</v>
      </c>
      <c r="Q939" s="22">
        <v>6.8</v>
      </c>
      <c r="R939" s="22">
        <v>6.8</v>
      </c>
      <c r="S939" s="22">
        <v>14.3</v>
      </c>
      <c r="T939" s="22">
        <v>14.3</v>
      </c>
      <c r="U939" s="22">
        <v>14.3</v>
      </c>
      <c r="V939" s="34">
        <f t="shared" si="78"/>
        <v>0.68531468531468531</v>
      </c>
      <c r="W939" s="34">
        <f t="shared" si="79"/>
        <v>0.47552447552447547</v>
      </c>
      <c r="X939" s="34">
        <f t="shared" si="80"/>
        <v>0.47552447552447547</v>
      </c>
      <c r="Y939" s="34">
        <f t="shared" si="81"/>
        <v>0.54545454545454541</v>
      </c>
      <c r="Z939" s="22" t="s">
        <v>53</v>
      </c>
      <c r="AA939" s="22" t="s">
        <v>54</v>
      </c>
      <c r="AB939" s="40" t="s">
        <v>54</v>
      </c>
      <c r="AC939" s="21"/>
      <c r="AD939" s="21"/>
      <c r="AE939" s="21"/>
    </row>
    <row r="940" spans="1:31" ht="15.75" x14ac:dyDescent="0.25">
      <c r="A940" s="33"/>
      <c r="B940" s="22">
        <v>1481</v>
      </c>
      <c r="C940" s="22" t="s">
        <v>44</v>
      </c>
      <c r="D940" s="22" t="s">
        <v>70</v>
      </c>
      <c r="E940" s="22" t="s">
        <v>71</v>
      </c>
      <c r="F940" s="22" t="s">
        <v>1333</v>
      </c>
      <c r="G940" s="22">
        <v>124</v>
      </c>
      <c r="H940" s="22" t="s">
        <v>58</v>
      </c>
      <c r="I940" s="22" t="s">
        <v>491</v>
      </c>
      <c r="J940" s="22" t="s">
        <v>49</v>
      </c>
      <c r="K940" s="22" t="s">
        <v>1706</v>
      </c>
      <c r="L940" s="22" t="s">
        <v>1189</v>
      </c>
      <c r="M940" s="22" t="s">
        <v>62</v>
      </c>
      <c r="N940" s="22" t="s">
        <v>62</v>
      </c>
      <c r="O940" s="22" t="s">
        <v>62</v>
      </c>
      <c r="P940" s="22">
        <v>0.98715843200000009</v>
      </c>
      <c r="Q940" s="22">
        <v>1.0219456</v>
      </c>
      <c r="R940" s="22">
        <v>0.93558400000000008</v>
      </c>
      <c r="S940" s="22">
        <v>1.8013840000000001</v>
      </c>
      <c r="T940" s="22">
        <v>1.7992000000000001</v>
      </c>
      <c r="U940" s="22">
        <v>1.7992000000000001</v>
      </c>
      <c r="V940" s="34">
        <f t="shared" si="78"/>
        <v>0.54800000000000004</v>
      </c>
      <c r="W940" s="34">
        <f t="shared" si="79"/>
        <v>0.56799999999999995</v>
      </c>
      <c r="X940" s="34">
        <f t="shared" si="80"/>
        <v>0.52</v>
      </c>
      <c r="Y940" s="34">
        <f t="shared" si="81"/>
        <v>0.54533333333333334</v>
      </c>
      <c r="Z940" s="22" t="s">
        <v>53</v>
      </c>
      <c r="AA940" s="22" t="s">
        <v>54</v>
      </c>
      <c r="AB940" s="40" t="s">
        <v>54</v>
      </c>
      <c r="AC940" s="21"/>
      <c r="AD940" s="21"/>
      <c r="AE940" s="21"/>
    </row>
    <row r="941" spans="1:31" ht="15.75" x14ac:dyDescent="0.25">
      <c r="A941" s="33"/>
      <c r="B941" s="22">
        <v>548</v>
      </c>
      <c r="C941" s="22" t="s">
        <v>44</v>
      </c>
      <c r="D941" s="22" t="s">
        <v>55</v>
      </c>
      <c r="E941" s="22" t="s">
        <v>56</v>
      </c>
      <c r="F941" s="22" t="s">
        <v>115</v>
      </c>
      <c r="G941" s="22">
        <v>483</v>
      </c>
      <c r="H941" s="22" t="s">
        <v>85</v>
      </c>
      <c r="I941" s="22" t="s">
        <v>116</v>
      </c>
      <c r="J941" s="22" t="s">
        <v>49</v>
      </c>
      <c r="K941" s="22" t="s">
        <v>1707</v>
      </c>
      <c r="L941" s="22" t="s">
        <v>1708</v>
      </c>
      <c r="M941" s="22" t="s">
        <v>76</v>
      </c>
      <c r="N941" s="22" t="s">
        <v>76</v>
      </c>
      <c r="O941" s="22" t="s">
        <v>76</v>
      </c>
      <c r="P941" s="22">
        <v>6.1908718199999999</v>
      </c>
      <c r="Q941" s="22">
        <v>6.4937280000000008</v>
      </c>
      <c r="R941" s="22">
        <v>6.254988</v>
      </c>
      <c r="S941" s="22">
        <v>11.5929453</v>
      </c>
      <c r="T941" s="22">
        <v>11.578889999999999</v>
      </c>
      <c r="U941" s="22">
        <v>11.578889999999999</v>
      </c>
      <c r="V941" s="34">
        <f t="shared" si="78"/>
        <v>0.53402061855670102</v>
      </c>
      <c r="W941" s="34">
        <f t="shared" si="79"/>
        <v>0.56082474226804135</v>
      </c>
      <c r="X941" s="34">
        <f t="shared" si="80"/>
        <v>0.54020618556701039</v>
      </c>
      <c r="Y941" s="34">
        <f t="shared" si="81"/>
        <v>0.54501718213058425</v>
      </c>
      <c r="Z941" s="22" t="s">
        <v>53</v>
      </c>
      <c r="AA941" s="22" t="s">
        <v>54</v>
      </c>
      <c r="AB941" s="40" t="s">
        <v>54</v>
      </c>
      <c r="AC941" s="21"/>
      <c r="AD941" s="21"/>
      <c r="AE941" s="21"/>
    </row>
    <row r="942" spans="1:31" ht="15.75" x14ac:dyDescent="0.25">
      <c r="A942" s="33"/>
      <c r="B942" s="22">
        <v>1286</v>
      </c>
      <c r="C942" s="22" t="s">
        <v>44</v>
      </c>
      <c r="D942" s="22" t="s">
        <v>45</v>
      </c>
      <c r="E942" s="22" t="s">
        <v>46</v>
      </c>
      <c r="F942" s="22" t="s">
        <v>356</v>
      </c>
      <c r="G942" s="22">
        <v>946</v>
      </c>
      <c r="H942" s="22">
        <v>1</v>
      </c>
      <c r="I942" s="22" t="s">
        <v>357</v>
      </c>
      <c r="J942" s="22" t="s">
        <v>49</v>
      </c>
      <c r="K942" s="22" t="s">
        <v>1709</v>
      </c>
      <c r="L942" s="22" t="s">
        <v>261</v>
      </c>
      <c r="M942" s="22" t="s">
        <v>280</v>
      </c>
      <c r="N942" s="22" t="s">
        <v>280</v>
      </c>
      <c r="O942" s="22" t="s">
        <v>280</v>
      </c>
      <c r="P942" s="22">
        <v>7.7404084800000001</v>
      </c>
      <c r="Q942" s="22">
        <v>3.54996</v>
      </c>
      <c r="R942" s="22">
        <v>3.54996</v>
      </c>
      <c r="S942" s="22">
        <v>9.0831324000000002</v>
      </c>
      <c r="T942" s="22">
        <v>9.07212</v>
      </c>
      <c r="U942" s="22">
        <v>9.07212</v>
      </c>
      <c r="V942" s="34">
        <f t="shared" si="78"/>
        <v>0.85217391304347823</v>
      </c>
      <c r="W942" s="34">
        <f t="shared" si="79"/>
        <v>0.39130434782608697</v>
      </c>
      <c r="X942" s="34">
        <f t="shared" si="80"/>
        <v>0.39130434782608697</v>
      </c>
      <c r="Y942" s="34">
        <f t="shared" si="81"/>
        <v>0.54492753623188406</v>
      </c>
      <c r="Z942" s="22" t="s">
        <v>53</v>
      </c>
      <c r="AA942" s="22" t="s">
        <v>54</v>
      </c>
      <c r="AB942" s="40" t="s">
        <v>54</v>
      </c>
      <c r="AC942" s="21"/>
      <c r="AD942" s="21"/>
      <c r="AE942" s="21"/>
    </row>
    <row r="943" spans="1:31" ht="15.75" x14ac:dyDescent="0.25">
      <c r="A943" s="33"/>
      <c r="B943" s="22">
        <v>213</v>
      </c>
      <c r="C943" s="22" t="s">
        <v>44</v>
      </c>
      <c r="D943" s="22" t="s">
        <v>55</v>
      </c>
      <c r="E943" s="22" t="s">
        <v>77</v>
      </c>
      <c r="F943" s="22" t="s">
        <v>285</v>
      </c>
      <c r="G943" s="22">
        <v>250</v>
      </c>
      <c r="H943" s="22" t="s">
        <v>85</v>
      </c>
      <c r="I943" s="22" t="s">
        <v>598</v>
      </c>
      <c r="J943" s="22" t="s">
        <v>49</v>
      </c>
      <c r="K943" s="22" t="s">
        <v>1710</v>
      </c>
      <c r="L943" s="22" t="s">
        <v>288</v>
      </c>
      <c r="M943" s="22" t="s">
        <v>76</v>
      </c>
      <c r="N943" s="22" t="s">
        <v>76</v>
      </c>
      <c r="O943" s="22" t="s">
        <v>76</v>
      </c>
      <c r="P943" s="22">
        <v>3.9200887200000003</v>
      </c>
      <c r="Q943" s="22">
        <v>5.3000280000000002</v>
      </c>
      <c r="R943" s="22">
        <v>4.4405640000000002</v>
      </c>
      <c r="S943" s="22">
        <v>8.3660429999999995</v>
      </c>
      <c r="T943" s="22">
        <v>8.3559000000000001</v>
      </c>
      <c r="U943" s="22">
        <v>8.3559000000000001</v>
      </c>
      <c r="V943" s="34">
        <f t="shared" si="78"/>
        <v>0.46857142857142864</v>
      </c>
      <c r="W943" s="34">
        <f t="shared" si="79"/>
        <v>0.63428571428571434</v>
      </c>
      <c r="X943" s="34">
        <f t="shared" si="80"/>
        <v>0.53142857142857147</v>
      </c>
      <c r="Y943" s="34">
        <f t="shared" si="81"/>
        <v>0.54476190476190478</v>
      </c>
      <c r="Z943" s="22" t="s">
        <v>53</v>
      </c>
      <c r="AA943" s="22" t="s">
        <v>54</v>
      </c>
      <c r="AB943" s="40" t="s">
        <v>54</v>
      </c>
      <c r="AC943" s="21"/>
      <c r="AD943" s="21"/>
      <c r="AE943" s="21"/>
    </row>
    <row r="944" spans="1:31" ht="15.75" x14ac:dyDescent="0.25">
      <c r="A944" s="33"/>
      <c r="B944" s="22">
        <v>288</v>
      </c>
      <c r="C944" s="22" t="s">
        <v>44</v>
      </c>
      <c r="D944" s="22" t="s">
        <v>55</v>
      </c>
      <c r="E944" s="22" t="s">
        <v>77</v>
      </c>
      <c r="F944" s="22" t="s">
        <v>285</v>
      </c>
      <c r="G944" s="22">
        <v>250</v>
      </c>
      <c r="H944" s="22" t="s">
        <v>85</v>
      </c>
      <c r="I944" s="22" t="s">
        <v>286</v>
      </c>
      <c r="J944" s="22" t="s">
        <v>49</v>
      </c>
      <c r="K944" s="22" t="s">
        <v>1711</v>
      </c>
      <c r="L944" s="22" t="s">
        <v>1712</v>
      </c>
      <c r="M944" s="22" t="s">
        <v>76</v>
      </c>
      <c r="N944" s="22" t="s">
        <v>76</v>
      </c>
      <c r="O944" s="22" t="s">
        <v>76</v>
      </c>
      <c r="P944" s="22">
        <v>4.2069244800000005</v>
      </c>
      <c r="Q944" s="22">
        <v>4.7270519999999996</v>
      </c>
      <c r="R944" s="22">
        <v>4.7270519999999996</v>
      </c>
      <c r="S944" s="22">
        <v>8.3660429999999995</v>
      </c>
      <c r="T944" s="22">
        <v>8.3559000000000001</v>
      </c>
      <c r="U944" s="22">
        <v>8.3559000000000001</v>
      </c>
      <c r="V944" s="34">
        <f t="shared" si="78"/>
        <v>0.502857142857143</v>
      </c>
      <c r="W944" s="34">
        <f t="shared" si="79"/>
        <v>0.56571428571428561</v>
      </c>
      <c r="X944" s="34">
        <f t="shared" si="80"/>
        <v>0.56571428571428561</v>
      </c>
      <c r="Y944" s="34">
        <f t="shared" si="81"/>
        <v>0.54476190476190467</v>
      </c>
      <c r="Z944" s="22" t="s">
        <v>53</v>
      </c>
      <c r="AA944" s="22" t="s">
        <v>54</v>
      </c>
      <c r="AB944" s="40" t="s">
        <v>54</v>
      </c>
      <c r="AC944" s="21"/>
      <c r="AD944" s="21"/>
      <c r="AE944" s="21"/>
    </row>
    <row r="945" spans="1:31" ht="15.75" x14ac:dyDescent="0.25">
      <c r="A945" s="33"/>
      <c r="B945" s="22">
        <v>966</v>
      </c>
      <c r="C945" s="22" t="s">
        <v>44</v>
      </c>
      <c r="D945" s="22" t="s">
        <v>45</v>
      </c>
      <c r="E945" s="22" t="s">
        <v>63</v>
      </c>
      <c r="F945" s="22" t="s">
        <v>1298</v>
      </c>
      <c r="G945" s="22">
        <v>651</v>
      </c>
      <c r="H945" s="22">
        <v>109</v>
      </c>
      <c r="I945" s="22" t="s">
        <v>1299</v>
      </c>
      <c r="J945" s="22" t="s">
        <v>49</v>
      </c>
      <c r="K945" s="22" t="s">
        <v>1713</v>
      </c>
      <c r="L945" s="22" t="s">
        <v>1301</v>
      </c>
      <c r="M945" s="22" t="s">
        <v>69</v>
      </c>
      <c r="N945" s="22" t="s">
        <v>69</v>
      </c>
      <c r="O945" s="22" t="s">
        <v>69</v>
      </c>
      <c r="P945" s="22">
        <v>8.3909852399999991</v>
      </c>
      <c r="Q945" s="22">
        <v>10.824263999999999</v>
      </c>
      <c r="R945" s="22">
        <v>0</v>
      </c>
      <c r="S945" s="22">
        <v>11.774815800000001</v>
      </c>
      <c r="T945" s="22">
        <v>11.760539999999999</v>
      </c>
      <c r="U945" s="22">
        <v>11.760539999999999</v>
      </c>
      <c r="V945" s="34">
        <f t="shared" si="78"/>
        <v>0.71262135922330083</v>
      </c>
      <c r="W945" s="34">
        <f t="shared" si="79"/>
        <v>0.92038834951456316</v>
      </c>
      <c r="X945" s="34">
        <f t="shared" si="80"/>
        <v>0</v>
      </c>
      <c r="Y945" s="34">
        <f t="shared" si="81"/>
        <v>0.544336569579288</v>
      </c>
      <c r="Z945" s="22" t="s">
        <v>53</v>
      </c>
      <c r="AA945" s="22" t="s">
        <v>54</v>
      </c>
      <c r="AB945" s="40" t="s">
        <v>54</v>
      </c>
      <c r="AC945" s="21"/>
      <c r="AD945" s="21"/>
      <c r="AE945" s="21"/>
    </row>
    <row r="946" spans="1:31" ht="15.75" x14ac:dyDescent="0.25">
      <c r="A946" s="33"/>
      <c r="B946" s="22">
        <v>1717</v>
      </c>
      <c r="C946" s="22" t="s">
        <v>44</v>
      </c>
      <c r="D946" s="22" t="s">
        <v>70</v>
      </c>
      <c r="E946" s="22" t="s">
        <v>88</v>
      </c>
      <c r="F946" s="22" t="s">
        <v>198</v>
      </c>
      <c r="G946" s="22">
        <v>455</v>
      </c>
      <c r="H946" s="22" t="s">
        <v>73</v>
      </c>
      <c r="I946" s="22" t="s">
        <v>133</v>
      </c>
      <c r="J946" s="22" t="s">
        <v>49</v>
      </c>
      <c r="K946" s="22" t="s">
        <v>1714</v>
      </c>
      <c r="L946" s="22" t="s">
        <v>200</v>
      </c>
      <c r="M946" s="22" t="s">
        <v>76</v>
      </c>
      <c r="N946" s="22" t="s">
        <v>76</v>
      </c>
      <c r="O946" s="22" t="s">
        <v>76</v>
      </c>
      <c r="P946" s="22">
        <v>6.40599864</v>
      </c>
      <c r="Q946" s="22">
        <v>6.4698540000000007</v>
      </c>
      <c r="R946" s="22">
        <v>6.2311140000000007</v>
      </c>
      <c r="S946" s="22">
        <v>11.712460199999999</v>
      </c>
      <c r="T946" s="22">
        <v>11.698259999999999</v>
      </c>
      <c r="U946" s="22">
        <v>11.698259999999999</v>
      </c>
      <c r="V946" s="34">
        <f t="shared" si="78"/>
        <v>0.54693877551020409</v>
      </c>
      <c r="W946" s="34">
        <f t="shared" si="79"/>
        <v>0.553061224489796</v>
      </c>
      <c r="X946" s="34">
        <f t="shared" si="80"/>
        <v>0.53265306122448985</v>
      </c>
      <c r="Y946" s="34">
        <f t="shared" si="81"/>
        <v>0.54421768707482998</v>
      </c>
      <c r="Z946" s="22" t="s">
        <v>53</v>
      </c>
      <c r="AA946" s="22" t="s">
        <v>54</v>
      </c>
      <c r="AB946" s="40" t="s">
        <v>54</v>
      </c>
      <c r="AC946" s="21"/>
      <c r="AD946" s="21"/>
      <c r="AE946" s="21"/>
    </row>
    <row r="947" spans="1:31" ht="15.75" x14ac:dyDescent="0.25">
      <c r="A947" s="33"/>
      <c r="B947" s="22">
        <v>1363</v>
      </c>
      <c r="C947" s="22" t="s">
        <v>44</v>
      </c>
      <c r="D947" s="22" t="s">
        <v>45</v>
      </c>
      <c r="E947" s="22" t="s">
        <v>46</v>
      </c>
      <c r="F947" s="22" t="s">
        <v>894</v>
      </c>
      <c r="G947" s="22">
        <v>968</v>
      </c>
      <c r="H947" s="22">
        <v>2</v>
      </c>
      <c r="I947" s="22" t="s">
        <v>895</v>
      </c>
      <c r="J947" s="22" t="s">
        <v>49</v>
      </c>
      <c r="K947" s="22" t="s">
        <v>1715</v>
      </c>
      <c r="L947" s="22" t="s">
        <v>911</v>
      </c>
      <c r="M947" s="22" t="s">
        <v>280</v>
      </c>
      <c r="N947" s="22" t="s">
        <v>280</v>
      </c>
      <c r="O947" s="22" t="s">
        <v>280</v>
      </c>
      <c r="P947" s="22">
        <v>19.351021199999998</v>
      </c>
      <c r="Q947" s="22">
        <v>20.826432</v>
      </c>
      <c r="R947" s="22">
        <v>19.406448000000001</v>
      </c>
      <c r="S947" s="22">
        <v>36.529989</v>
      </c>
      <c r="T947" s="22">
        <v>36.485699999999994</v>
      </c>
      <c r="U947" s="22">
        <v>36.485699999999994</v>
      </c>
      <c r="V947" s="34">
        <f t="shared" si="78"/>
        <v>0.52972972972972965</v>
      </c>
      <c r="W947" s="34">
        <f t="shared" si="79"/>
        <v>0.57081081081081086</v>
      </c>
      <c r="X947" s="34">
        <f t="shared" si="80"/>
        <v>0.53189189189189201</v>
      </c>
      <c r="Y947" s="34">
        <f t="shared" si="81"/>
        <v>0.54414414414414414</v>
      </c>
      <c r="Z947" s="22" t="s">
        <v>53</v>
      </c>
      <c r="AA947" s="22" t="s">
        <v>53</v>
      </c>
      <c r="AB947" s="40" t="s">
        <v>54</v>
      </c>
      <c r="AC947" s="21"/>
      <c r="AD947" s="21"/>
      <c r="AE947" s="21"/>
    </row>
    <row r="948" spans="1:31" ht="15.75" x14ac:dyDescent="0.25">
      <c r="A948" s="33"/>
      <c r="B948" s="22">
        <v>1172</v>
      </c>
      <c r="C948" s="22" t="s">
        <v>44</v>
      </c>
      <c r="D948" s="22" t="s">
        <v>45</v>
      </c>
      <c r="E948" s="22" t="s">
        <v>141</v>
      </c>
      <c r="F948" s="22" t="s">
        <v>842</v>
      </c>
      <c r="G948" s="22">
        <v>713</v>
      </c>
      <c r="H948" s="22">
        <v>1</v>
      </c>
      <c r="I948" s="22" t="s">
        <v>821</v>
      </c>
      <c r="J948" s="22" t="s">
        <v>49</v>
      </c>
      <c r="K948" s="22" t="s">
        <v>1716</v>
      </c>
      <c r="L948" s="22" t="s">
        <v>823</v>
      </c>
      <c r="M948" s="22" t="s">
        <v>280</v>
      </c>
      <c r="N948" s="22" t="s">
        <v>280</v>
      </c>
      <c r="O948" s="22" t="s">
        <v>280</v>
      </c>
      <c r="P948" s="22">
        <v>16.5865896</v>
      </c>
      <c r="Q948" s="22">
        <v>15.7776</v>
      </c>
      <c r="R948" s="22">
        <v>11.43876</v>
      </c>
      <c r="S948" s="22">
        <v>26.854478400000001</v>
      </c>
      <c r="T948" s="22">
        <v>26.821919999999999</v>
      </c>
      <c r="U948" s="22">
        <v>26.821919999999999</v>
      </c>
      <c r="V948" s="34">
        <f t="shared" si="78"/>
        <v>0.61764705882352933</v>
      </c>
      <c r="W948" s="34">
        <f t="shared" si="79"/>
        <v>0.58823529411764708</v>
      </c>
      <c r="X948" s="34">
        <f t="shared" si="80"/>
        <v>0.42647058823529416</v>
      </c>
      <c r="Y948" s="34">
        <f t="shared" si="81"/>
        <v>0.54411764705882348</v>
      </c>
      <c r="Z948" s="22" t="s">
        <v>53</v>
      </c>
      <c r="AA948" s="22" t="s">
        <v>53</v>
      </c>
      <c r="AB948" s="40" t="s">
        <v>54</v>
      </c>
      <c r="AC948" s="21"/>
      <c r="AD948" s="21"/>
      <c r="AE948" s="21"/>
    </row>
    <row r="949" spans="1:31" ht="15.75" x14ac:dyDescent="0.25">
      <c r="A949" s="33"/>
      <c r="B949" s="22">
        <v>924</v>
      </c>
      <c r="C949" s="22" t="s">
        <v>44</v>
      </c>
      <c r="D949" s="22" t="s">
        <v>45</v>
      </c>
      <c r="E949" s="22" t="s">
        <v>63</v>
      </c>
      <c r="F949" s="22" t="s">
        <v>1501</v>
      </c>
      <c r="G949" s="22">
        <v>654</v>
      </c>
      <c r="H949" s="22">
        <v>1</v>
      </c>
      <c r="I949" s="22" t="s">
        <v>1502</v>
      </c>
      <c r="J949" s="22" t="s">
        <v>49</v>
      </c>
      <c r="K949" s="22" t="s">
        <v>1717</v>
      </c>
      <c r="L949" s="22" t="s">
        <v>1504</v>
      </c>
      <c r="M949" s="22" t="s">
        <v>69</v>
      </c>
      <c r="N949" s="22" t="s">
        <v>69</v>
      </c>
      <c r="O949" s="22" t="s">
        <v>69</v>
      </c>
      <c r="P949" s="22">
        <v>7.4307090000000002</v>
      </c>
      <c r="Q949" s="22">
        <v>7.3303560000000001</v>
      </c>
      <c r="R949" s="22">
        <v>4.4073479999999998</v>
      </c>
      <c r="S949" s="22">
        <v>11.774815800000001</v>
      </c>
      <c r="T949" s="22">
        <v>11.760539999999999</v>
      </c>
      <c r="U949" s="22">
        <v>11.760539999999999</v>
      </c>
      <c r="V949" s="34">
        <f t="shared" si="78"/>
        <v>0.63106796116504849</v>
      </c>
      <c r="W949" s="34">
        <f t="shared" si="79"/>
        <v>0.62330097087378644</v>
      </c>
      <c r="X949" s="34">
        <f t="shared" si="80"/>
        <v>0.3747572815533981</v>
      </c>
      <c r="Y949" s="34">
        <f t="shared" si="81"/>
        <v>0.54304207119741099</v>
      </c>
      <c r="Z949" s="22" t="s">
        <v>53</v>
      </c>
      <c r="AA949" s="22" t="s">
        <v>54</v>
      </c>
      <c r="AB949" s="40" t="s">
        <v>54</v>
      </c>
      <c r="AC949" s="21"/>
      <c r="AD949" s="21"/>
      <c r="AE949" s="21"/>
    </row>
    <row r="950" spans="1:31" ht="15.75" x14ac:dyDescent="0.25">
      <c r="A950" s="33"/>
      <c r="B950" s="22">
        <v>765</v>
      </c>
      <c r="C950" s="22" t="s">
        <v>44</v>
      </c>
      <c r="D950" s="22" t="s">
        <v>55</v>
      </c>
      <c r="E950" s="22" t="s">
        <v>77</v>
      </c>
      <c r="F950" s="22" t="s">
        <v>247</v>
      </c>
      <c r="G950" s="22">
        <v>831</v>
      </c>
      <c r="H950" s="22" t="s">
        <v>73</v>
      </c>
      <c r="I950" s="22" t="s">
        <v>80</v>
      </c>
      <c r="J950" s="22" t="s">
        <v>49</v>
      </c>
      <c r="K950" s="22" t="s">
        <v>1718</v>
      </c>
      <c r="L950" s="22" t="s">
        <v>82</v>
      </c>
      <c r="M950" s="22" t="s">
        <v>76</v>
      </c>
      <c r="N950" s="22" t="s">
        <v>76</v>
      </c>
      <c r="O950" s="22" t="s">
        <v>76</v>
      </c>
      <c r="P950" s="22">
        <v>6.9557671799999996</v>
      </c>
      <c r="Q950" s="22">
        <v>6.4221060000000003</v>
      </c>
      <c r="R950" s="22">
        <v>5.4671460000000005</v>
      </c>
      <c r="S950" s="22">
        <v>11.5929453</v>
      </c>
      <c r="T950" s="22">
        <v>11.578889999999999</v>
      </c>
      <c r="U950" s="22">
        <v>11.578889999999999</v>
      </c>
      <c r="V950" s="34">
        <f t="shared" si="78"/>
        <v>0.6</v>
      </c>
      <c r="W950" s="34">
        <f t="shared" si="79"/>
        <v>0.55463917525773199</v>
      </c>
      <c r="X950" s="34">
        <f t="shared" si="80"/>
        <v>0.47216494845360829</v>
      </c>
      <c r="Y950" s="34">
        <f t="shared" si="81"/>
        <v>0.54226804123711336</v>
      </c>
      <c r="Z950" s="22" t="s">
        <v>53</v>
      </c>
      <c r="AA950" s="22" t="s">
        <v>54</v>
      </c>
      <c r="AB950" s="40" t="s">
        <v>54</v>
      </c>
      <c r="AC950" s="21"/>
      <c r="AD950" s="21"/>
      <c r="AE950" s="21"/>
    </row>
    <row r="951" spans="1:31" ht="15.75" x14ac:dyDescent="0.25">
      <c r="A951" s="33"/>
      <c r="B951" s="22">
        <v>1280</v>
      </c>
      <c r="C951" s="22" t="s">
        <v>44</v>
      </c>
      <c r="D951" s="22" t="s">
        <v>45</v>
      </c>
      <c r="E951" s="22" t="s">
        <v>46</v>
      </c>
      <c r="F951" s="22" t="s">
        <v>1719</v>
      </c>
      <c r="G951" s="22">
        <v>920</v>
      </c>
      <c r="H951" s="22">
        <v>1</v>
      </c>
      <c r="I951" s="22" t="s">
        <v>870</v>
      </c>
      <c r="J951" s="22" t="s">
        <v>49</v>
      </c>
      <c r="K951" s="22" t="s">
        <v>1720</v>
      </c>
      <c r="L951" s="22" t="s">
        <v>1661</v>
      </c>
      <c r="M951" s="22" t="s">
        <v>280</v>
      </c>
      <c r="N951" s="22" t="s">
        <v>280</v>
      </c>
      <c r="O951" s="22" t="s">
        <v>280</v>
      </c>
      <c r="P951" s="22">
        <v>7.2270140400000011</v>
      </c>
      <c r="Q951" s="22">
        <v>7.2971400000000006</v>
      </c>
      <c r="R951" s="22">
        <v>7.2971400000000006</v>
      </c>
      <c r="S951" s="22">
        <v>13.427239200000001</v>
      </c>
      <c r="T951" s="22">
        <v>13.410959999999999</v>
      </c>
      <c r="U951" s="22">
        <v>13.410959999999999</v>
      </c>
      <c r="V951" s="34">
        <f t="shared" si="78"/>
        <v>0.53823529411764715</v>
      </c>
      <c r="W951" s="34">
        <f t="shared" si="79"/>
        <v>0.54411764705882359</v>
      </c>
      <c r="X951" s="34">
        <f t="shared" si="80"/>
        <v>0.54411764705882359</v>
      </c>
      <c r="Y951" s="34">
        <f t="shared" si="81"/>
        <v>0.54215686274509811</v>
      </c>
      <c r="Z951" s="22" t="s">
        <v>53</v>
      </c>
      <c r="AA951" s="22" t="s">
        <v>54</v>
      </c>
      <c r="AB951" s="40" t="s">
        <v>54</v>
      </c>
      <c r="AC951" s="21"/>
      <c r="AD951" s="21"/>
      <c r="AE951" s="21"/>
    </row>
    <row r="952" spans="1:31" ht="15.75" x14ac:dyDescent="0.25">
      <c r="A952" s="33"/>
      <c r="B952" s="22">
        <v>1484</v>
      </c>
      <c r="C952" s="22" t="s">
        <v>44</v>
      </c>
      <c r="D952" s="22" t="s">
        <v>70</v>
      </c>
      <c r="E952" s="22" t="s">
        <v>71</v>
      </c>
      <c r="F952" s="22" t="s">
        <v>1333</v>
      </c>
      <c r="G952" s="22">
        <v>124</v>
      </c>
      <c r="H952" s="22" t="s">
        <v>79</v>
      </c>
      <c r="I952" s="22" t="s">
        <v>491</v>
      </c>
      <c r="J952" s="22" t="s">
        <v>49</v>
      </c>
      <c r="K952" s="22" t="s">
        <v>1721</v>
      </c>
      <c r="L952" s="22" t="s">
        <v>228</v>
      </c>
      <c r="M952" s="22" t="s">
        <v>62</v>
      </c>
      <c r="N952" s="22" t="s">
        <v>62</v>
      </c>
      <c r="O952" s="22" t="s">
        <v>62</v>
      </c>
      <c r="P952" s="22">
        <v>0.92230860800000003</v>
      </c>
      <c r="Q952" s="22">
        <v>0.95717439999999998</v>
      </c>
      <c r="R952" s="22">
        <v>0.87081280000000005</v>
      </c>
      <c r="S952" s="22">
        <v>1.69330096</v>
      </c>
      <c r="T952" s="22">
        <v>1.6912480000000001</v>
      </c>
      <c r="U952" s="22">
        <v>1.6912480000000001</v>
      </c>
      <c r="V952" s="34">
        <f t="shared" si="78"/>
        <v>0.5446808510638298</v>
      </c>
      <c r="W952" s="34">
        <f t="shared" si="79"/>
        <v>0.56595744680851057</v>
      </c>
      <c r="X952" s="34">
        <f t="shared" si="80"/>
        <v>0.51489361702127656</v>
      </c>
      <c r="Y952" s="34">
        <f t="shared" si="81"/>
        <v>0.54184397163120568</v>
      </c>
      <c r="Z952" s="22" t="s">
        <v>53</v>
      </c>
      <c r="AA952" s="22" t="s">
        <v>54</v>
      </c>
      <c r="AB952" s="40" t="s">
        <v>54</v>
      </c>
      <c r="AC952" s="21"/>
      <c r="AD952" s="21"/>
      <c r="AE952" s="21"/>
    </row>
    <row r="953" spans="1:31" ht="15.75" x14ac:dyDescent="0.25">
      <c r="A953" s="33"/>
      <c r="B953" s="22">
        <v>761</v>
      </c>
      <c r="C953" s="22" t="s">
        <v>44</v>
      </c>
      <c r="D953" s="22" t="s">
        <v>55</v>
      </c>
      <c r="E953" s="22" t="s">
        <v>77</v>
      </c>
      <c r="F953" s="22" t="s">
        <v>247</v>
      </c>
      <c r="G953" s="22">
        <v>831</v>
      </c>
      <c r="H953" s="22" t="s">
        <v>73</v>
      </c>
      <c r="I953" s="22" t="s">
        <v>80</v>
      </c>
      <c r="J953" s="22" t="s">
        <v>49</v>
      </c>
      <c r="K953" s="22" t="s">
        <v>1722</v>
      </c>
      <c r="L953" s="22" t="s">
        <v>82</v>
      </c>
      <c r="M953" s="22">
        <v>13.8</v>
      </c>
      <c r="N953" s="22" t="s">
        <v>76</v>
      </c>
      <c r="O953" s="22" t="s">
        <v>76</v>
      </c>
      <c r="P953" s="22">
        <v>3.6093499800000006</v>
      </c>
      <c r="Q953" s="22">
        <v>3.2468640000000004</v>
      </c>
      <c r="R953" s="22">
        <v>4.2018240000000002</v>
      </c>
      <c r="S953" s="22">
        <v>6.8123493000000002</v>
      </c>
      <c r="T953" s="22">
        <v>6.8040900000000004</v>
      </c>
      <c r="U953" s="22">
        <v>6.8040900000000004</v>
      </c>
      <c r="V953" s="34">
        <f t="shared" si="78"/>
        <v>0.52982456140350886</v>
      </c>
      <c r="W953" s="34">
        <f t="shared" si="79"/>
        <v>0.47719298245614039</v>
      </c>
      <c r="X953" s="34">
        <f t="shared" si="80"/>
        <v>0.61754385964912284</v>
      </c>
      <c r="Y953" s="34">
        <f t="shared" si="81"/>
        <v>0.5415204678362574</v>
      </c>
      <c r="Z953" s="22" t="s">
        <v>53</v>
      </c>
      <c r="AA953" s="22" t="s">
        <v>54</v>
      </c>
      <c r="AB953" s="40" t="s">
        <v>54</v>
      </c>
      <c r="AC953" s="21"/>
      <c r="AD953" s="21"/>
      <c r="AE953" s="21"/>
    </row>
    <row r="954" spans="1:31" ht="15.75" x14ac:dyDescent="0.25">
      <c r="A954" s="33"/>
      <c r="B954" s="22">
        <v>1690</v>
      </c>
      <c r="C954" s="22" t="s">
        <v>44</v>
      </c>
      <c r="D954" s="22" t="s">
        <v>70</v>
      </c>
      <c r="E954" s="22" t="s">
        <v>88</v>
      </c>
      <c r="F954" s="22" t="s">
        <v>132</v>
      </c>
      <c r="G954" s="22">
        <v>433</v>
      </c>
      <c r="H954" s="22" t="s">
        <v>85</v>
      </c>
      <c r="I954" s="22" t="s">
        <v>133</v>
      </c>
      <c r="J954" s="22" t="s">
        <v>49</v>
      </c>
      <c r="K954" s="22" t="s">
        <v>1723</v>
      </c>
      <c r="L954" s="22" t="s">
        <v>308</v>
      </c>
      <c r="M954" s="22" t="s">
        <v>76</v>
      </c>
      <c r="N954" s="22" t="s">
        <v>76</v>
      </c>
      <c r="O954" s="22" t="s">
        <v>76</v>
      </c>
      <c r="P954" s="22">
        <v>5.8801330800000002</v>
      </c>
      <c r="Q954" s="22">
        <v>6.1117440000000007</v>
      </c>
      <c r="R954" s="22">
        <v>6.9712080000000007</v>
      </c>
      <c r="S954" s="22">
        <v>11.712460199999999</v>
      </c>
      <c r="T954" s="22">
        <v>11.698259999999999</v>
      </c>
      <c r="U954" s="22">
        <v>11.698259999999999</v>
      </c>
      <c r="V954" s="34">
        <f t="shared" si="78"/>
        <v>0.50204081632653064</v>
      </c>
      <c r="W954" s="34">
        <f t="shared" si="79"/>
        <v>0.52244897959183678</v>
      </c>
      <c r="X954" s="34">
        <f t="shared" si="80"/>
        <v>0.59591836734693882</v>
      </c>
      <c r="Y954" s="34">
        <f t="shared" si="81"/>
        <v>0.54013605442176871</v>
      </c>
      <c r="Z954" s="22" t="s">
        <v>53</v>
      </c>
      <c r="AA954" s="22" t="s">
        <v>54</v>
      </c>
      <c r="AB954" s="40" t="s">
        <v>54</v>
      </c>
      <c r="AC954" s="21"/>
      <c r="AD954" s="21"/>
      <c r="AE954" s="21"/>
    </row>
    <row r="955" spans="1:31" ht="15.75" x14ac:dyDescent="0.25">
      <c r="A955" s="33"/>
      <c r="B955" s="22">
        <v>404</v>
      </c>
      <c r="C955" s="22" t="s">
        <v>44</v>
      </c>
      <c r="D955" s="22" t="s">
        <v>55</v>
      </c>
      <c r="E955" s="22" t="s">
        <v>56</v>
      </c>
      <c r="F955" s="22" t="s">
        <v>375</v>
      </c>
      <c r="G955" s="22">
        <v>344</v>
      </c>
      <c r="H955" s="22" t="s">
        <v>399</v>
      </c>
      <c r="I955" s="22" t="s">
        <v>181</v>
      </c>
      <c r="J955" s="22" t="s">
        <v>49</v>
      </c>
      <c r="K955" s="22" t="s">
        <v>1724</v>
      </c>
      <c r="L955" s="22" t="s">
        <v>377</v>
      </c>
      <c r="M955" s="22" t="s">
        <v>62</v>
      </c>
      <c r="N955" s="22" t="s">
        <v>62</v>
      </c>
      <c r="O955" s="22" t="s">
        <v>62</v>
      </c>
      <c r="P955" s="22">
        <v>1.6428622079999999</v>
      </c>
      <c r="Q955" s="22">
        <v>1.6552640000000001</v>
      </c>
      <c r="R955" s="22">
        <v>1.6552640000000001</v>
      </c>
      <c r="S955" s="22">
        <v>3.0623528000000002</v>
      </c>
      <c r="T955" s="22">
        <v>3.05864</v>
      </c>
      <c r="U955" s="22">
        <v>3.05864</v>
      </c>
      <c r="V955" s="34">
        <f t="shared" si="78"/>
        <v>0.53647058823529403</v>
      </c>
      <c r="W955" s="34">
        <f t="shared" si="79"/>
        <v>0.54117647058823526</v>
      </c>
      <c r="X955" s="34">
        <f t="shared" si="80"/>
        <v>0.54117647058823526</v>
      </c>
      <c r="Y955" s="34">
        <f t="shared" si="81"/>
        <v>0.53960784313725485</v>
      </c>
      <c r="Z955" s="22" t="s">
        <v>53</v>
      </c>
      <c r="AA955" s="22" t="s">
        <v>54</v>
      </c>
      <c r="AB955" s="40" t="s">
        <v>54</v>
      </c>
      <c r="AC955" s="21"/>
      <c r="AD955" s="21"/>
      <c r="AE955" s="21"/>
    </row>
    <row r="956" spans="1:31" ht="15.75" x14ac:dyDescent="0.25">
      <c r="A956" s="33"/>
      <c r="B956" s="22">
        <v>96</v>
      </c>
      <c r="C956" s="22" t="s">
        <v>44</v>
      </c>
      <c r="D956" s="22" t="s">
        <v>55</v>
      </c>
      <c r="E956" s="22" t="s">
        <v>56</v>
      </c>
      <c r="F956" s="22" t="s">
        <v>267</v>
      </c>
      <c r="G956" s="22">
        <v>106</v>
      </c>
      <c r="H956" s="22" t="s">
        <v>93</v>
      </c>
      <c r="I956" s="22" t="s">
        <v>268</v>
      </c>
      <c r="J956" s="22" t="s">
        <v>49</v>
      </c>
      <c r="K956" s="22" t="s">
        <v>1725</v>
      </c>
      <c r="L956" s="22" t="s">
        <v>1349</v>
      </c>
      <c r="M956" s="22" t="s">
        <v>76</v>
      </c>
      <c r="N956" s="22" t="s">
        <v>76</v>
      </c>
      <c r="O956" s="22" t="s">
        <v>76</v>
      </c>
      <c r="P956" s="22">
        <v>3.6093499800000006</v>
      </c>
      <c r="Q956" s="22">
        <v>3.437856</v>
      </c>
      <c r="R956" s="22">
        <v>3.3662340000000004</v>
      </c>
      <c r="S956" s="22">
        <v>6.4538045999999998</v>
      </c>
      <c r="T956" s="22">
        <v>6.4459799999999996</v>
      </c>
      <c r="U956" s="22">
        <v>6.4459799999999996</v>
      </c>
      <c r="V956" s="34">
        <f t="shared" si="78"/>
        <v>0.55925925925925934</v>
      </c>
      <c r="W956" s="34">
        <f t="shared" si="79"/>
        <v>0.53333333333333333</v>
      </c>
      <c r="X956" s="34">
        <f t="shared" si="80"/>
        <v>0.52222222222222237</v>
      </c>
      <c r="Y956" s="34">
        <f t="shared" si="81"/>
        <v>0.53827160493827164</v>
      </c>
      <c r="Z956" s="22" t="s">
        <v>53</v>
      </c>
      <c r="AA956" s="22" t="s">
        <v>54</v>
      </c>
      <c r="AB956" s="40" t="s">
        <v>54</v>
      </c>
      <c r="AC956" s="21"/>
      <c r="AD956" s="21"/>
      <c r="AE956" s="21"/>
    </row>
    <row r="957" spans="1:31" ht="15.75" x14ac:dyDescent="0.25">
      <c r="A957" s="33"/>
      <c r="B957" s="22">
        <v>801</v>
      </c>
      <c r="C957" s="22" t="s">
        <v>44</v>
      </c>
      <c r="D957" s="22" t="s">
        <v>55</v>
      </c>
      <c r="E957" s="22" t="s">
        <v>77</v>
      </c>
      <c r="F957" s="22" t="s">
        <v>371</v>
      </c>
      <c r="G957" s="22">
        <v>875</v>
      </c>
      <c r="H957" s="22" t="s">
        <v>104</v>
      </c>
      <c r="I957" s="22" t="s">
        <v>80</v>
      </c>
      <c r="J957" s="22" t="s">
        <v>49</v>
      </c>
      <c r="K957" s="22" t="s">
        <v>1726</v>
      </c>
      <c r="L957" s="22" t="s">
        <v>82</v>
      </c>
      <c r="M957" s="22" t="s">
        <v>76</v>
      </c>
      <c r="N957" s="22" t="s">
        <v>76</v>
      </c>
      <c r="O957" s="22" t="s">
        <v>76</v>
      </c>
      <c r="P957" s="22">
        <v>4.9479168600000003</v>
      </c>
      <c r="Q957" s="22">
        <v>5.0135399999999999</v>
      </c>
      <c r="R957" s="22">
        <v>8.7378839999999993</v>
      </c>
      <c r="S957" s="22">
        <v>11.5929453</v>
      </c>
      <c r="T957" s="22">
        <v>11.578889999999999</v>
      </c>
      <c r="U957" s="22">
        <v>11.578889999999999</v>
      </c>
      <c r="V957" s="34">
        <f t="shared" si="78"/>
        <v>0.42680412371134024</v>
      </c>
      <c r="W957" s="34">
        <f t="shared" si="79"/>
        <v>0.4329896907216495</v>
      </c>
      <c r="X957" s="34">
        <f t="shared" si="80"/>
        <v>0.75463917525773194</v>
      </c>
      <c r="Y957" s="34">
        <f t="shared" si="81"/>
        <v>0.53814432989690719</v>
      </c>
      <c r="Z957" s="22" t="s">
        <v>53</v>
      </c>
      <c r="AA957" s="22" t="s">
        <v>54</v>
      </c>
      <c r="AB957" s="40" t="s">
        <v>54</v>
      </c>
      <c r="AC957" s="21"/>
      <c r="AD957" s="21"/>
      <c r="AE957" s="21"/>
    </row>
    <row r="958" spans="1:31" ht="15.75" x14ac:dyDescent="0.25">
      <c r="A958" s="33"/>
      <c r="B958" s="22">
        <v>139</v>
      </c>
      <c r="C958" s="22" t="s">
        <v>44</v>
      </c>
      <c r="D958" s="22" t="s">
        <v>55</v>
      </c>
      <c r="E958" s="22" t="s">
        <v>77</v>
      </c>
      <c r="F958" s="22" t="s">
        <v>362</v>
      </c>
      <c r="G958" s="22">
        <v>488</v>
      </c>
      <c r="H958" s="22" t="s">
        <v>93</v>
      </c>
      <c r="I958" s="22" t="s">
        <v>77</v>
      </c>
      <c r="J958" s="22" t="s">
        <v>49</v>
      </c>
      <c r="K958" s="22" t="s">
        <v>1727</v>
      </c>
      <c r="L958" s="22" t="s">
        <v>1728</v>
      </c>
      <c r="M958" s="22" t="s">
        <v>76</v>
      </c>
      <c r="N958" s="22" t="s">
        <v>76</v>
      </c>
      <c r="O958" s="22" t="s">
        <v>76</v>
      </c>
      <c r="P958" s="22">
        <v>5.4020734800000003</v>
      </c>
      <c r="Q958" s="22">
        <v>6.1594920000000002</v>
      </c>
      <c r="R958" s="22">
        <v>4.6315560000000007</v>
      </c>
      <c r="S958" s="22">
        <v>10.0392516</v>
      </c>
      <c r="T958" s="22">
        <v>10.02708</v>
      </c>
      <c r="U958" s="22">
        <v>10.02708</v>
      </c>
      <c r="V958" s="34">
        <f t="shared" si="78"/>
        <v>0.53809523809523807</v>
      </c>
      <c r="W958" s="34">
        <f t="shared" si="79"/>
        <v>0.61428571428571432</v>
      </c>
      <c r="X958" s="34">
        <f t="shared" si="80"/>
        <v>0.46190476190476198</v>
      </c>
      <c r="Y958" s="34">
        <f t="shared" si="81"/>
        <v>0.53809523809523807</v>
      </c>
      <c r="Z958" s="22" t="s">
        <v>53</v>
      </c>
      <c r="AA958" s="22" t="s">
        <v>54</v>
      </c>
      <c r="AB958" s="40" t="s">
        <v>54</v>
      </c>
      <c r="AC958" s="21"/>
      <c r="AD958" s="21"/>
      <c r="AE958" s="21"/>
    </row>
    <row r="959" spans="1:31" ht="15.75" x14ac:dyDescent="0.25">
      <c r="A959" s="33"/>
      <c r="B959" s="22">
        <v>1412</v>
      </c>
      <c r="C959" s="22" t="s">
        <v>44</v>
      </c>
      <c r="D959" s="22" t="s">
        <v>70</v>
      </c>
      <c r="E959" s="22" t="s">
        <v>71</v>
      </c>
      <c r="F959" s="22" t="s">
        <v>161</v>
      </c>
      <c r="G959" s="22">
        <v>17</v>
      </c>
      <c r="H959" s="22" t="s">
        <v>151</v>
      </c>
      <c r="I959" s="22" t="s">
        <v>158</v>
      </c>
      <c r="J959" s="22" t="s">
        <v>49</v>
      </c>
      <c r="K959" s="22">
        <v>1703</v>
      </c>
      <c r="L959" s="22" t="s">
        <v>160</v>
      </c>
      <c r="M959" s="22" t="s">
        <v>62</v>
      </c>
      <c r="N959" s="22" t="s">
        <v>62</v>
      </c>
      <c r="O959" s="22" t="s">
        <v>62</v>
      </c>
      <c r="P959" s="22">
        <v>0.83584217599999999</v>
      </c>
      <c r="Q959" s="22">
        <v>0.93558400000000008</v>
      </c>
      <c r="R959" s="22">
        <v>0.71967999999999999</v>
      </c>
      <c r="S959" s="22">
        <v>1.5491902399999999</v>
      </c>
      <c r="T959" s="22">
        <v>1.5473119999999998</v>
      </c>
      <c r="U959" s="22">
        <v>1.5473119999999998</v>
      </c>
      <c r="V959" s="34">
        <f t="shared" si="78"/>
        <v>0.53953488372093028</v>
      </c>
      <c r="W959" s="34">
        <f t="shared" si="79"/>
        <v>0.60465116279069786</v>
      </c>
      <c r="X959" s="34">
        <f t="shared" si="80"/>
        <v>0.46511627906976749</v>
      </c>
      <c r="Y959" s="34">
        <f t="shared" si="81"/>
        <v>0.53643410852713191</v>
      </c>
      <c r="Z959" s="22" t="s">
        <v>53</v>
      </c>
      <c r="AA959" s="22" t="s">
        <v>54</v>
      </c>
      <c r="AB959" s="40" t="s">
        <v>54</v>
      </c>
      <c r="AC959" s="21"/>
      <c r="AD959" s="21"/>
      <c r="AE959" s="21"/>
    </row>
    <row r="960" spans="1:31" ht="15.75" x14ac:dyDescent="0.25">
      <c r="A960" s="33"/>
      <c r="B960" s="22">
        <v>1773</v>
      </c>
      <c r="C960" s="22" t="s">
        <v>44</v>
      </c>
      <c r="D960" s="22" t="s">
        <v>70</v>
      </c>
      <c r="E960" s="22" t="s">
        <v>71</v>
      </c>
      <c r="F960" s="22" t="s">
        <v>107</v>
      </c>
      <c r="G960" s="22">
        <v>533</v>
      </c>
      <c r="H960" s="22" t="s">
        <v>85</v>
      </c>
      <c r="I960" s="22" t="s">
        <v>108</v>
      </c>
      <c r="J960" s="22" t="s">
        <v>49</v>
      </c>
      <c r="K960" s="22" t="s">
        <v>1729</v>
      </c>
      <c r="L960" s="22" t="s">
        <v>304</v>
      </c>
      <c r="M960" s="22" t="s">
        <v>76</v>
      </c>
      <c r="N960" s="22" t="s">
        <v>76</v>
      </c>
      <c r="O960" s="22" t="s">
        <v>76</v>
      </c>
      <c r="P960" s="22">
        <v>5.6650062600000002</v>
      </c>
      <c r="Q960" s="22">
        <v>5.4910199999999998</v>
      </c>
      <c r="R960" s="22">
        <v>5.3716499999999998</v>
      </c>
      <c r="S960" s="22">
        <v>10.278281399999999</v>
      </c>
      <c r="T960" s="22">
        <v>10.26582</v>
      </c>
      <c r="U960" s="22">
        <v>10.26582</v>
      </c>
      <c r="V960" s="34">
        <f t="shared" si="78"/>
        <v>0.55116279069767449</v>
      </c>
      <c r="W960" s="34">
        <f t="shared" si="79"/>
        <v>0.53488372093023251</v>
      </c>
      <c r="X960" s="34">
        <f t="shared" si="80"/>
        <v>0.52325581395348841</v>
      </c>
      <c r="Y960" s="34">
        <f t="shared" si="81"/>
        <v>0.5364341085271318</v>
      </c>
      <c r="Z960" s="22" t="s">
        <v>53</v>
      </c>
      <c r="AA960" s="22" t="s">
        <v>54</v>
      </c>
      <c r="AB960" s="40" t="s">
        <v>54</v>
      </c>
      <c r="AC960" s="21"/>
      <c r="AD960" s="21"/>
      <c r="AE960" s="21"/>
    </row>
    <row r="961" spans="1:31" ht="15.75" x14ac:dyDescent="0.25">
      <c r="A961" s="33"/>
      <c r="B961" s="22">
        <v>286</v>
      </c>
      <c r="C961" s="22" t="s">
        <v>44</v>
      </c>
      <c r="D961" s="22" t="s">
        <v>55</v>
      </c>
      <c r="E961" s="22" t="s">
        <v>56</v>
      </c>
      <c r="F961" s="22" t="s">
        <v>100</v>
      </c>
      <c r="G961" s="22">
        <v>350</v>
      </c>
      <c r="H961" s="22" t="s">
        <v>85</v>
      </c>
      <c r="I961" s="22" t="s">
        <v>56</v>
      </c>
      <c r="J961" s="22" t="s">
        <v>49</v>
      </c>
      <c r="K961" s="22" t="s">
        <v>1730</v>
      </c>
      <c r="L961" s="22" t="s">
        <v>1731</v>
      </c>
      <c r="M961" s="22" t="s">
        <v>76</v>
      </c>
      <c r="N961" s="22" t="s">
        <v>76</v>
      </c>
      <c r="O961" s="22" t="s">
        <v>76</v>
      </c>
      <c r="P961" s="22">
        <v>1.7927235000000001</v>
      </c>
      <c r="Q961" s="22">
        <v>1.7905499999999999</v>
      </c>
      <c r="R961" s="22">
        <v>1.7905499999999999</v>
      </c>
      <c r="S961" s="22">
        <v>3.3464171999999999</v>
      </c>
      <c r="T961" s="22">
        <v>3.3423600000000002</v>
      </c>
      <c r="U961" s="22">
        <v>3.3423600000000002</v>
      </c>
      <c r="V961" s="34">
        <f t="shared" si="78"/>
        <v>0.53571428571428581</v>
      </c>
      <c r="W961" s="34">
        <f t="shared" si="79"/>
        <v>0.53571428571428559</v>
      </c>
      <c r="X961" s="34">
        <f t="shared" si="80"/>
        <v>0.53571428571428559</v>
      </c>
      <c r="Y961" s="34">
        <f t="shared" si="81"/>
        <v>0.5357142857142857</v>
      </c>
      <c r="Z961" s="22" t="s">
        <v>53</v>
      </c>
      <c r="AA961" s="22" t="s">
        <v>54</v>
      </c>
      <c r="AB961" s="40" t="s">
        <v>54</v>
      </c>
      <c r="AC961" s="21"/>
      <c r="AD961" s="21"/>
      <c r="AE961" s="21"/>
    </row>
    <row r="962" spans="1:31" ht="15.75" x14ac:dyDescent="0.25">
      <c r="A962" s="33"/>
      <c r="B962" s="22">
        <v>1701</v>
      </c>
      <c r="C962" s="22" t="s">
        <v>44</v>
      </c>
      <c r="D962" s="22" t="s">
        <v>70</v>
      </c>
      <c r="E962" s="22" t="s">
        <v>88</v>
      </c>
      <c r="F962" s="22" t="s">
        <v>132</v>
      </c>
      <c r="G962" s="22">
        <v>433</v>
      </c>
      <c r="H962" s="22" t="s">
        <v>93</v>
      </c>
      <c r="I962" s="22" t="s">
        <v>133</v>
      </c>
      <c r="J962" s="22" t="s">
        <v>49</v>
      </c>
      <c r="K962" s="22" t="s">
        <v>1732</v>
      </c>
      <c r="L962" s="22" t="s">
        <v>200</v>
      </c>
      <c r="M962" s="22" t="s">
        <v>76</v>
      </c>
      <c r="N962" s="22" t="s">
        <v>76</v>
      </c>
      <c r="O962" s="22" t="s">
        <v>76</v>
      </c>
      <c r="P962" s="22">
        <v>6.7645433400000003</v>
      </c>
      <c r="Q962" s="22">
        <v>4.7747999999999999</v>
      </c>
      <c r="R962" s="22">
        <v>7.2338220000000009</v>
      </c>
      <c r="S962" s="22">
        <v>11.712460199999999</v>
      </c>
      <c r="T962" s="22">
        <v>11.698259999999999</v>
      </c>
      <c r="U962" s="22">
        <v>11.698259999999999</v>
      </c>
      <c r="V962" s="34">
        <f t="shared" si="78"/>
        <v>0.57755102040816331</v>
      </c>
      <c r="W962" s="34">
        <f t="shared" si="79"/>
        <v>0.40816326530612246</v>
      </c>
      <c r="X962" s="34">
        <f t="shared" si="80"/>
        <v>0.6183673469387756</v>
      </c>
      <c r="Y962" s="34">
        <f t="shared" si="81"/>
        <v>0.53469387755102049</v>
      </c>
      <c r="Z962" s="22" t="s">
        <v>53</v>
      </c>
      <c r="AA962" s="22" t="s">
        <v>54</v>
      </c>
      <c r="AB962" s="40" t="s">
        <v>54</v>
      </c>
      <c r="AC962" s="21"/>
      <c r="AD962" s="21"/>
      <c r="AE962" s="21"/>
    </row>
    <row r="963" spans="1:31" ht="15.75" x14ac:dyDescent="0.25">
      <c r="A963" s="33"/>
      <c r="B963" s="22">
        <v>888</v>
      </c>
      <c r="C963" s="22" t="s">
        <v>44</v>
      </c>
      <c r="D963" s="22" t="s">
        <v>45</v>
      </c>
      <c r="E963" s="22" t="s">
        <v>63</v>
      </c>
      <c r="F963" s="22" t="s">
        <v>64</v>
      </c>
      <c r="G963" s="22">
        <v>611</v>
      </c>
      <c r="H963" s="22" t="s">
        <v>745</v>
      </c>
      <c r="I963" s="22" t="s">
        <v>66</v>
      </c>
      <c r="J963" s="22" t="s">
        <v>49</v>
      </c>
      <c r="K963" s="35">
        <v>45346</v>
      </c>
      <c r="L963" s="22" t="s">
        <v>68</v>
      </c>
      <c r="M963" s="22" t="s">
        <v>69</v>
      </c>
      <c r="N963" s="22" t="s">
        <v>69</v>
      </c>
      <c r="O963" s="22" t="s">
        <v>69</v>
      </c>
      <c r="P963" s="22">
        <v>4.3212430799999995</v>
      </c>
      <c r="Q963" s="22">
        <v>4.3388400000000003</v>
      </c>
      <c r="R963" s="22">
        <v>4.2018239999999993</v>
      </c>
      <c r="S963" s="22">
        <v>8.0251657200000004</v>
      </c>
      <c r="T963" s="22">
        <v>8.0154359999999993</v>
      </c>
      <c r="U963" s="22">
        <v>8.0154359999999993</v>
      </c>
      <c r="V963" s="34">
        <f t="shared" si="78"/>
        <v>0.53846153846153832</v>
      </c>
      <c r="W963" s="34">
        <f t="shared" si="79"/>
        <v>0.54131054131054135</v>
      </c>
      <c r="X963" s="34">
        <f t="shared" si="80"/>
        <v>0.5242165242165242</v>
      </c>
      <c r="Y963" s="34">
        <f t="shared" si="81"/>
        <v>0.53466286799620133</v>
      </c>
      <c r="Z963" s="22" t="s">
        <v>53</v>
      </c>
      <c r="AA963" s="22" t="s">
        <v>54</v>
      </c>
      <c r="AB963" s="40" t="s">
        <v>54</v>
      </c>
      <c r="AC963" s="21"/>
      <c r="AD963" s="21"/>
      <c r="AE963" s="21"/>
    </row>
    <row r="964" spans="1:31" ht="15.75" x14ac:dyDescent="0.25">
      <c r="A964" s="33"/>
      <c r="B964" s="22" t="s">
        <v>1733</v>
      </c>
      <c r="C964" s="22" t="s">
        <v>188</v>
      </c>
      <c r="D964" s="22" t="s">
        <v>189</v>
      </c>
      <c r="E964" s="22" t="s">
        <v>190</v>
      </c>
      <c r="F964" s="22" t="s">
        <v>1052</v>
      </c>
      <c r="G964" s="22" t="s">
        <v>1053</v>
      </c>
      <c r="H964" s="22" t="s">
        <v>1054</v>
      </c>
      <c r="I964" s="22" t="s">
        <v>531</v>
      </c>
      <c r="J964" s="22" t="s">
        <v>49</v>
      </c>
      <c r="K964" s="22" t="s">
        <v>1734</v>
      </c>
      <c r="L964" s="22" t="s">
        <v>531</v>
      </c>
      <c r="M964" s="22" t="s">
        <v>76</v>
      </c>
      <c r="N964" s="22" t="s">
        <v>76</v>
      </c>
      <c r="O964" s="22">
        <v>13.8</v>
      </c>
      <c r="P964" s="22">
        <v>6.6</v>
      </c>
      <c r="Q964" s="22">
        <v>6.8</v>
      </c>
      <c r="R964" s="22">
        <v>6</v>
      </c>
      <c r="S964" s="22">
        <v>12.1</v>
      </c>
      <c r="T964" s="22">
        <v>12.1</v>
      </c>
      <c r="U964" s="22">
        <v>12.1</v>
      </c>
      <c r="V964" s="34">
        <f t="shared" ref="V964:V1027" si="82">IF(OR(P964="",S964=""),"",P964/S964)</f>
        <v>0.54545454545454541</v>
      </c>
      <c r="W964" s="34">
        <f t="shared" ref="W964:W1027" si="83">IF(OR(Q964="",T964=""),"",Q964/T964)</f>
        <v>0.56198347107438018</v>
      </c>
      <c r="X964" s="34">
        <f t="shared" ref="X964:X1027" si="84">IF(OR(R964="",U964=""),"",R964/U964)</f>
        <v>0.49586776859504134</v>
      </c>
      <c r="Y964" s="34">
        <f t="shared" ref="Y964:Y1027" si="85">IF(OR(V964="",W964="",X964=""),"",AVERAGE(V964,W964,X964))</f>
        <v>0.53443526170798894</v>
      </c>
      <c r="Z964" s="22" t="s">
        <v>53</v>
      </c>
      <c r="AA964" s="22" t="s">
        <v>54</v>
      </c>
      <c r="AB964" s="40" t="s">
        <v>54</v>
      </c>
      <c r="AC964" s="21"/>
      <c r="AD964" s="21"/>
      <c r="AE964" s="21"/>
    </row>
    <row r="965" spans="1:31" ht="15.75" x14ac:dyDescent="0.25">
      <c r="A965" s="33"/>
      <c r="B965" s="22">
        <v>1375</v>
      </c>
      <c r="C965" s="22" t="s">
        <v>44</v>
      </c>
      <c r="D965" s="22" t="s">
        <v>45</v>
      </c>
      <c r="E965" s="22" t="s">
        <v>46</v>
      </c>
      <c r="F965" s="22" t="s">
        <v>916</v>
      </c>
      <c r="G965" s="22">
        <v>976</v>
      </c>
      <c r="H965" s="22">
        <v>2</v>
      </c>
      <c r="I965" s="22" t="s">
        <v>917</v>
      </c>
      <c r="J965" s="22" t="s">
        <v>49</v>
      </c>
      <c r="K965" s="22" t="s">
        <v>1735</v>
      </c>
      <c r="L965" s="22" t="s">
        <v>856</v>
      </c>
      <c r="M965" s="22" t="s">
        <v>280</v>
      </c>
      <c r="N965" s="22" t="s">
        <v>280</v>
      </c>
      <c r="O965" s="22" t="s">
        <v>280</v>
      </c>
      <c r="P965" s="22">
        <v>12.91384476</v>
      </c>
      <c r="Q965" s="22">
        <v>12.385415999999999</v>
      </c>
      <c r="R965" s="22">
        <v>0</v>
      </c>
      <c r="S965" s="22">
        <v>15.796752</v>
      </c>
      <c r="T965" s="22">
        <v>15.7776</v>
      </c>
      <c r="U965" s="22">
        <v>15.7776</v>
      </c>
      <c r="V965" s="34">
        <f t="shared" si="82"/>
        <v>0.8175</v>
      </c>
      <c r="W965" s="34">
        <f t="shared" si="83"/>
        <v>0.78499999999999992</v>
      </c>
      <c r="X965" s="34">
        <f t="shared" si="84"/>
        <v>0</v>
      </c>
      <c r="Y965" s="34">
        <f t="shared" si="85"/>
        <v>0.53416666666666668</v>
      </c>
      <c r="Z965" s="22" t="s">
        <v>53</v>
      </c>
      <c r="AA965" s="22" t="s">
        <v>54</v>
      </c>
      <c r="AB965" s="40" t="s">
        <v>54</v>
      </c>
      <c r="AC965" s="21"/>
      <c r="AD965" s="21"/>
      <c r="AE965" s="21"/>
    </row>
    <row r="966" spans="1:31" ht="15.75" x14ac:dyDescent="0.25">
      <c r="A966" s="33"/>
      <c r="B966" s="22">
        <v>877</v>
      </c>
      <c r="C966" s="22" t="s">
        <v>44</v>
      </c>
      <c r="D966" s="22" t="s">
        <v>45</v>
      </c>
      <c r="E966" s="22" t="s">
        <v>141</v>
      </c>
      <c r="F966" s="22" t="s">
        <v>781</v>
      </c>
      <c r="G966" s="22">
        <v>735</v>
      </c>
      <c r="H966" s="22">
        <v>2</v>
      </c>
      <c r="I966" s="22" t="s">
        <v>483</v>
      </c>
      <c r="J966" s="22" t="s">
        <v>49</v>
      </c>
      <c r="K966" s="35">
        <v>42811</v>
      </c>
      <c r="L966" s="22" t="s">
        <v>144</v>
      </c>
      <c r="M966" s="22" t="s">
        <v>280</v>
      </c>
      <c r="N966" s="22" t="s">
        <v>280</v>
      </c>
      <c r="O966" s="22" t="s">
        <v>280</v>
      </c>
      <c r="P966" s="22">
        <v>11.847564</v>
      </c>
      <c r="Q966" s="22">
        <v>11.596536</v>
      </c>
      <c r="R966" s="22">
        <v>10.64988</v>
      </c>
      <c r="S966" s="22">
        <v>21.325615200000001</v>
      </c>
      <c r="T966" s="22">
        <v>21.299759999999999</v>
      </c>
      <c r="U966" s="22">
        <v>21.299759999999999</v>
      </c>
      <c r="V966" s="34">
        <f t="shared" si="82"/>
        <v>0.55555555555555558</v>
      </c>
      <c r="W966" s="34">
        <f t="shared" si="83"/>
        <v>0.54444444444444451</v>
      </c>
      <c r="X966" s="34">
        <f t="shared" si="84"/>
        <v>0.5</v>
      </c>
      <c r="Y966" s="34">
        <f t="shared" si="85"/>
        <v>0.53333333333333333</v>
      </c>
      <c r="Z966" s="22" t="s">
        <v>53</v>
      </c>
      <c r="AA966" s="22" t="s">
        <v>54</v>
      </c>
      <c r="AB966" s="40" t="s">
        <v>54</v>
      </c>
      <c r="AC966" s="21"/>
      <c r="AD966" s="21"/>
      <c r="AE966" s="21"/>
    </row>
    <row r="967" spans="1:31" ht="15.75" x14ac:dyDescent="0.25">
      <c r="A967" s="33"/>
      <c r="B967" s="22">
        <v>1584</v>
      </c>
      <c r="C967" s="22" t="s">
        <v>44</v>
      </c>
      <c r="D967" s="22" t="s">
        <v>70</v>
      </c>
      <c r="E967" s="22" t="s">
        <v>71</v>
      </c>
      <c r="F967" s="22" t="s">
        <v>165</v>
      </c>
      <c r="G967" s="22">
        <v>292</v>
      </c>
      <c r="H967" s="22" t="s">
        <v>104</v>
      </c>
      <c r="I967" s="22" t="s">
        <v>158</v>
      </c>
      <c r="J967" s="22" t="s">
        <v>49</v>
      </c>
      <c r="K967" s="22" t="s">
        <v>1736</v>
      </c>
      <c r="L967" s="22" t="s">
        <v>160</v>
      </c>
      <c r="M967" s="22" t="s">
        <v>76</v>
      </c>
      <c r="N967" s="22" t="s">
        <v>76</v>
      </c>
      <c r="O967" s="22" t="s">
        <v>76</v>
      </c>
      <c r="P967" s="22">
        <v>3.6093499800000006</v>
      </c>
      <c r="Q967" s="22">
        <v>3.7959660000000004</v>
      </c>
      <c r="R967" s="22">
        <v>3.4617300000000002</v>
      </c>
      <c r="S967" s="22">
        <v>6.8123493000000002</v>
      </c>
      <c r="T967" s="22">
        <v>6.8040900000000004</v>
      </c>
      <c r="U967" s="22">
        <v>6.8040900000000004</v>
      </c>
      <c r="V967" s="34">
        <f t="shared" si="82"/>
        <v>0.52982456140350886</v>
      </c>
      <c r="W967" s="34">
        <f t="shared" si="83"/>
        <v>0.55789473684210533</v>
      </c>
      <c r="X967" s="34">
        <f t="shared" si="84"/>
        <v>0.50877192982456143</v>
      </c>
      <c r="Y967" s="34">
        <f t="shared" si="85"/>
        <v>0.53216374269005862</v>
      </c>
      <c r="Z967" s="22" t="s">
        <v>53</v>
      </c>
      <c r="AA967" s="22" t="s">
        <v>54</v>
      </c>
      <c r="AB967" s="40" t="s">
        <v>54</v>
      </c>
      <c r="AC967" s="21"/>
      <c r="AD967" s="21"/>
      <c r="AE967" s="21"/>
    </row>
    <row r="968" spans="1:31" ht="15.75" x14ac:dyDescent="0.25">
      <c r="A968" s="33"/>
      <c r="B968" s="22">
        <v>1635</v>
      </c>
      <c r="C968" s="22" t="s">
        <v>44</v>
      </c>
      <c r="D968" s="22" t="s">
        <v>70</v>
      </c>
      <c r="E968" s="22" t="s">
        <v>83</v>
      </c>
      <c r="F968" s="22" t="s">
        <v>181</v>
      </c>
      <c r="G968" s="22">
        <v>496</v>
      </c>
      <c r="H968" s="22" t="s">
        <v>73</v>
      </c>
      <c r="I968" s="22" t="s">
        <v>181</v>
      </c>
      <c r="J968" s="22" t="s">
        <v>49</v>
      </c>
      <c r="K968" s="22" t="s">
        <v>1737</v>
      </c>
      <c r="L968" s="22" t="s">
        <v>1738</v>
      </c>
      <c r="M968" s="22" t="s">
        <v>76</v>
      </c>
      <c r="N968" s="22" t="s">
        <v>76</v>
      </c>
      <c r="O968" s="22" t="s">
        <v>76</v>
      </c>
      <c r="P968" s="22">
        <v>5.8084241400000005</v>
      </c>
      <c r="Q968" s="22">
        <v>5.8491299999999997</v>
      </c>
      <c r="R968" s="22">
        <v>5.6820119999999994</v>
      </c>
      <c r="S968" s="22">
        <v>10.875855900000001</v>
      </c>
      <c r="T968" s="22">
        <v>10.86267</v>
      </c>
      <c r="U968" s="22">
        <v>10.86267</v>
      </c>
      <c r="V968" s="34">
        <f t="shared" si="82"/>
        <v>0.53406593406593406</v>
      </c>
      <c r="W968" s="34">
        <f t="shared" si="83"/>
        <v>0.53846153846153844</v>
      </c>
      <c r="X968" s="34">
        <f t="shared" si="84"/>
        <v>0.52307692307692299</v>
      </c>
      <c r="Y968" s="34">
        <f t="shared" si="85"/>
        <v>0.53186813186813187</v>
      </c>
      <c r="Z968" s="22" t="s">
        <v>53</v>
      </c>
      <c r="AA968" s="22" t="s">
        <v>54</v>
      </c>
      <c r="AB968" s="40" t="s">
        <v>54</v>
      </c>
      <c r="AC968" s="21"/>
      <c r="AD968" s="21"/>
      <c r="AE968" s="21"/>
    </row>
    <row r="969" spans="1:31" ht="15.75" x14ac:dyDescent="0.25">
      <c r="A969" s="33"/>
      <c r="B969" s="22">
        <v>431</v>
      </c>
      <c r="C969" s="22" t="s">
        <v>44</v>
      </c>
      <c r="D969" s="22" t="s">
        <v>55</v>
      </c>
      <c r="E969" s="22" t="s">
        <v>56</v>
      </c>
      <c r="F969" s="22" t="s">
        <v>181</v>
      </c>
      <c r="G969" s="22">
        <v>496</v>
      </c>
      <c r="H969" s="22" t="s">
        <v>85</v>
      </c>
      <c r="I969" s="22" t="s">
        <v>181</v>
      </c>
      <c r="J969" s="22" t="s">
        <v>49</v>
      </c>
      <c r="K969" s="22" t="s">
        <v>1739</v>
      </c>
      <c r="L969" s="22" t="s">
        <v>206</v>
      </c>
      <c r="M969" s="22" t="s">
        <v>76</v>
      </c>
      <c r="N969" s="22" t="s">
        <v>76</v>
      </c>
      <c r="O969" s="22" t="s">
        <v>76</v>
      </c>
      <c r="P969" s="22">
        <v>4.7805959999999992</v>
      </c>
      <c r="Q969" s="22">
        <v>4.2495719999999997</v>
      </c>
      <c r="R969" s="22">
        <v>4.29732</v>
      </c>
      <c r="S969" s="22">
        <v>8.3660429999999995</v>
      </c>
      <c r="T969" s="22">
        <v>8.3559000000000001</v>
      </c>
      <c r="U969" s="22">
        <v>8.3559000000000001</v>
      </c>
      <c r="V969" s="34">
        <f t="shared" si="82"/>
        <v>0.5714285714285714</v>
      </c>
      <c r="W969" s="34">
        <f t="shared" si="83"/>
        <v>0.50857142857142856</v>
      </c>
      <c r="X969" s="34">
        <f t="shared" si="84"/>
        <v>0.51428571428571423</v>
      </c>
      <c r="Y969" s="34">
        <f t="shared" si="85"/>
        <v>0.53142857142857147</v>
      </c>
      <c r="Z969" s="22" t="s">
        <v>53</v>
      </c>
      <c r="AA969" s="22" t="s">
        <v>54</v>
      </c>
      <c r="AB969" s="40" t="s">
        <v>54</v>
      </c>
      <c r="AC969" s="21"/>
      <c r="AD969" s="21"/>
      <c r="AE969" s="21"/>
    </row>
    <row r="970" spans="1:31" ht="15.75" x14ac:dyDescent="0.25">
      <c r="A970" s="33"/>
      <c r="B970" s="22">
        <v>1038</v>
      </c>
      <c r="C970" s="22" t="s">
        <v>44</v>
      </c>
      <c r="D970" s="22" t="s">
        <v>45</v>
      </c>
      <c r="E970" s="22" t="s">
        <v>63</v>
      </c>
      <c r="F970" s="22" t="s">
        <v>410</v>
      </c>
      <c r="G970" s="22">
        <v>617</v>
      </c>
      <c r="H970" s="22" t="s">
        <v>411</v>
      </c>
      <c r="I970" s="22" t="s">
        <v>63</v>
      </c>
      <c r="J970" s="22" t="s">
        <v>49</v>
      </c>
      <c r="K970" s="22" t="s">
        <v>1740</v>
      </c>
      <c r="L970" s="22" t="s">
        <v>68</v>
      </c>
      <c r="M970" s="22" t="s">
        <v>413</v>
      </c>
      <c r="N970" s="22" t="s">
        <v>413</v>
      </c>
      <c r="O970" s="22" t="s">
        <v>413</v>
      </c>
      <c r="P970" s="22">
        <v>0.61541512999999992</v>
      </c>
      <c r="Q970" s="22">
        <v>1.164636</v>
      </c>
      <c r="R970" s="22">
        <v>1.164636</v>
      </c>
      <c r="S970" s="22">
        <v>1.8527234440000002</v>
      </c>
      <c r="T970" s="22">
        <v>1.8504772000000003</v>
      </c>
      <c r="U970" s="22">
        <v>1.8504772000000003</v>
      </c>
      <c r="V970" s="34">
        <f t="shared" si="82"/>
        <v>0.33216783216783208</v>
      </c>
      <c r="W970" s="34">
        <f t="shared" si="83"/>
        <v>0.62937062937062926</v>
      </c>
      <c r="X970" s="34">
        <f t="shared" si="84"/>
        <v>0.62937062937062926</v>
      </c>
      <c r="Y970" s="34">
        <f t="shared" si="85"/>
        <v>0.53030303030303017</v>
      </c>
      <c r="Z970" s="22" t="s">
        <v>53</v>
      </c>
      <c r="AA970" s="22" t="s">
        <v>54</v>
      </c>
      <c r="AB970" s="40" t="s">
        <v>54</v>
      </c>
      <c r="AC970" s="21"/>
      <c r="AD970" s="21"/>
      <c r="AE970" s="21"/>
    </row>
    <row r="971" spans="1:31" ht="15.75" x14ac:dyDescent="0.25">
      <c r="A971" s="33"/>
      <c r="B971" s="22">
        <v>1235</v>
      </c>
      <c r="C971" s="22" t="s">
        <v>44</v>
      </c>
      <c r="D971" s="22" t="s">
        <v>45</v>
      </c>
      <c r="E971" s="22" t="s">
        <v>46</v>
      </c>
      <c r="F971" s="22" t="s">
        <v>864</v>
      </c>
      <c r="G971" s="22">
        <v>936</v>
      </c>
      <c r="H971" s="22">
        <v>1</v>
      </c>
      <c r="I971" s="22" t="s">
        <v>338</v>
      </c>
      <c r="J971" s="22" t="s">
        <v>49</v>
      </c>
      <c r="K971" s="22" t="s">
        <v>1741</v>
      </c>
      <c r="L971" s="22" t="s">
        <v>851</v>
      </c>
      <c r="M971" s="22" t="s">
        <v>280</v>
      </c>
      <c r="N971" s="22" t="s">
        <v>280</v>
      </c>
      <c r="O971" s="22" t="s">
        <v>280</v>
      </c>
      <c r="P971" s="22">
        <v>14.967422520000001</v>
      </c>
      <c r="Q971" s="22">
        <v>15.7776</v>
      </c>
      <c r="R971" s="22">
        <v>25.6386</v>
      </c>
      <c r="S971" s="22">
        <v>35.542692000000002</v>
      </c>
      <c r="T971" s="22">
        <v>35.499600000000001</v>
      </c>
      <c r="U971" s="22">
        <v>35.499600000000001</v>
      </c>
      <c r="V971" s="34">
        <f t="shared" si="82"/>
        <v>0.4211111111111111</v>
      </c>
      <c r="W971" s="34">
        <f t="shared" si="83"/>
        <v>0.44444444444444442</v>
      </c>
      <c r="X971" s="34">
        <f t="shared" si="84"/>
        <v>0.72222222222222221</v>
      </c>
      <c r="Y971" s="34">
        <f t="shared" si="85"/>
        <v>0.52925925925925921</v>
      </c>
      <c r="Z971" s="22" t="s">
        <v>53</v>
      </c>
      <c r="AA971" s="22" t="s">
        <v>54</v>
      </c>
      <c r="AB971" s="40" t="s">
        <v>54</v>
      </c>
      <c r="AC971" s="21"/>
      <c r="AD971" s="21"/>
      <c r="AE971" s="21"/>
    </row>
    <row r="972" spans="1:31" ht="15.75" x14ac:dyDescent="0.25">
      <c r="A972" s="33"/>
      <c r="B972" s="22">
        <v>1604</v>
      </c>
      <c r="C972" s="22" t="s">
        <v>44</v>
      </c>
      <c r="D972" s="22" t="s">
        <v>70</v>
      </c>
      <c r="E972" s="22" t="s">
        <v>71</v>
      </c>
      <c r="F972" s="22" t="s">
        <v>404</v>
      </c>
      <c r="G972" s="22">
        <v>316</v>
      </c>
      <c r="H972" s="22" t="s">
        <v>405</v>
      </c>
      <c r="I972" s="22" t="s">
        <v>158</v>
      </c>
      <c r="J972" s="22" t="s">
        <v>49</v>
      </c>
      <c r="K972" s="22" t="s">
        <v>1742</v>
      </c>
      <c r="L972" s="22" t="s">
        <v>160</v>
      </c>
      <c r="M972" s="22" t="s">
        <v>62</v>
      </c>
      <c r="N972" s="22" t="s">
        <v>62</v>
      </c>
      <c r="O972" s="22" t="s">
        <v>62</v>
      </c>
      <c r="P972" s="22">
        <v>1.5491902399999999</v>
      </c>
      <c r="Q972" s="22">
        <v>1.511328</v>
      </c>
      <c r="R972" s="22">
        <v>1.511328</v>
      </c>
      <c r="S972" s="22">
        <v>2.8822143999999996</v>
      </c>
      <c r="T972" s="22">
        <v>2.8787199999999999</v>
      </c>
      <c r="U972" s="22">
        <v>2.8787199999999999</v>
      </c>
      <c r="V972" s="34">
        <f t="shared" si="82"/>
        <v>0.53750000000000009</v>
      </c>
      <c r="W972" s="34">
        <f t="shared" si="83"/>
        <v>0.52500000000000002</v>
      </c>
      <c r="X972" s="34">
        <f t="shared" si="84"/>
        <v>0.52500000000000002</v>
      </c>
      <c r="Y972" s="34">
        <f t="shared" si="85"/>
        <v>0.52916666666666667</v>
      </c>
      <c r="Z972" s="22" t="s">
        <v>53</v>
      </c>
      <c r="AA972" s="22" t="s">
        <v>54</v>
      </c>
      <c r="AB972" s="40" t="s">
        <v>54</v>
      </c>
      <c r="AC972" s="21"/>
      <c r="AD972" s="21"/>
      <c r="AE972" s="21"/>
    </row>
    <row r="973" spans="1:31" ht="15.75" x14ac:dyDescent="0.25">
      <c r="A973" s="33"/>
      <c r="B973" s="22" t="s">
        <v>1743</v>
      </c>
      <c r="C973" s="22" t="s">
        <v>188</v>
      </c>
      <c r="D973" s="22" t="s">
        <v>318</v>
      </c>
      <c r="E973" s="22" t="s">
        <v>534</v>
      </c>
      <c r="F973" s="22" t="s">
        <v>1129</v>
      </c>
      <c r="G973" s="22" t="s">
        <v>1130</v>
      </c>
      <c r="H973" s="22" t="s">
        <v>1131</v>
      </c>
      <c r="I973" s="22" t="s">
        <v>1132</v>
      </c>
      <c r="J973" s="22" t="s">
        <v>49</v>
      </c>
      <c r="K973" s="22" t="s">
        <v>1744</v>
      </c>
      <c r="L973" s="22" t="s">
        <v>1132</v>
      </c>
      <c r="M973" s="22" t="s">
        <v>76</v>
      </c>
      <c r="N973" s="22" t="s">
        <v>76</v>
      </c>
      <c r="O973" s="22">
        <v>13.8</v>
      </c>
      <c r="P973" s="22">
        <v>7.5</v>
      </c>
      <c r="Q973" s="22">
        <v>4.54</v>
      </c>
      <c r="R973" s="22">
        <v>4.3</v>
      </c>
      <c r="S973" s="22">
        <v>10.3</v>
      </c>
      <c r="T973" s="22">
        <v>10.3</v>
      </c>
      <c r="U973" s="22">
        <v>10.3</v>
      </c>
      <c r="V973" s="34">
        <f t="shared" si="82"/>
        <v>0.72815533980582514</v>
      </c>
      <c r="W973" s="34">
        <f t="shared" si="83"/>
        <v>0.4407766990291262</v>
      </c>
      <c r="X973" s="34">
        <f t="shared" si="84"/>
        <v>0.41747572815533979</v>
      </c>
      <c r="Y973" s="34">
        <f t="shared" si="85"/>
        <v>0.52880258899676369</v>
      </c>
      <c r="Z973" s="22" t="s">
        <v>53</v>
      </c>
      <c r="AA973" s="22" t="s">
        <v>54</v>
      </c>
      <c r="AB973" s="40" t="s">
        <v>54</v>
      </c>
      <c r="AC973" s="21"/>
      <c r="AD973" s="21"/>
      <c r="AE973" s="21"/>
    </row>
    <row r="974" spans="1:31" ht="15.75" x14ac:dyDescent="0.25">
      <c r="A974" s="33"/>
      <c r="B974" s="22">
        <v>964</v>
      </c>
      <c r="C974" s="22" t="s">
        <v>44</v>
      </c>
      <c r="D974" s="22" t="s">
        <v>45</v>
      </c>
      <c r="E974" s="22" t="s">
        <v>63</v>
      </c>
      <c r="F974" s="22" t="s">
        <v>1298</v>
      </c>
      <c r="G974" s="22">
        <v>651</v>
      </c>
      <c r="H974" s="22">
        <v>109</v>
      </c>
      <c r="I974" s="22" t="s">
        <v>1299</v>
      </c>
      <c r="J974" s="22" t="s">
        <v>49</v>
      </c>
      <c r="K974" s="22" t="s">
        <v>1745</v>
      </c>
      <c r="L974" s="22" t="s">
        <v>1301</v>
      </c>
      <c r="M974" s="22" t="s">
        <v>69</v>
      </c>
      <c r="N974" s="22" t="s">
        <v>69</v>
      </c>
      <c r="O974" s="22" t="s">
        <v>69</v>
      </c>
      <c r="P974" s="22">
        <v>5.4187016399999992</v>
      </c>
      <c r="Q974" s="22">
        <v>6.8736359999999994</v>
      </c>
      <c r="R974" s="22">
        <v>6.3255719999999993</v>
      </c>
      <c r="S974" s="22">
        <v>11.774815800000001</v>
      </c>
      <c r="T974" s="22">
        <v>11.760539999999999</v>
      </c>
      <c r="U974" s="22">
        <v>11.760539999999999</v>
      </c>
      <c r="V974" s="34">
        <f t="shared" si="82"/>
        <v>0.46019417475728147</v>
      </c>
      <c r="W974" s="34">
        <f t="shared" si="83"/>
        <v>0.58446601941747578</v>
      </c>
      <c r="X974" s="34">
        <f t="shared" si="84"/>
        <v>0.53786407766990285</v>
      </c>
      <c r="Y974" s="34">
        <f t="shared" si="85"/>
        <v>0.52750809061488668</v>
      </c>
      <c r="Z974" s="22" t="s">
        <v>53</v>
      </c>
      <c r="AA974" s="22" t="s">
        <v>54</v>
      </c>
      <c r="AB974" s="40" t="s">
        <v>54</v>
      </c>
      <c r="AC974" s="21"/>
      <c r="AD974" s="21"/>
      <c r="AE974" s="21"/>
    </row>
    <row r="975" spans="1:31" ht="15.75" x14ac:dyDescent="0.25">
      <c r="A975" s="33"/>
      <c r="B975" s="22">
        <v>672</v>
      </c>
      <c r="C975" s="22" t="s">
        <v>44</v>
      </c>
      <c r="D975" s="22" t="s">
        <v>55</v>
      </c>
      <c r="E975" s="22" t="s">
        <v>77</v>
      </c>
      <c r="F975" s="22" t="s">
        <v>1746</v>
      </c>
      <c r="G975" s="22">
        <v>814</v>
      </c>
      <c r="H975" s="22" t="s">
        <v>79</v>
      </c>
      <c r="I975" s="22" t="s">
        <v>80</v>
      </c>
      <c r="J975" s="22" t="s">
        <v>49</v>
      </c>
      <c r="K975" s="22" t="s">
        <v>1747</v>
      </c>
      <c r="L975" s="22" t="s">
        <v>82</v>
      </c>
      <c r="M975" s="22" t="s">
        <v>62</v>
      </c>
      <c r="N975" s="22" t="s">
        <v>62</v>
      </c>
      <c r="O975" s="22" t="s">
        <v>62</v>
      </c>
      <c r="P975" s="22">
        <v>1.599628992</v>
      </c>
      <c r="Q975" s="22">
        <v>0.89960000000000007</v>
      </c>
      <c r="R975" s="22">
        <v>0.74846719999999989</v>
      </c>
      <c r="S975" s="22">
        <v>2.05357776</v>
      </c>
      <c r="T975" s="22">
        <v>2.051088</v>
      </c>
      <c r="U975" s="22">
        <v>2.051088</v>
      </c>
      <c r="V975" s="34">
        <f t="shared" si="82"/>
        <v>0.77894736842105261</v>
      </c>
      <c r="W975" s="34">
        <f t="shared" si="83"/>
        <v>0.43859649122807021</v>
      </c>
      <c r="X975" s="34">
        <f t="shared" si="84"/>
        <v>0.36491228070175435</v>
      </c>
      <c r="Y975" s="34">
        <f t="shared" si="85"/>
        <v>0.52748538011695911</v>
      </c>
      <c r="Z975" s="22" t="s">
        <v>53</v>
      </c>
      <c r="AA975" s="22" t="s">
        <v>54</v>
      </c>
      <c r="AB975" s="40" t="s">
        <v>54</v>
      </c>
      <c r="AC975" s="21"/>
      <c r="AD975" s="21"/>
      <c r="AE975" s="21"/>
    </row>
    <row r="976" spans="1:31" ht="15.75" x14ac:dyDescent="0.25">
      <c r="A976" s="33"/>
      <c r="B976" s="22">
        <v>1724</v>
      </c>
      <c r="C976" s="22" t="s">
        <v>44</v>
      </c>
      <c r="D976" s="22" t="s">
        <v>70</v>
      </c>
      <c r="E976" s="22" t="s">
        <v>83</v>
      </c>
      <c r="F976" s="22" t="s">
        <v>84</v>
      </c>
      <c r="G976" s="22">
        <v>456</v>
      </c>
      <c r="H976" s="22" t="s">
        <v>73</v>
      </c>
      <c r="I976" s="22" t="s">
        <v>84</v>
      </c>
      <c r="J976" s="22" t="s">
        <v>49</v>
      </c>
      <c r="K976" s="22" t="s">
        <v>1748</v>
      </c>
      <c r="L976" s="22" t="s">
        <v>1749</v>
      </c>
      <c r="M976" s="22" t="s">
        <v>76</v>
      </c>
      <c r="N976" s="22" t="s">
        <v>76</v>
      </c>
      <c r="O976" s="22" t="s">
        <v>76</v>
      </c>
      <c r="P976" s="22">
        <v>6.2147747999999998</v>
      </c>
      <c r="Q976" s="22">
        <v>6.0878699999999997</v>
      </c>
      <c r="R976" s="22">
        <v>6.1833660000000004</v>
      </c>
      <c r="S976" s="22">
        <v>11.712460199999999</v>
      </c>
      <c r="T976" s="22">
        <v>11.698259999999999</v>
      </c>
      <c r="U976" s="22">
        <v>11.698259999999999</v>
      </c>
      <c r="V976" s="34">
        <f t="shared" si="82"/>
        <v>0.53061224489795922</v>
      </c>
      <c r="W976" s="34">
        <f t="shared" si="83"/>
        <v>0.52040816326530615</v>
      </c>
      <c r="X976" s="34">
        <f t="shared" si="84"/>
        <v>0.52857142857142858</v>
      </c>
      <c r="Y976" s="34">
        <f t="shared" si="85"/>
        <v>0.52653061224489794</v>
      </c>
      <c r="Z976" s="22" t="s">
        <v>53</v>
      </c>
      <c r="AA976" s="22" t="s">
        <v>54</v>
      </c>
      <c r="AB976" s="40" t="s">
        <v>54</v>
      </c>
      <c r="AC976" s="21"/>
      <c r="AD976" s="21"/>
      <c r="AE976" s="21"/>
    </row>
    <row r="977" spans="1:31" ht="15.75" x14ac:dyDescent="0.25">
      <c r="A977" s="33"/>
      <c r="B977" s="22">
        <v>1397</v>
      </c>
      <c r="C977" s="22" t="s">
        <v>44</v>
      </c>
      <c r="D977" s="22" t="s">
        <v>45</v>
      </c>
      <c r="E977" s="22" t="s">
        <v>46</v>
      </c>
      <c r="F977" s="22" t="s">
        <v>337</v>
      </c>
      <c r="G977" s="22">
        <v>933</v>
      </c>
      <c r="H977" s="22">
        <v>2</v>
      </c>
      <c r="I977" s="22" t="s">
        <v>338</v>
      </c>
      <c r="J977" s="22" t="s">
        <v>49</v>
      </c>
      <c r="K977" s="22" t="s">
        <v>1750</v>
      </c>
      <c r="L977" s="22" t="s">
        <v>851</v>
      </c>
      <c r="M977" s="22" t="s">
        <v>280</v>
      </c>
      <c r="N977" s="22" t="s">
        <v>280</v>
      </c>
      <c r="O977" s="22" t="s">
        <v>280</v>
      </c>
      <c r="P977" s="22">
        <v>13.90114176</v>
      </c>
      <c r="Q977" s="22">
        <v>14.909831999999998</v>
      </c>
      <c r="R977" s="22">
        <v>13.253183999999999</v>
      </c>
      <c r="S977" s="22">
        <v>26.657019000000002</v>
      </c>
      <c r="T977" s="22">
        <v>26.624700000000001</v>
      </c>
      <c r="U977" s="22">
        <v>26.624700000000001</v>
      </c>
      <c r="V977" s="34">
        <f t="shared" si="82"/>
        <v>0.52148148148148143</v>
      </c>
      <c r="W977" s="34">
        <f t="shared" si="83"/>
        <v>0.55999999999999994</v>
      </c>
      <c r="X977" s="34">
        <f t="shared" si="84"/>
        <v>0.49777777777777771</v>
      </c>
      <c r="Y977" s="34">
        <f t="shared" si="85"/>
        <v>0.52641975308641975</v>
      </c>
      <c r="Z977" s="22" t="s">
        <v>53</v>
      </c>
      <c r="AA977" s="22" t="s">
        <v>53</v>
      </c>
      <c r="AB977" s="40" t="s">
        <v>54</v>
      </c>
      <c r="AC977" s="21"/>
      <c r="AD977" s="21"/>
      <c r="AE977" s="21"/>
    </row>
    <row r="978" spans="1:31" ht="15.75" x14ac:dyDescent="0.25">
      <c r="A978" s="33"/>
      <c r="B978" s="22">
        <v>811</v>
      </c>
      <c r="C978" s="22" t="s">
        <v>44</v>
      </c>
      <c r="D978" s="22" t="s">
        <v>55</v>
      </c>
      <c r="E978" s="22" t="s">
        <v>77</v>
      </c>
      <c r="F978" s="22" t="s">
        <v>371</v>
      </c>
      <c r="G978" s="22">
        <v>875</v>
      </c>
      <c r="H978" s="22" t="s">
        <v>93</v>
      </c>
      <c r="I978" s="22" t="s">
        <v>80</v>
      </c>
      <c r="J978" s="22" t="s">
        <v>49</v>
      </c>
      <c r="K978" s="22" t="s">
        <v>1751</v>
      </c>
      <c r="L978" s="22" t="s">
        <v>82</v>
      </c>
      <c r="M978" s="22" t="s">
        <v>76</v>
      </c>
      <c r="N978" s="22" t="s">
        <v>76</v>
      </c>
      <c r="O978" s="22" t="s">
        <v>76</v>
      </c>
      <c r="P978" s="22">
        <v>5.3064615600000007</v>
      </c>
      <c r="Q978" s="22">
        <v>4.41669</v>
      </c>
      <c r="R978" s="22">
        <v>3.8437140000000003</v>
      </c>
      <c r="S978" s="22">
        <v>8.6050728000000003</v>
      </c>
      <c r="T978" s="22">
        <v>8.5946400000000001</v>
      </c>
      <c r="U978" s="22">
        <v>8.5946400000000001</v>
      </c>
      <c r="V978" s="34">
        <f t="shared" si="82"/>
        <v>0.6166666666666667</v>
      </c>
      <c r="W978" s="34">
        <f t="shared" si="83"/>
        <v>0.51388888888888884</v>
      </c>
      <c r="X978" s="34">
        <f t="shared" si="84"/>
        <v>0.44722222222222224</v>
      </c>
      <c r="Y978" s="34">
        <f t="shared" si="85"/>
        <v>0.52592592592592591</v>
      </c>
      <c r="Z978" s="22" t="s">
        <v>53</v>
      </c>
      <c r="AA978" s="22" t="s">
        <v>54</v>
      </c>
      <c r="AB978" s="40" t="s">
        <v>54</v>
      </c>
      <c r="AC978" s="21"/>
      <c r="AD978" s="21"/>
      <c r="AE978" s="21"/>
    </row>
    <row r="979" spans="1:31" ht="15.75" x14ac:dyDescent="0.25">
      <c r="A979" s="33"/>
      <c r="B979" s="22" t="s">
        <v>1752</v>
      </c>
      <c r="C979" s="22" t="s">
        <v>188</v>
      </c>
      <c r="D979" s="22" t="s">
        <v>318</v>
      </c>
      <c r="E979" s="22" t="s">
        <v>534</v>
      </c>
      <c r="F979" s="22" t="s">
        <v>1129</v>
      </c>
      <c r="G979" s="22" t="s">
        <v>1130</v>
      </c>
      <c r="H979" s="22" t="s">
        <v>1131</v>
      </c>
      <c r="I979" s="22" t="s">
        <v>1132</v>
      </c>
      <c r="J979" s="22" t="s">
        <v>49</v>
      </c>
      <c r="K979" s="22" t="s">
        <v>1753</v>
      </c>
      <c r="L979" s="22" t="s">
        <v>1132</v>
      </c>
      <c r="M979" s="22" t="s">
        <v>76</v>
      </c>
      <c r="N979" s="22" t="s">
        <v>76</v>
      </c>
      <c r="O979" s="22">
        <v>13.8</v>
      </c>
      <c r="P979" s="22">
        <v>5.0999999999999996</v>
      </c>
      <c r="Q979" s="22">
        <v>5.83</v>
      </c>
      <c r="R979" s="22">
        <v>5.3</v>
      </c>
      <c r="S979" s="22">
        <v>10.3</v>
      </c>
      <c r="T979" s="22">
        <v>10.3</v>
      </c>
      <c r="U979" s="22">
        <v>10.3</v>
      </c>
      <c r="V979" s="34">
        <f t="shared" si="82"/>
        <v>0.49514563106796111</v>
      </c>
      <c r="W979" s="34">
        <f t="shared" si="83"/>
        <v>0.56601941747572815</v>
      </c>
      <c r="X979" s="34">
        <f t="shared" si="84"/>
        <v>0.5145631067961165</v>
      </c>
      <c r="Y979" s="34">
        <f t="shared" si="85"/>
        <v>0.52524271844660186</v>
      </c>
      <c r="Z979" s="22" t="s">
        <v>53</v>
      </c>
      <c r="AA979" s="22" t="s">
        <v>54</v>
      </c>
      <c r="AB979" s="40" t="s">
        <v>54</v>
      </c>
      <c r="AC979" s="21"/>
      <c r="AD979" s="21"/>
      <c r="AE979" s="21"/>
    </row>
    <row r="980" spans="1:31" ht="15.75" x14ac:dyDescent="0.25">
      <c r="A980" s="33"/>
      <c r="B980" s="22">
        <v>383</v>
      </c>
      <c r="C980" s="22" t="s">
        <v>44</v>
      </c>
      <c r="D980" s="22" t="s">
        <v>55</v>
      </c>
      <c r="E980" s="22" t="s">
        <v>77</v>
      </c>
      <c r="F980" s="22" t="s">
        <v>388</v>
      </c>
      <c r="G980" s="22">
        <v>325</v>
      </c>
      <c r="H980" s="22" t="s">
        <v>58</v>
      </c>
      <c r="I980" s="22" t="s">
        <v>103</v>
      </c>
      <c r="J980" s="22" t="s">
        <v>49</v>
      </c>
      <c r="K980" s="22" t="s">
        <v>1754</v>
      </c>
      <c r="L980" s="22" t="s">
        <v>390</v>
      </c>
      <c r="M980" s="22" t="s">
        <v>62</v>
      </c>
      <c r="N980" s="22" t="s">
        <v>62</v>
      </c>
      <c r="O980" s="22" t="s">
        <v>62</v>
      </c>
      <c r="P980" s="22">
        <v>1.0015695040000001</v>
      </c>
      <c r="Q980" s="22">
        <v>1.0147488</v>
      </c>
      <c r="R980" s="22">
        <v>1.043536</v>
      </c>
      <c r="S980" s="22">
        <v>1.9454947200000001</v>
      </c>
      <c r="T980" s="22">
        <v>1.943136</v>
      </c>
      <c r="U980" s="22">
        <v>1.943136</v>
      </c>
      <c r="V980" s="34">
        <f t="shared" si="82"/>
        <v>0.51481481481481484</v>
      </c>
      <c r="W980" s="34">
        <f t="shared" si="83"/>
        <v>0.52222222222222225</v>
      </c>
      <c r="X980" s="34">
        <f t="shared" si="84"/>
        <v>0.53703703703703709</v>
      </c>
      <c r="Y980" s="34">
        <f t="shared" si="85"/>
        <v>0.52469135802469147</v>
      </c>
      <c r="Z980" s="22" t="s">
        <v>53</v>
      </c>
      <c r="AA980" s="22" t="s">
        <v>54</v>
      </c>
      <c r="AB980" s="40" t="s">
        <v>54</v>
      </c>
      <c r="AC980" s="21"/>
      <c r="AD980" s="21"/>
      <c r="AE980" s="21"/>
    </row>
    <row r="981" spans="1:31" ht="15.75" x14ac:dyDescent="0.25">
      <c r="A981" s="33"/>
      <c r="B981" s="22">
        <v>1534</v>
      </c>
      <c r="C981" s="22" t="s">
        <v>44</v>
      </c>
      <c r="D981" s="22" t="s">
        <v>70</v>
      </c>
      <c r="E981" s="22" t="s">
        <v>83</v>
      </c>
      <c r="F981" s="22" t="s">
        <v>295</v>
      </c>
      <c r="G981" s="22">
        <v>20</v>
      </c>
      <c r="H981" s="22" t="s">
        <v>1755</v>
      </c>
      <c r="I981" s="22" t="s">
        <v>295</v>
      </c>
      <c r="J981" s="22" t="s">
        <v>49</v>
      </c>
      <c r="K981" s="22" t="s">
        <v>1756</v>
      </c>
      <c r="L981" s="22" t="s">
        <v>297</v>
      </c>
      <c r="M981" s="22" t="s">
        <v>76</v>
      </c>
      <c r="N981" s="22" t="s">
        <v>76</v>
      </c>
      <c r="O981" s="22" t="s">
        <v>76</v>
      </c>
      <c r="P981" s="22">
        <v>3.53764104</v>
      </c>
      <c r="Q981" s="22">
        <v>3.5572260000000004</v>
      </c>
      <c r="R981" s="22">
        <v>2.8648800000000003</v>
      </c>
      <c r="S981" s="22">
        <v>6.3342897000000002</v>
      </c>
      <c r="T981" s="22">
        <v>6.3266099999999996</v>
      </c>
      <c r="U981" s="22">
        <v>6.3266099999999996</v>
      </c>
      <c r="V981" s="34">
        <f t="shared" si="82"/>
        <v>0.55849056603773584</v>
      </c>
      <c r="W981" s="34">
        <f t="shared" si="83"/>
        <v>0.56226415094339632</v>
      </c>
      <c r="X981" s="34">
        <f t="shared" si="84"/>
        <v>0.45283018867924535</v>
      </c>
      <c r="Y981" s="34">
        <f t="shared" si="85"/>
        <v>0.52452830188679245</v>
      </c>
      <c r="Z981" s="22" t="s">
        <v>53</v>
      </c>
      <c r="AA981" s="22" t="s">
        <v>54</v>
      </c>
      <c r="AB981" s="40" t="s">
        <v>54</v>
      </c>
      <c r="AC981" s="21"/>
      <c r="AD981" s="21"/>
      <c r="AE981" s="21"/>
    </row>
    <row r="982" spans="1:31" ht="15.75" x14ac:dyDescent="0.25">
      <c r="A982" s="33"/>
      <c r="B982" s="22">
        <v>122</v>
      </c>
      <c r="C982" s="22" t="s">
        <v>44</v>
      </c>
      <c r="D982" s="22" t="s">
        <v>55</v>
      </c>
      <c r="E982" s="22" t="s">
        <v>56</v>
      </c>
      <c r="F982" s="22" t="s">
        <v>568</v>
      </c>
      <c r="G982" s="22">
        <v>139</v>
      </c>
      <c r="H982" s="22" t="s">
        <v>79</v>
      </c>
      <c r="I982" s="22" t="s">
        <v>268</v>
      </c>
      <c r="J982" s="22" t="s">
        <v>49</v>
      </c>
      <c r="K982" s="22" t="s">
        <v>1757</v>
      </c>
      <c r="L982" s="22" t="s">
        <v>570</v>
      </c>
      <c r="M982" s="22" t="s">
        <v>62</v>
      </c>
      <c r="N982" s="22" t="s">
        <v>62</v>
      </c>
      <c r="O982" s="22" t="s">
        <v>62</v>
      </c>
      <c r="P982" s="22">
        <v>1.3978739840000001</v>
      </c>
      <c r="Q982" s="22">
        <v>1.3601952000000002</v>
      </c>
      <c r="R982" s="22">
        <v>1.3026208000000001</v>
      </c>
      <c r="S982" s="22">
        <v>2.59399296</v>
      </c>
      <c r="T982" s="22">
        <v>2.5908480000000003</v>
      </c>
      <c r="U982" s="22">
        <v>2.5908480000000003</v>
      </c>
      <c r="V982" s="34">
        <f t="shared" si="82"/>
        <v>0.53888888888888886</v>
      </c>
      <c r="W982" s="34">
        <f t="shared" si="83"/>
        <v>0.52500000000000002</v>
      </c>
      <c r="X982" s="34">
        <f t="shared" si="84"/>
        <v>0.50277777777777777</v>
      </c>
      <c r="Y982" s="34">
        <f t="shared" si="85"/>
        <v>0.52222222222222225</v>
      </c>
      <c r="Z982" s="22" t="s">
        <v>53</v>
      </c>
      <c r="AA982" s="22" t="s">
        <v>54</v>
      </c>
      <c r="AB982" s="40" t="s">
        <v>54</v>
      </c>
      <c r="AC982" s="21"/>
      <c r="AD982" s="21"/>
      <c r="AE982" s="21"/>
    </row>
    <row r="983" spans="1:31" ht="15.75" x14ac:dyDescent="0.25">
      <c r="A983" s="33"/>
      <c r="B983" s="22">
        <v>941</v>
      </c>
      <c r="C983" s="22" t="s">
        <v>44</v>
      </c>
      <c r="D983" s="22" t="s">
        <v>45</v>
      </c>
      <c r="E983" s="22" t="s">
        <v>63</v>
      </c>
      <c r="F983" s="22" t="s">
        <v>1337</v>
      </c>
      <c r="G983" s="22">
        <v>646</v>
      </c>
      <c r="H983" s="22">
        <v>1</v>
      </c>
      <c r="I983" s="22" t="s">
        <v>1338</v>
      </c>
      <c r="J983" s="22" t="s">
        <v>49</v>
      </c>
      <c r="K983" s="22" t="s">
        <v>1758</v>
      </c>
      <c r="L983" s="22" t="s">
        <v>1759</v>
      </c>
      <c r="M983" s="22" t="s">
        <v>69</v>
      </c>
      <c r="N983" s="22" t="s">
        <v>69</v>
      </c>
      <c r="O983" s="22" t="s">
        <v>69</v>
      </c>
      <c r="P983" s="22">
        <v>6.2875230000000002</v>
      </c>
      <c r="Q983" s="22">
        <v>6.0515400000000001</v>
      </c>
      <c r="R983" s="22">
        <v>6.0515400000000001</v>
      </c>
      <c r="S983" s="22">
        <v>11.774815800000001</v>
      </c>
      <c r="T983" s="22">
        <v>11.760539999999999</v>
      </c>
      <c r="U983" s="22">
        <v>11.760539999999999</v>
      </c>
      <c r="V983" s="34">
        <f t="shared" si="82"/>
        <v>0.53398058252427183</v>
      </c>
      <c r="W983" s="34">
        <f t="shared" si="83"/>
        <v>0.51456310679611661</v>
      </c>
      <c r="X983" s="34">
        <f t="shared" si="84"/>
        <v>0.51456310679611661</v>
      </c>
      <c r="Y983" s="34">
        <f t="shared" si="85"/>
        <v>0.52103559870550165</v>
      </c>
      <c r="Z983" s="22" t="s">
        <v>53</v>
      </c>
      <c r="AA983" s="22" t="s">
        <v>54</v>
      </c>
      <c r="AB983" s="40" t="s">
        <v>54</v>
      </c>
      <c r="AC983" s="21"/>
      <c r="AD983" s="21"/>
      <c r="AE983" s="21"/>
    </row>
    <row r="984" spans="1:31" ht="15.75" x14ac:dyDescent="0.25">
      <c r="A984" s="33"/>
      <c r="B984" s="22">
        <v>10</v>
      </c>
      <c r="C984" s="22" t="s">
        <v>44</v>
      </c>
      <c r="D984" s="22" t="s">
        <v>55</v>
      </c>
      <c r="E984" s="22" t="s">
        <v>56</v>
      </c>
      <c r="F984" s="22" t="s">
        <v>59</v>
      </c>
      <c r="G984" s="22">
        <v>13</v>
      </c>
      <c r="H984" s="22" t="s">
        <v>79</v>
      </c>
      <c r="I984" s="22" t="s">
        <v>59</v>
      </c>
      <c r="J984" s="22" t="s">
        <v>49</v>
      </c>
      <c r="K984" s="22">
        <v>1312</v>
      </c>
      <c r="L984" s="22" t="s">
        <v>274</v>
      </c>
      <c r="M984" s="22" t="s">
        <v>62</v>
      </c>
      <c r="N984" s="22" t="s">
        <v>62</v>
      </c>
      <c r="O984" s="22" t="s">
        <v>62</v>
      </c>
      <c r="P984" s="22">
        <v>1.088035936</v>
      </c>
      <c r="Q984" s="22">
        <v>0.9931584</v>
      </c>
      <c r="R984" s="22">
        <v>0.95717439999999998</v>
      </c>
      <c r="S984" s="22">
        <v>1.9454947200000001</v>
      </c>
      <c r="T984" s="22">
        <v>1.943136</v>
      </c>
      <c r="U984" s="22">
        <v>1.943136</v>
      </c>
      <c r="V984" s="34">
        <f t="shared" si="82"/>
        <v>0.55925925925925923</v>
      </c>
      <c r="W984" s="34">
        <f t="shared" si="83"/>
        <v>0.51111111111111107</v>
      </c>
      <c r="X984" s="34">
        <f t="shared" si="84"/>
        <v>0.49259259259259258</v>
      </c>
      <c r="Y984" s="34">
        <f t="shared" si="85"/>
        <v>0.52098765432098759</v>
      </c>
      <c r="Z984" s="22" t="s">
        <v>53</v>
      </c>
      <c r="AA984" s="22" t="s">
        <v>54</v>
      </c>
      <c r="AB984" s="40" t="s">
        <v>54</v>
      </c>
      <c r="AC984" s="21"/>
      <c r="AD984" s="21"/>
      <c r="AE984" s="21"/>
    </row>
    <row r="985" spans="1:31" ht="15.75" x14ac:dyDescent="0.25">
      <c r="A985" s="33"/>
      <c r="B985" s="22">
        <v>928</v>
      </c>
      <c r="C985" s="22" t="s">
        <v>44</v>
      </c>
      <c r="D985" s="22" t="s">
        <v>45</v>
      </c>
      <c r="E985" s="22" t="s">
        <v>63</v>
      </c>
      <c r="F985" s="22" t="s">
        <v>766</v>
      </c>
      <c r="G985" s="22">
        <v>612</v>
      </c>
      <c r="H985" s="22" t="s">
        <v>411</v>
      </c>
      <c r="I985" s="22" t="s">
        <v>766</v>
      </c>
      <c r="J985" s="22" t="s">
        <v>49</v>
      </c>
      <c r="K985" s="22" t="s">
        <v>1760</v>
      </c>
      <c r="L985" s="22" t="s">
        <v>1304</v>
      </c>
      <c r="M985" s="22" t="s">
        <v>69</v>
      </c>
      <c r="N985" s="22" t="s">
        <v>69</v>
      </c>
      <c r="O985" s="22" t="s">
        <v>69</v>
      </c>
      <c r="P985" s="22">
        <v>4.2069244799999996</v>
      </c>
      <c r="Q985" s="22">
        <v>4.4301839999999997</v>
      </c>
      <c r="R985" s="22">
        <v>3.88212</v>
      </c>
      <c r="S985" s="22">
        <v>8.0251657200000004</v>
      </c>
      <c r="T985" s="22">
        <v>8.0154359999999993</v>
      </c>
      <c r="U985" s="22">
        <v>8.0154359999999993</v>
      </c>
      <c r="V985" s="34">
        <f t="shared" si="82"/>
        <v>0.52421652421652409</v>
      </c>
      <c r="W985" s="34">
        <f t="shared" si="83"/>
        <v>0.55270655270655267</v>
      </c>
      <c r="X985" s="34">
        <f t="shared" si="84"/>
        <v>0.48433048433048437</v>
      </c>
      <c r="Y985" s="34">
        <f t="shared" si="85"/>
        <v>0.52041785375118699</v>
      </c>
      <c r="Z985" s="22" t="s">
        <v>53</v>
      </c>
      <c r="AA985" s="22" t="s">
        <v>54</v>
      </c>
      <c r="AB985" s="40" t="s">
        <v>54</v>
      </c>
      <c r="AC985" s="21"/>
      <c r="AD985" s="21"/>
      <c r="AE985" s="21"/>
    </row>
    <row r="986" spans="1:31" ht="15.75" x14ac:dyDescent="0.25">
      <c r="A986" s="33"/>
      <c r="B986" s="22" t="s">
        <v>1761</v>
      </c>
      <c r="C986" s="22" t="s">
        <v>188</v>
      </c>
      <c r="D986" s="22" t="s">
        <v>318</v>
      </c>
      <c r="E986" s="22" t="s">
        <v>319</v>
      </c>
      <c r="F986" s="22" t="s">
        <v>320</v>
      </c>
      <c r="G986" s="22" t="s">
        <v>321</v>
      </c>
      <c r="H986" s="22" t="s">
        <v>322</v>
      </c>
      <c r="I986" s="22" t="s">
        <v>323</v>
      </c>
      <c r="J986" s="22" t="s">
        <v>49</v>
      </c>
      <c r="K986" s="22" t="s">
        <v>1762</v>
      </c>
      <c r="L986" s="22" t="s">
        <v>323</v>
      </c>
      <c r="M986" s="22">
        <v>23</v>
      </c>
      <c r="N986" s="22">
        <v>24</v>
      </c>
      <c r="O986" s="22">
        <v>23</v>
      </c>
      <c r="P986" s="22">
        <v>4.7</v>
      </c>
      <c r="Q986" s="22">
        <v>15.2</v>
      </c>
      <c r="R986" s="22">
        <v>15.2</v>
      </c>
      <c r="S986" s="22">
        <v>22.5</v>
      </c>
      <c r="T986" s="22">
        <v>22.5</v>
      </c>
      <c r="U986" s="22">
        <v>22.5</v>
      </c>
      <c r="V986" s="34">
        <f t="shared" si="82"/>
        <v>0.2088888888888889</v>
      </c>
      <c r="W986" s="34">
        <f t="shared" si="83"/>
        <v>0.67555555555555558</v>
      </c>
      <c r="X986" s="34">
        <f t="shared" si="84"/>
        <v>0.67555555555555558</v>
      </c>
      <c r="Y986" s="34">
        <f t="shared" si="85"/>
        <v>0.52</v>
      </c>
      <c r="Z986" s="22" t="s">
        <v>53</v>
      </c>
      <c r="AA986" s="22" t="s">
        <v>54</v>
      </c>
      <c r="AB986" s="40" t="s">
        <v>54</v>
      </c>
      <c r="AC986" s="21"/>
      <c r="AD986" s="21"/>
      <c r="AE986" s="21"/>
    </row>
    <row r="987" spans="1:31" ht="15.75" x14ac:dyDescent="0.25">
      <c r="A987" s="33"/>
      <c r="B987" s="22">
        <v>1424</v>
      </c>
      <c r="C987" s="22" t="s">
        <v>44</v>
      </c>
      <c r="D987" s="22" t="s">
        <v>70</v>
      </c>
      <c r="E987" s="22" t="s">
        <v>83</v>
      </c>
      <c r="F987" s="22" t="s">
        <v>295</v>
      </c>
      <c r="G987" s="22">
        <v>20</v>
      </c>
      <c r="H987" s="22" t="s">
        <v>370</v>
      </c>
      <c r="I987" s="22" t="s">
        <v>295</v>
      </c>
      <c r="J987" s="22" t="s">
        <v>49</v>
      </c>
      <c r="K987" s="22">
        <v>2002</v>
      </c>
      <c r="L987" s="22" t="s">
        <v>297</v>
      </c>
      <c r="M987" s="22" t="s">
        <v>62</v>
      </c>
      <c r="N987" s="22" t="s">
        <v>62</v>
      </c>
      <c r="O987" s="22" t="s">
        <v>62</v>
      </c>
      <c r="P987" s="22">
        <v>1.6212456</v>
      </c>
      <c r="Q987" s="22">
        <v>1.9287424000000002</v>
      </c>
      <c r="R987" s="22">
        <v>1.943136</v>
      </c>
      <c r="S987" s="22">
        <v>3.5307126400000004</v>
      </c>
      <c r="T987" s="22">
        <v>3.5264320000000002</v>
      </c>
      <c r="U987" s="22">
        <v>3.5264320000000002</v>
      </c>
      <c r="V987" s="34">
        <f t="shared" si="82"/>
        <v>0.45918367346938771</v>
      </c>
      <c r="W987" s="34">
        <f t="shared" si="83"/>
        <v>0.54693877551020409</v>
      </c>
      <c r="X987" s="34">
        <f t="shared" si="84"/>
        <v>0.55102040816326525</v>
      </c>
      <c r="Y987" s="34">
        <f t="shared" si="85"/>
        <v>0.51904761904761898</v>
      </c>
      <c r="Z987" s="22" t="s">
        <v>53</v>
      </c>
      <c r="AA987" s="22" t="s">
        <v>54</v>
      </c>
      <c r="AB987" s="40" t="s">
        <v>54</v>
      </c>
      <c r="AC987" s="21"/>
      <c r="AD987" s="21"/>
      <c r="AE987" s="21"/>
    </row>
    <row r="988" spans="1:31" ht="15.75" x14ac:dyDescent="0.25">
      <c r="A988" s="33"/>
      <c r="B988" s="22">
        <v>1032</v>
      </c>
      <c r="C988" s="22" t="s">
        <v>44</v>
      </c>
      <c r="D988" s="22" t="s">
        <v>45</v>
      </c>
      <c r="E988" s="22" t="s">
        <v>63</v>
      </c>
      <c r="F988" s="22" t="s">
        <v>751</v>
      </c>
      <c r="G988" s="22">
        <v>680</v>
      </c>
      <c r="H988" s="22">
        <v>1</v>
      </c>
      <c r="I988" s="22" t="s">
        <v>66</v>
      </c>
      <c r="J988" s="22" t="s">
        <v>49</v>
      </c>
      <c r="K988" s="22" t="s">
        <v>1763</v>
      </c>
      <c r="L988" s="22" t="s">
        <v>68</v>
      </c>
      <c r="M988" s="22" t="s">
        <v>413</v>
      </c>
      <c r="N988" s="22" t="s">
        <v>413</v>
      </c>
      <c r="O988" s="22" t="s">
        <v>413</v>
      </c>
      <c r="P988" s="22">
        <v>0.93931783000000002</v>
      </c>
      <c r="Q988" s="22">
        <v>0.97053</v>
      </c>
      <c r="R988" s="22">
        <v>0.97053</v>
      </c>
      <c r="S988" s="22">
        <v>1.8527234440000002</v>
      </c>
      <c r="T988" s="22">
        <v>1.8504772000000003</v>
      </c>
      <c r="U988" s="22">
        <v>1.8504772000000003</v>
      </c>
      <c r="V988" s="34">
        <f t="shared" si="82"/>
        <v>0.50699300699300698</v>
      </c>
      <c r="W988" s="34">
        <f t="shared" si="83"/>
        <v>0.52447552447552437</v>
      </c>
      <c r="X988" s="34">
        <f t="shared" si="84"/>
        <v>0.52447552447552437</v>
      </c>
      <c r="Y988" s="34">
        <f t="shared" si="85"/>
        <v>0.51864801864801857</v>
      </c>
      <c r="Z988" s="22" t="s">
        <v>53</v>
      </c>
      <c r="AA988" s="22" t="s">
        <v>54</v>
      </c>
      <c r="AB988" s="40" t="s">
        <v>54</v>
      </c>
      <c r="AC988" s="21"/>
      <c r="AD988" s="21"/>
      <c r="AE988" s="21"/>
    </row>
    <row r="989" spans="1:31" ht="15.75" x14ac:dyDescent="0.25">
      <c r="A989" s="33"/>
      <c r="B989" s="22">
        <v>1709</v>
      </c>
      <c r="C989" s="22" t="s">
        <v>44</v>
      </c>
      <c r="D989" s="22" t="s">
        <v>70</v>
      </c>
      <c r="E989" s="22" t="s">
        <v>71</v>
      </c>
      <c r="F989" s="22" t="s">
        <v>72</v>
      </c>
      <c r="G989" s="22">
        <v>450</v>
      </c>
      <c r="H989" s="22" t="s">
        <v>85</v>
      </c>
      <c r="I989" s="22" t="s">
        <v>71</v>
      </c>
      <c r="J989" s="22" t="s">
        <v>49</v>
      </c>
      <c r="K989" s="22" t="s">
        <v>1764</v>
      </c>
      <c r="L989" s="22" t="s">
        <v>1765</v>
      </c>
      <c r="M989" s="22" t="s">
        <v>76</v>
      </c>
      <c r="N989" s="22" t="s">
        <v>76</v>
      </c>
      <c r="O989" s="22" t="s">
        <v>76</v>
      </c>
      <c r="P989" s="22">
        <v>6.2625807600000005</v>
      </c>
      <c r="Q989" s="22">
        <v>6.2072399999999996</v>
      </c>
      <c r="R989" s="22">
        <v>5.7297600000000006</v>
      </c>
      <c r="S989" s="22">
        <v>11.712460199999999</v>
      </c>
      <c r="T989" s="22">
        <v>11.698259999999999</v>
      </c>
      <c r="U989" s="22">
        <v>11.698259999999999</v>
      </c>
      <c r="V989" s="34">
        <f t="shared" si="82"/>
        <v>0.53469387755102049</v>
      </c>
      <c r="W989" s="34">
        <f t="shared" si="83"/>
        <v>0.53061224489795922</v>
      </c>
      <c r="X989" s="34">
        <f t="shared" si="84"/>
        <v>0.48979591836734704</v>
      </c>
      <c r="Y989" s="34">
        <f t="shared" si="85"/>
        <v>0.51836734693877562</v>
      </c>
      <c r="Z989" s="22" t="s">
        <v>53</v>
      </c>
      <c r="AA989" s="22" t="s">
        <v>54</v>
      </c>
      <c r="AB989" s="40" t="s">
        <v>54</v>
      </c>
      <c r="AC989" s="21"/>
      <c r="AD989" s="21"/>
      <c r="AE989" s="21"/>
    </row>
    <row r="990" spans="1:31" ht="15.75" x14ac:dyDescent="0.25">
      <c r="A990" s="33"/>
      <c r="B990" s="22">
        <v>1491</v>
      </c>
      <c r="C990" s="22" t="s">
        <v>44</v>
      </c>
      <c r="D990" s="22" t="s">
        <v>70</v>
      </c>
      <c r="E990" s="22" t="s">
        <v>88</v>
      </c>
      <c r="F990" s="22" t="s">
        <v>1357</v>
      </c>
      <c r="G990" s="22">
        <v>130</v>
      </c>
      <c r="H990" s="22" t="s">
        <v>1311</v>
      </c>
      <c r="I990" s="22" t="s">
        <v>1357</v>
      </c>
      <c r="J990" s="22" t="s">
        <v>49</v>
      </c>
      <c r="K990" s="22" t="s">
        <v>1766</v>
      </c>
      <c r="L990" s="22" t="s">
        <v>1767</v>
      </c>
      <c r="M990" s="22" t="s">
        <v>76</v>
      </c>
      <c r="N990" s="22" t="s">
        <v>76</v>
      </c>
      <c r="O990" s="22" t="s">
        <v>76</v>
      </c>
      <c r="P990" s="22">
        <v>4.80449898</v>
      </c>
      <c r="Q990" s="22">
        <v>4.9419180000000003</v>
      </c>
      <c r="R990" s="22">
        <v>8.451395999999999</v>
      </c>
      <c r="S990" s="22">
        <v>11.712460199999999</v>
      </c>
      <c r="T990" s="22">
        <v>11.698259999999999</v>
      </c>
      <c r="U990" s="22">
        <v>11.698259999999999</v>
      </c>
      <c r="V990" s="34">
        <f t="shared" si="82"/>
        <v>0.41020408163265309</v>
      </c>
      <c r="W990" s="34">
        <f t="shared" si="83"/>
        <v>0.4224489795918368</v>
      </c>
      <c r="X990" s="34">
        <f t="shared" si="84"/>
        <v>0.72244897959183674</v>
      </c>
      <c r="Y990" s="34">
        <f t="shared" si="85"/>
        <v>0.51836734693877551</v>
      </c>
      <c r="Z990" s="22" t="s">
        <v>53</v>
      </c>
      <c r="AA990" s="22" t="s">
        <v>54</v>
      </c>
      <c r="AB990" s="40" t="s">
        <v>54</v>
      </c>
      <c r="AC990" s="21"/>
      <c r="AD990" s="21"/>
      <c r="AE990" s="21"/>
    </row>
    <row r="991" spans="1:31" ht="15.75" x14ac:dyDescent="0.25">
      <c r="A991" s="33"/>
      <c r="B991" s="22">
        <v>1405</v>
      </c>
      <c r="C991" s="22" t="s">
        <v>44</v>
      </c>
      <c r="D991" s="22" t="s">
        <v>45</v>
      </c>
      <c r="E991" s="22" t="s">
        <v>46</v>
      </c>
      <c r="F991" s="22" t="s">
        <v>337</v>
      </c>
      <c r="G991" s="22">
        <v>933</v>
      </c>
      <c r="H991" s="22">
        <v>3</v>
      </c>
      <c r="I991" s="22" t="s">
        <v>338</v>
      </c>
      <c r="J991" s="22" t="s">
        <v>49</v>
      </c>
      <c r="K991" s="22" t="s">
        <v>1768</v>
      </c>
      <c r="L991" s="22" t="s">
        <v>1769</v>
      </c>
      <c r="M991" s="22" t="s">
        <v>280</v>
      </c>
      <c r="N991" s="22" t="s">
        <v>280</v>
      </c>
      <c r="O991" s="22" t="s">
        <v>280</v>
      </c>
      <c r="P991" s="22">
        <v>7.1875221600000003</v>
      </c>
      <c r="Q991" s="22">
        <v>6.9026999999999994</v>
      </c>
      <c r="R991" s="22">
        <v>6.7449240000000001</v>
      </c>
      <c r="S991" s="22">
        <v>13.427239200000001</v>
      </c>
      <c r="T991" s="22">
        <v>13.410959999999999</v>
      </c>
      <c r="U991" s="22">
        <v>13.410959999999999</v>
      </c>
      <c r="V991" s="34">
        <f t="shared" si="82"/>
        <v>0.53529411764705881</v>
      </c>
      <c r="W991" s="34">
        <f t="shared" si="83"/>
        <v>0.51470588235294112</v>
      </c>
      <c r="X991" s="34">
        <f t="shared" si="84"/>
        <v>0.50294117647058822</v>
      </c>
      <c r="Y991" s="34">
        <f t="shared" si="85"/>
        <v>0.51764705882352935</v>
      </c>
      <c r="Z991" s="22" t="s">
        <v>53</v>
      </c>
      <c r="AA991" s="22" t="s">
        <v>54</v>
      </c>
      <c r="AB991" s="40" t="s">
        <v>54</v>
      </c>
      <c r="AC991" s="21"/>
      <c r="AD991" s="21"/>
      <c r="AE991" s="21"/>
    </row>
    <row r="992" spans="1:31" ht="15.75" x14ac:dyDescent="0.25">
      <c r="A992" s="33"/>
      <c r="B992" s="22">
        <v>1076</v>
      </c>
      <c r="C992" s="22" t="s">
        <v>44</v>
      </c>
      <c r="D992" s="22" t="s">
        <v>45</v>
      </c>
      <c r="E992" s="22" t="s">
        <v>141</v>
      </c>
      <c r="F992" s="22" t="s">
        <v>773</v>
      </c>
      <c r="G992" s="22">
        <v>737</v>
      </c>
      <c r="H992" s="22">
        <v>1</v>
      </c>
      <c r="I992" s="22" t="s">
        <v>141</v>
      </c>
      <c r="J992" s="22" t="s">
        <v>49</v>
      </c>
      <c r="K992" s="22" t="s">
        <v>1770</v>
      </c>
      <c r="L992" s="22" t="s">
        <v>778</v>
      </c>
      <c r="M992" s="22" t="s">
        <v>280</v>
      </c>
      <c r="N992" s="22" t="s">
        <v>280</v>
      </c>
      <c r="O992" s="22" t="s">
        <v>280</v>
      </c>
      <c r="P992" s="22">
        <v>3.9096961200000004</v>
      </c>
      <c r="Q992" s="22">
        <v>4.2599520000000002</v>
      </c>
      <c r="R992" s="22">
        <v>5.9166000000000007</v>
      </c>
      <c r="S992" s="22">
        <v>9.0831324000000002</v>
      </c>
      <c r="T992" s="22">
        <v>9.07212</v>
      </c>
      <c r="U992" s="22">
        <v>9.07212</v>
      </c>
      <c r="V992" s="34">
        <f t="shared" si="82"/>
        <v>0.43043478260869567</v>
      </c>
      <c r="W992" s="34">
        <f t="shared" si="83"/>
        <v>0.46956521739130436</v>
      </c>
      <c r="X992" s="34">
        <f t="shared" si="84"/>
        <v>0.65217391304347838</v>
      </c>
      <c r="Y992" s="34">
        <f t="shared" si="85"/>
        <v>0.5173913043478261</v>
      </c>
      <c r="Z992" s="22" t="s">
        <v>53</v>
      </c>
      <c r="AA992" s="22" t="s">
        <v>54</v>
      </c>
      <c r="AB992" s="40" t="s">
        <v>54</v>
      </c>
      <c r="AC992" s="21"/>
      <c r="AD992" s="21"/>
      <c r="AE992" s="21"/>
    </row>
    <row r="993" spans="1:31" ht="15.75" x14ac:dyDescent="0.25">
      <c r="A993" s="33"/>
      <c r="B993" s="22">
        <v>301</v>
      </c>
      <c r="C993" s="22" t="s">
        <v>44</v>
      </c>
      <c r="D993" s="22" t="s">
        <v>55</v>
      </c>
      <c r="E993" s="22" t="s">
        <v>77</v>
      </c>
      <c r="F993" s="22" t="s">
        <v>251</v>
      </c>
      <c r="G993" s="22">
        <v>301</v>
      </c>
      <c r="H993" s="22" t="s">
        <v>58</v>
      </c>
      <c r="I993" s="22" t="s">
        <v>252</v>
      </c>
      <c r="J993" s="22" t="s">
        <v>49</v>
      </c>
      <c r="K993" s="22" t="s">
        <v>1771</v>
      </c>
      <c r="L993" s="22" t="s">
        <v>254</v>
      </c>
      <c r="M993" s="22" t="s">
        <v>62</v>
      </c>
      <c r="N993" s="22" t="s">
        <v>62</v>
      </c>
      <c r="O993" s="22" t="s">
        <v>62</v>
      </c>
      <c r="P993" s="22">
        <v>0.95113075200000008</v>
      </c>
      <c r="Q993" s="22">
        <v>1.0219456</v>
      </c>
      <c r="R993" s="22">
        <v>1.043536</v>
      </c>
      <c r="S993" s="22">
        <v>1.9454947200000001</v>
      </c>
      <c r="T993" s="22">
        <v>1.943136</v>
      </c>
      <c r="U993" s="22">
        <v>1.943136</v>
      </c>
      <c r="V993" s="34">
        <f t="shared" si="82"/>
        <v>0.48888888888888887</v>
      </c>
      <c r="W993" s="34">
        <f t="shared" si="83"/>
        <v>0.52592592592592591</v>
      </c>
      <c r="X993" s="34">
        <f t="shared" si="84"/>
        <v>0.53703703703703709</v>
      </c>
      <c r="Y993" s="34">
        <f t="shared" si="85"/>
        <v>0.51728395061728394</v>
      </c>
      <c r="Z993" s="22" t="s">
        <v>53</v>
      </c>
      <c r="AA993" s="22" t="s">
        <v>54</v>
      </c>
      <c r="AB993" s="40" t="s">
        <v>54</v>
      </c>
      <c r="AC993" s="21"/>
      <c r="AD993" s="21"/>
      <c r="AE993" s="21"/>
    </row>
    <row r="994" spans="1:31" ht="15.75" x14ac:dyDescent="0.25">
      <c r="A994" s="33"/>
      <c r="B994" s="22">
        <v>1744</v>
      </c>
      <c r="C994" s="22" t="s">
        <v>44</v>
      </c>
      <c r="D994" s="22" t="s">
        <v>70</v>
      </c>
      <c r="E994" s="22" t="s">
        <v>83</v>
      </c>
      <c r="F994" s="22" t="s">
        <v>1360</v>
      </c>
      <c r="G994" s="22">
        <v>469</v>
      </c>
      <c r="H994" s="22" t="s">
        <v>1772</v>
      </c>
      <c r="I994" s="22" t="s">
        <v>1362</v>
      </c>
      <c r="J994" s="22" t="s">
        <v>49</v>
      </c>
      <c r="K994" s="22" t="s">
        <v>1773</v>
      </c>
      <c r="L994" s="22" t="s">
        <v>957</v>
      </c>
      <c r="M994" s="22" t="s">
        <v>76</v>
      </c>
      <c r="N994" s="22" t="s">
        <v>76</v>
      </c>
      <c r="O994" s="22" t="s">
        <v>76</v>
      </c>
      <c r="P994" s="22">
        <v>5.7845211600000006</v>
      </c>
      <c r="Q994" s="22">
        <v>4.9419180000000003</v>
      </c>
      <c r="R994" s="22">
        <v>4.4405640000000002</v>
      </c>
      <c r="S994" s="22">
        <v>9.8002217999999992</v>
      </c>
      <c r="T994" s="22">
        <v>9.7883399999999998</v>
      </c>
      <c r="U994" s="22">
        <v>9.7883399999999998</v>
      </c>
      <c r="V994" s="34">
        <f t="shared" si="82"/>
        <v>0.59024390243902447</v>
      </c>
      <c r="W994" s="34">
        <f t="shared" si="83"/>
        <v>0.50487804878048781</v>
      </c>
      <c r="X994" s="34">
        <f t="shared" si="84"/>
        <v>0.45365853658536587</v>
      </c>
      <c r="Y994" s="34">
        <f t="shared" si="85"/>
        <v>0.51626016260162599</v>
      </c>
      <c r="Z994" s="22" t="s">
        <v>53</v>
      </c>
      <c r="AA994" s="22" t="s">
        <v>54</v>
      </c>
      <c r="AB994" s="40" t="s">
        <v>54</v>
      </c>
      <c r="AC994" s="21"/>
      <c r="AD994" s="21"/>
      <c r="AE994" s="21"/>
    </row>
    <row r="995" spans="1:31" ht="15.75" x14ac:dyDescent="0.25">
      <c r="A995" s="33"/>
      <c r="B995" s="22">
        <v>459</v>
      </c>
      <c r="C995" s="22" t="s">
        <v>44</v>
      </c>
      <c r="D995" s="22" t="s">
        <v>55</v>
      </c>
      <c r="E995" s="22" t="s">
        <v>56</v>
      </c>
      <c r="F995" s="22" t="s">
        <v>581</v>
      </c>
      <c r="G995" s="22">
        <v>385</v>
      </c>
      <c r="H995" s="22" t="s">
        <v>104</v>
      </c>
      <c r="I995" s="22" t="s">
        <v>268</v>
      </c>
      <c r="J995" s="22" t="s">
        <v>49</v>
      </c>
      <c r="K995" s="22" t="s">
        <v>1774</v>
      </c>
      <c r="L995" s="22" t="s">
        <v>570</v>
      </c>
      <c r="M995" s="22" t="s">
        <v>76</v>
      </c>
      <c r="N995" s="22" t="s">
        <v>76</v>
      </c>
      <c r="O995" s="22" t="s">
        <v>76</v>
      </c>
      <c r="P995" s="22">
        <v>4.5176632200000002</v>
      </c>
      <c r="Q995" s="22">
        <v>4.6076819999999996</v>
      </c>
      <c r="R995" s="22">
        <v>4.1779500000000001</v>
      </c>
      <c r="S995" s="22">
        <v>8.6050728000000003</v>
      </c>
      <c r="T995" s="22">
        <v>8.5946400000000001</v>
      </c>
      <c r="U995" s="22">
        <v>8.5946400000000001</v>
      </c>
      <c r="V995" s="34">
        <f t="shared" si="82"/>
        <v>0.52500000000000002</v>
      </c>
      <c r="W995" s="34">
        <f t="shared" si="83"/>
        <v>0.53611111111111109</v>
      </c>
      <c r="X995" s="34">
        <f t="shared" si="84"/>
        <v>0.4861111111111111</v>
      </c>
      <c r="Y995" s="34">
        <f t="shared" si="85"/>
        <v>0.51574074074074072</v>
      </c>
      <c r="Z995" s="22" t="s">
        <v>53</v>
      </c>
      <c r="AA995" s="22" t="s">
        <v>54</v>
      </c>
      <c r="AB995" s="40" t="s">
        <v>54</v>
      </c>
      <c r="AC995" s="21"/>
      <c r="AD995" s="21"/>
      <c r="AE995" s="21"/>
    </row>
    <row r="996" spans="1:31" ht="15.75" x14ac:dyDescent="0.25">
      <c r="A996" s="33"/>
      <c r="B996" s="22" t="s">
        <v>1775</v>
      </c>
      <c r="C996" s="22" t="s">
        <v>188</v>
      </c>
      <c r="D996" s="22" t="s">
        <v>189</v>
      </c>
      <c r="E996" s="22" t="s">
        <v>190</v>
      </c>
      <c r="F996" s="22" t="s">
        <v>1776</v>
      </c>
      <c r="G996" s="22" t="s">
        <v>1777</v>
      </c>
      <c r="H996" s="22" t="s">
        <v>1778</v>
      </c>
      <c r="I996" s="22" t="s">
        <v>1075</v>
      </c>
      <c r="J996" s="22" t="s">
        <v>49</v>
      </c>
      <c r="K996" s="22" t="s">
        <v>1779</v>
      </c>
      <c r="L996" s="22" t="s">
        <v>1075</v>
      </c>
      <c r="M996" s="22" t="s">
        <v>76</v>
      </c>
      <c r="N996" s="22" t="s">
        <v>76</v>
      </c>
      <c r="O996" s="22">
        <v>13.8</v>
      </c>
      <c r="P996" s="22">
        <v>5.3</v>
      </c>
      <c r="Q996" s="22">
        <v>6.5</v>
      </c>
      <c r="R996" s="22">
        <v>6.3</v>
      </c>
      <c r="S996" s="22">
        <v>11.7</v>
      </c>
      <c r="T996" s="22">
        <v>11.7</v>
      </c>
      <c r="U996" s="22">
        <v>11.7</v>
      </c>
      <c r="V996" s="34">
        <f t="shared" si="82"/>
        <v>0.45299145299145299</v>
      </c>
      <c r="W996" s="34">
        <f t="shared" si="83"/>
        <v>0.55555555555555558</v>
      </c>
      <c r="X996" s="34">
        <f t="shared" si="84"/>
        <v>0.53846153846153844</v>
      </c>
      <c r="Y996" s="34">
        <f t="shared" si="85"/>
        <v>0.51566951566951558</v>
      </c>
      <c r="Z996" s="22" t="s">
        <v>53</v>
      </c>
      <c r="AA996" s="22" t="s">
        <v>54</v>
      </c>
      <c r="AB996" s="40" t="s">
        <v>54</v>
      </c>
      <c r="AC996" s="21"/>
      <c r="AD996" s="21"/>
      <c r="AE996" s="21"/>
    </row>
    <row r="997" spans="1:31" ht="15.75" x14ac:dyDescent="0.25">
      <c r="A997" s="33"/>
      <c r="B997" s="22" t="s">
        <v>1780</v>
      </c>
      <c r="C997" s="22" t="s">
        <v>188</v>
      </c>
      <c r="D997" s="22" t="s">
        <v>318</v>
      </c>
      <c r="E997" s="22" t="s">
        <v>534</v>
      </c>
      <c r="F997" s="22" t="s">
        <v>1141</v>
      </c>
      <c r="G997" s="22" t="s">
        <v>1142</v>
      </c>
      <c r="H997" s="22" t="s">
        <v>1781</v>
      </c>
      <c r="I997" s="22" t="s">
        <v>1144</v>
      </c>
      <c r="J997" s="22" t="s">
        <v>49</v>
      </c>
      <c r="K997" s="22" t="s">
        <v>1782</v>
      </c>
      <c r="L997" s="22" t="s">
        <v>1144</v>
      </c>
      <c r="M997" s="22">
        <v>13.8</v>
      </c>
      <c r="N997" s="22">
        <v>14.8</v>
      </c>
      <c r="O997" s="22">
        <v>13.8</v>
      </c>
      <c r="P997" s="22">
        <v>1.6</v>
      </c>
      <c r="Q997" s="22">
        <v>10.6</v>
      </c>
      <c r="R997" s="22">
        <v>11</v>
      </c>
      <c r="S997" s="22">
        <v>15</v>
      </c>
      <c r="T997" s="22">
        <v>15</v>
      </c>
      <c r="U997" s="22">
        <v>15</v>
      </c>
      <c r="V997" s="34">
        <f t="shared" si="82"/>
        <v>0.10666666666666667</v>
      </c>
      <c r="W997" s="34">
        <f t="shared" si="83"/>
        <v>0.70666666666666667</v>
      </c>
      <c r="X997" s="34">
        <f t="shared" si="84"/>
        <v>0.73333333333333328</v>
      </c>
      <c r="Y997" s="34">
        <f t="shared" si="85"/>
        <v>0.51555555555555554</v>
      </c>
      <c r="Z997" s="22" t="s">
        <v>53</v>
      </c>
      <c r="AA997" s="22" t="s">
        <v>54</v>
      </c>
      <c r="AB997" s="40" t="s">
        <v>54</v>
      </c>
      <c r="AC997" s="21"/>
      <c r="AD997" s="21"/>
      <c r="AE997" s="21"/>
    </row>
    <row r="998" spans="1:31" ht="15.75" x14ac:dyDescent="0.25">
      <c r="A998" s="33"/>
      <c r="B998" s="22">
        <v>14</v>
      </c>
      <c r="C998" s="22" t="s">
        <v>44</v>
      </c>
      <c r="D998" s="22" t="s">
        <v>55</v>
      </c>
      <c r="E998" s="22" t="s">
        <v>77</v>
      </c>
      <c r="F998" s="22" t="s">
        <v>196</v>
      </c>
      <c r="G998" s="22">
        <v>16</v>
      </c>
      <c r="H998" s="22" t="s">
        <v>58</v>
      </c>
      <c r="I998" s="22" t="s">
        <v>77</v>
      </c>
      <c r="J998" s="22" t="s">
        <v>49</v>
      </c>
      <c r="K998" s="22">
        <v>1605</v>
      </c>
      <c r="L998" s="22" t="s">
        <v>197</v>
      </c>
      <c r="M998" s="22" t="s">
        <v>62</v>
      </c>
      <c r="N998" s="22" t="s">
        <v>62</v>
      </c>
      <c r="O998" s="22" t="s">
        <v>62</v>
      </c>
      <c r="P998" s="22">
        <v>1.347435232</v>
      </c>
      <c r="Q998" s="22">
        <v>1.403376</v>
      </c>
      <c r="R998" s="22">
        <v>1.5904928</v>
      </c>
      <c r="S998" s="22">
        <v>2.8101590399999998</v>
      </c>
      <c r="T998" s="22">
        <v>2.8067519999999999</v>
      </c>
      <c r="U998" s="22">
        <v>2.8067519999999999</v>
      </c>
      <c r="V998" s="34">
        <f t="shared" si="82"/>
        <v>0.4794871794871795</v>
      </c>
      <c r="W998" s="34">
        <f t="shared" si="83"/>
        <v>0.5</v>
      </c>
      <c r="X998" s="34">
        <f t="shared" si="84"/>
        <v>0.56666666666666665</v>
      </c>
      <c r="Y998" s="34">
        <f t="shared" si="85"/>
        <v>0.51538461538461544</v>
      </c>
      <c r="Z998" s="22" t="s">
        <v>53</v>
      </c>
      <c r="AA998" s="22" t="s">
        <v>54</v>
      </c>
      <c r="AB998" s="40" t="s">
        <v>54</v>
      </c>
      <c r="AC998" s="21"/>
      <c r="AD998" s="21"/>
      <c r="AE998" s="21"/>
    </row>
    <row r="999" spans="1:31" ht="15.75" x14ac:dyDescent="0.25">
      <c r="A999" s="33"/>
      <c r="B999" s="22">
        <v>1008</v>
      </c>
      <c r="C999" s="22" t="s">
        <v>44</v>
      </c>
      <c r="D999" s="22" t="s">
        <v>45</v>
      </c>
      <c r="E999" s="22" t="s">
        <v>63</v>
      </c>
      <c r="F999" s="22" t="s">
        <v>1783</v>
      </c>
      <c r="G999" s="22">
        <v>673</v>
      </c>
      <c r="H999" s="22">
        <v>1</v>
      </c>
      <c r="I999" s="22" t="s">
        <v>1299</v>
      </c>
      <c r="J999" s="22" t="s">
        <v>49</v>
      </c>
      <c r="K999" s="22" t="s">
        <v>1784</v>
      </c>
      <c r="L999" s="22" t="s">
        <v>1301</v>
      </c>
      <c r="M999" s="22" t="s">
        <v>69</v>
      </c>
      <c r="N999" s="22" t="s">
        <v>69</v>
      </c>
      <c r="O999" s="22" t="s">
        <v>69</v>
      </c>
      <c r="P999" s="22">
        <v>3.7496500799999994</v>
      </c>
      <c r="Q999" s="22">
        <v>5.93736</v>
      </c>
      <c r="R999" s="22">
        <v>3.1970399999999999</v>
      </c>
      <c r="S999" s="22">
        <v>8.3452577999999988</v>
      </c>
      <c r="T999" s="22">
        <v>8.3351399999999991</v>
      </c>
      <c r="U999" s="22">
        <v>8.3351399999999991</v>
      </c>
      <c r="V999" s="34">
        <f t="shared" si="82"/>
        <v>0.44931506849315067</v>
      </c>
      <c r="W999" s="34">
        <f t="shared" si="83"/>
        <v>0.71232876712328774</v>
      </c>
      <c r="X999" s="34">
        <f t="shared" si="84"/>
        <v>0.38356164383561647</v>
      </c>
      <c r="Y999" s="34">
        <f t="shared" si="85"/>
        <v>0.51506849315068493</v>
      </c>
      <c r="Z999" s="22" t="s">
        <v>53</v>
      </c>
      <c r="AA999" s="22" t="s">
        <v>54</v>
      </c>
      <c r="AB999" s="40" t="s">
        <v>54</v>
      </c>
      <c r="AC999" s="21"/>
      <c r="AD999" s="21"/>
      <c r="AE999" s="21"/>
    </row>
    <row r="1000" spans="1:31" ht="15.75" x14ac:dyDescent="0.25">
      <c r="A1000" s="33"/>
      <c r="B1000" s="22">
        <v>1456</v>
      </c>
      <c r="C1000" s="22" t="s">
        <v>44</v>
      </c>
      <c r="D1000" s="22" t="s">
        <v>70</v>
      </c>
      <c r="E1000" s="22" t="s">
        <v>83</v>
      </c>
      <c r="F1000" s="22" t="s">
        <v>172</v>
      </c>
      <c r="G1000" s="22">
        <v>26</v>
      </c>
      <c r="H1000" s="22" t="s">
        <v>58</v>
      </c>
      <c r="I1000" s="22" t="s">
        <v>83</v>
      </c>
      <c r="J1000" s="22" t="s">
        <v>49</v>
      </c>
      <c r="K1000" s="22">
        <v>2611</v>
      </c>
      <c r="L1000" s="22" t="s">
        <v>173</v>
      </c>
      <c r="M1000" s="22" t="s">
        <v>62</v>
      </c>
      <c r="N1000" s="22" t="s">
        <v>62</v>
      </c>
      <c r="O1000" s="22" t="s">
        <v>62</v>
      </c>
      <c r="P1000" s="22">
        <v>1.2033245120000002</v>
      </c>
      <c r="Q1000" s="22">
        <v>1.1227008000000001</v>
      </c>
      <c r="R1000" s="22">
        <v>1.007552</v>
      </c>
      <c r="S1000" s="22">
        <v>2.1616607999999999</v>
      </c>
      <c r="T1000" s="22">
        <v>2.1590400000000001</v>
      </c>
      <c r="U1000" s="22">
        <v>2.1590400000000001</v>
      </c>
      <c r="V1000" s="34">
        <f t="shared" si="82"/>
        <v>0.55666666666666675</v>
      </c>
      <c r="W1000" s="34">
        <f t="shared" si="83"/>
        <v>0.52</v>
      </c>
      <c r="X1000" s="34">
        <f t="shared" si="84"/>
        <v>0.46666666666666667</v>
      </c>
      <c r="Y1000" s="34">
        <f t="shared" si="85"/>
        <v>0.51444444444444448</v>
      </c>
      <c r="Z1000" s="22" t="s">
        <v>53</v>
      </c>
      <c r="AA1000" s="22" t="s">
        <v>54</v>
      </c>
      <c r="AB1000" s="40" t="s">
        <v>54</v>
      </c>
      <c r="AC1000" s="21"/>
      <c r="AD1000" s="21"/>
      <c r="AE1000" s="21"/>
    </row>
    <row r="1001" spans="1:31" ht="15.75" x14ac:dyDescent="0.25">
      <c r="A1001" s="33"/>
      <c r="B1001" s="22">
        <v>1519</v>
      </c>
      <c r="C1001" s="22" t="s">
        <v>44</v>
      </c>
      <c r="D1001" s="22" t="s">
        <v>70</v>
      </c>
      <c r="E1001" s="22" t="s">
        <v>71</v>
      </c>
      <c r="F1001" s="22" t="s">
        <v>92</v>
      </c>
      <c r="G1001" s="22">
        <v>148</v>
      </c>
      <c r="H1001" s="22" t="s">
        <v>85</v>
      </c>
      <c r="I1001" s="22" t="s">
        <v>92</v>
      </c>
      <c r="J1001" s="22" t="s">
        <v>49</v>
      </c>
      <c r="K1001" s="22" t="s">
        <v>1785</v>
      </c>
      <c r="L1001" s="22" t="s">
        <v>95</v>
      </c>
      <c r="M1001" s="22" t="s">
        <v>76</v>
      </c>
      <c r="N1001" s="22" t="s">
        <v>76</v>
      </c>
      <c r="O1001" s="22" t="s">
        <v>76</v>
      </c>
      <c r="P1001" s="22">
        <v>6.143065860000001</v>
      </c>
      <c r="Q1001" s="22">
        <v>5.8013820000000003</v>
      </c>
      <c r="R1001" s="22">
        <v>5.9207520000000002</v>
      </c>
      <c r="S1001" s="22">
        <v>11.5929453</v>
      </c>
      <c r="T1001" s="22">
        <v>11.578889999999999</v>
      </c>
      <c r="U1001" s="22">
        <v>11.578889999999999</v>
      </c>
      <c r="V1001" s="34">
        <f t="shared" si="82"/>
        <v>0.52989690721649496</v>
      </c>
      <c r="W1001" s="34">
        <f t="shared" si="83"/>
        <v>0.50103092783505154</v>
      </c>
      <c r="X1001" s="34">
        <f t="shared" si="84"/>
        <v>0.51134020618556708</v>
      </c>
      <c r="Y1001" s="34">
        <f t="shared" si="85"/>
        <v>0.51408934707903786</v>
      </c>
      <c r="Z1001" s="22" t="s">
        <v>53</v>
      </c>
      <c r="AA1001" s="22" t="s">
        <v>54</v>
      </c>
      <c r="AB1001" s="40" t="s">
        <v>54</v>
      </c>
      <c r="AC1001" s="21"/>
      <c r="AD1001" s="21"/>
      <c r="AE1001" s="21"/>
    </row>
    <row r="1002" spans="1:31" ht="15.75" x14ac:dyDescent="0.25">
      <c r="A1002" s="33"/>
      <c r="B1002" s="22">
        <v>1400</v>
      </c>
      <c r="C1002" s="22" t="s">
        <v>44</v>
      </c>
      <c r="D1002" s="22" t="s">
        <v>45</v>
      </c>
      <c r="E1002" s="22" t="s">
        <v>46</v>
      </c>
      <c r="F1002" s="22" t="s">
        <v>864</v>
      </c>
      <c r="G1002" s="22">
        <v>936</v>
      </c>
      <c r="H1002" s="22">
        <v>1</v>
      </c>
      <c r="I1002" s="22" t="s">
        <v>338</v>
      </c>
      <c r="J1002" s="22" t="s">
        <v>49</v>
      </c>
      <c r="K1002" s="22" t="s">
        <v>1786</v>
      </c>
      <c r="L1002" s="22" t="s">
        <v>851</v>
      </c>
      <c r="M1002" s="22" t="s">
        <v>280</v>
      </c>
      <c r="N1002" s="22" t="s">
        <v>280</v>
      </c>
      <c r="O1002" s="22" t="s">
        <v>280</v>
      </c>
      <c r="P1002" s="22">
        <v>10.03093752</v>
      </c>
      <c r="Q1002" s="22">
        <v>10.334328000000001</v>
      </c>
      <c r="R1002" s="22">
        <v>8.8354560000000006</v>
      </c>
      <c r="S1002" s="22">
        <v>18.956102399999999</v>
      </c>
      <c r="T1002" s="22">
        <v>18.933119999999999</v>
      </c>
      <c r="U1002" s="22">
        <v>18.933119999999999</v>
      </c>
      <c r="V1002" s="34">
        <f t="shared" si="82"/>
        <v>0.52916666666666667</v>
      </c>
      <c r="W1002" s="34">
        <f t="shared" si="83"/>
        <v>0.54583333333333339</v>
      </c>
      <c r="X1002" s="34">
        <f t="shared" si="84"/>
        <v>0.46666666666666673</v>
      </c>
      <c r="Y1002" s="34">
        <f t="shared" si="85"/>
        <v>0.51388888888888895</v>
      </c>
      <c r="Z1002" s="22" t="s">
        <v>53</v>
      </c>
      <c r="AA1002" s="22" t="s">
        <v>54</v>
      </c>
      <c r="AB1002" s="40" t="s">
        <v>54</v>
      </c>
      <c r="AC1002" s="21"/>
      <c r="AD1002" s="21"/>
      <c r="AE1002" s="21"/>
    </row>
    <row r="1003" spans="1:31" ht="15.75" x14ac:dyDescent="0.25">
      <c r="A1003" s="33"/>
      <c r="B1003" s="22">
        <v>482</v>
      </c>
      <c r="C1003" s="22" t="s">
        <v>44</v>
      </c>
      <c r="D1003" s="22" t="s">
        <v>55</v>
      </c>
      <c r="E1003" s="22" t="s">
        <v>56</v>
      </c>
      <c r="F1003" s="22" t="s">
        <v>237</v>
      </c>
      <c r="G1003" s="22">
        <v>396</v>
      </c>
      <c r="H1003" s="22" t="s">
        <v>73</v>
      </c>
      <c r="I1003" s="22" t="s">
        <v>238</v>
      </c>
      <c r="J1003" s="22" t="s">
        <v>49</v>
      </c>
      <c r="K1003" s="22" t="s">
        <v>1787</v>
      </c>
      <c r="L1003" s="22" t="s">
        <v>240</v>
      </c>
      <c r="M1003" s="22" t="s">
        <v>62</v>
      </c>
      <c r="N1003" s="22" t="s">
        <v>62</v>
      </c>
      <c r="O1003" s="22" t="s">
        <v>62</v>
      </c>
      <c r="P1003" s="22">
        <v>1.361846304</v>
      </c>
      <c r="Q1003" s="22">
        <v>1.3889824</v>
      </c>
      <c r="R1003" s="22">
        <v>1.2450464000000001</v>
      </c>
      <c r="S1003" s="22">
        <v>2.59399296</v>
      </c>
      <c r="T1003" s="22">
        <v>2.5908480000000003</v>
      </c>
      <c r="U1003" s="22">
        <v>2.5908480000000003</v>
      </c>
      <c r="V1003" s="34">
        <f t="shared" si="82"/>
        <v>0.52500000000000002</v>
      </c>
      <c r="W1003" s="34">
        <f t="shared" si="83"/>
        <v>0.53611111111111098</v>
      </c>
      <c r="X1003" s="34">
        <f t="shared" si="84"/>
        <v>0.48055555555555557</v>
      </c>
      <c r="Y1003" s="34">
        <f t="shared" si="85"/>
        <v>0.51388888888888884</v>
      </c>
      <c r="Z1003" s="22" t="s">
        <v>53</v>
      </c>
      <c r="AA1003" s="22" t="s">
        <v>54</v>
      </c>
      <c r="AB1003" s="40" t="s">
        <v>54</v>
      </c>
      <c r="AC1003" s="21"/>
      <c r="AD1003" s="21"/>
      <c r="AE1003" s="21"/>
    </row>
    <row r="1004" spans="1:31" ht="15.75" x14ac:dyDescent="0.25">
      <c r="A1004" s="33"/>
      <c r="B1004" s="22">
        <v>581</v>
      </c>
      <c r="C1004" s="22" t="s">
        <v>44</v>
      </c>
      <c r="D1004" s="22" t="s">
        <v>55</v>
      </c>
      <c r="E1004" s="22" t="s">
        <v>56</v>
      </c>
      <c r="F1004" s="22" t="s">
        <v>1369</v>
      </c>
      <c r="G1004" s="22">
        <v>506</v>
      </c>
      <c r="H1004" s="22" t="s">
        <v>170</v>
      </c>
      <c r="I1004" s="22" t="s">
        <v>434</v>
      </c>
      <c r="J1004" s="22" t="s">
        <v>49</v>
      </c>
      <c r="K1004" s="22" t="s">
        <v>1788</v>
      </c>
      <c r="L1004" s="22" t="s">
        <v>591</v>
      </c>
      <c r="M1004" s="22" t="s">
        <v>62</v>
      </c>
      <c r="N1004" s="22" t="s">
        <v>62</v>
      </c>
      <c r="O1004" s="22" t="s">
        <v>62</v>
      </c>
      <c r="P1004" s="22">
        <v>1.268174336</v>
      </c>
      <c r="Q1004" s="22">
        <v>1.2666368000000001</v>
      </c>
      <c r="R1004" s="22">
        <v>1.1227008000000001</v>
      </c>
      <c r="S1004" s="22">
        <v>2.3778268800000002</v>
      </c>
      <c r="T1004" s="22">
        <v>2.3749440000000002</v>
      </c>
      <c r="U1004" s="22">
        <v>2.3749440000000002</v>
      </c>
      <c r="V1004" s="34">
        <f t="shared" si="82"/>
        <v>0.53333333333333333</v>
      </c>
      <c r="W1004" s="34">
        <f t="shared" si="83"/>
        <v>0.53333333333333333</v>
      </c>
      <c r="X1004" s="34">
        <f t="shared" si="84"/>
        <v>0.47272727272727272</v>
      </c>
      <c r="Y1004" s="34">
        <f t="shared" si="85"/>
        <v>0.5131313131313131</v>
      </c>
      <c r="Z1004" s="22" t="s">
        <v>53</v>
      </c>
      <c r="AA1004" s="22" t="s">
        <v>54</v>
      </c>
      <c r="AB1004" s="40" t="s">
        <v>54</v>
      </c>
      <c r="AC1004" s="21"/>
      <c r="AD1004" s="21"/>
      <c r="AE1004" s="21"/>
    </row>
    <row r="1005" spans="1:31" ht="15.75" x14ac:dyDescent="0.25">
      <c r="A1005" s="33"/>
      <c r="B1005" s="22">
        <v>88</v>
      </c>
      <c r="C1005" s="22" t="s">
        <v>44</v>
      </c>
      <c r="D1005" s="22" t="s">
        <v>55</v>
      </c>
      <c r="E1005" s="22" t="s">
        <v>56</v>
      </c>
      <c r="F1005" s="22" t="s">
        <v>267</v>
      </c>
      <c r="G1005" s="22">
        <v>106</v>
      </c>
      <c r="H1005" s="22" t="s">
        <v>93</v>
      </c>
      <c r="I1005" s="22" t="s">
        <v>268</v>
      </c>
      <c r="J1005" s="22" t="s">
        <v>49</v>
      </c>
      <c r="K1005" s="22" t="s">
        <v>1789</v>
      </c>
      <c r="L1005" s="22" t="s">
        <v>386</v>
      </c>
      <c r="M1005" s="22" t="s">
        <v>76</v>
      </c>
      <c r="N1005" s="22" t="s">
        <v>76</v>
      </c>
      <c r="O1005" s="22" t="s">
        <v>76</v>
      </c>
      <c r="P1005" s="22">
        <v>1.72101456</v>
      </c>
      <c r="Q1005" s="22">
        <v>1.7428020000000002</v>
      </c>
      <c r="R1005" s="22">
        <v>1.6711800000000001</v>
      </c>
      <c r="S1005" s="22">
        <v>3.3464171999999999</v>
      </c>
      <c r="T1005" s="22">
        <v>3.3423600000000002</v>
      </c>
      <c r="U1005" s="22">
        <v>3.3423600000000002</v>
      </c>
      <c r="V1005" s="34">
        <f t="shared" si="82"/>
        <v>0.51428571428571435</v>
      </c>
      <c r="W1005" s="34">
        <f t="shared" si="83"/>
        <v>0.52142857142857146</v>
      </c>
      <c r="X1005" s="34">
        <f t="shared" si="84"/>
        <v>0.5</v>
      </c>
      <c r="Y1005" s="34">
        <f t="shared" si="85"/>
        <v>0.51190476190476197</v>
      </c>
      <c r="Z1005" s="22" t="s">
        <v>53</v>
      </c>
      <c r="AA1005" s="22" t="s">
        <v>54</v>
      </c>
      <c r="AB1005" s="40" t="s">
        <v>54</v>
      </c>
      <c r="AC1005" s="21"/>
      <c r="AD1005" s="21"/>
      <c r="AE1005" s="21"/>
    </row>
    <row r="1006" spans="1:31" ht="15.75" x14ac:dyDescent="0.25">
      <c r="A1006" s="33"/>
      <c r="B1006" s="22">
        <v>712</v>
      </c>
      <c r="C1006" s="22" t="s">
        <v>44</v>
      </c>
      <c r="D1006" s="22" t="s">
        <v>55</v>
      </c>
      <c r="E1006" s="22" t="s">
        <v>77</v>
      </c>
      <c r="F1006" s="22" t="s">
        <v>80</v>
      </c>
      <c r="G1006" s="22">
        <v>821</v>
      </c>
      <c r="H1006" s="22" t="s">
        <v>79</v>
      </c>
      <c r="I1006" s="22" t="s">
        <v>80</v>
      </c>
      <c r="J1006" s="22" t="s">
        <v>49</v>
      </c>
      <c r="K1006" s="22" t="s">
        <v>1790</v>
      </c>
      <c r="L1006" s="22" t="s">
        <v>82</v>
      </c>
      <c r="M1006" s="22" t="s">
        <v>62</v>
      </c>
      <c r="N1006" s="22" t="s">
        <v>62</v>
      </c>
      <c r="O1006" s="22" t="s">
        <v>62</v>
      </c>
      <c r="P1006" s="22">
        <v>1.275379872</v>
      </c>
      <c r="Q1006" s="22">
        <v>1.3529983999999999</v>
      </c>
      <c r="R1006" s="22">
        <v>1.2378496000000001</v>
      </c>
      <c r="S1006" s="22">
        <v>2.5219375999999998</v>
      </c>
      <c r="T1006" s="22">
        <v>2.5188800000000002</v>
      </c>
      <c r="U1006" s="22">
        <v>2.5188800000000002</v>
      </c>
      <c r="V1006" s="34">
        <f t="shared" si="82"/>
        <v>0.50571428571428578</v>
      </c>
      <c r="W1006" s="34">
        <f t="shared" si="83"/>
        <v>0.53714285714285703</v>
      </c>
      <c r="X1006" s="34">
        <f t="shared" si="84"/>
        <v>0.49142857142857144</v>
      </c>
      <c r="Y1006" s="34">
        <f t="shared" si="85"/>
        <v>0.51142857142857145</v>
      </c>
      <c r="Z1006" s="22" t="s">
        <v>53</v>
      </c>
      <c r="AA1006" s="22" t="s">
        <v>54</v>
      </c>
      <c r="AB1006" s="40" t="s">
        <v>54</v>
      </c>
      <c r="AC1006" s="21"/>
      <c r="AD1006" s="21"/>
      <c r="AE1006" s="21"/>
    </row>
    <row r="1007" spans="1:31" ht="15.75" x14ac:dyDescent="0.25">
      <c r="A1007" s="33"/>
      <c r="B1007" s="22">
        <v>1246</v>
      </c>
      <c r="C1007" s="22" t="s">
        <v>44</v>
      </c>
      <c r="D1007" s="22" t="s">
        <v>45</v>
      </c>
      <c r="E1007" s="22" t="s">
        <v>46</v>
      </c>
      <c r="F1007" s="22" t="s">
        <v>900</v>
      </c>
      <c r="G1007" s="22">
        <v>961</v>
      </c>
      <c r="H1007" s="22">
        <v>2</v>
      </c>
      <c r="I1007" s="22" t="s">
        <v>870</v>
      </c>
      <c r="J1007" s="22" t="s">
        <v>49</v>
      </c>
      <c r="K1007" s="22" t="s">
        <v>1791</v>
      </c>
      <c r="L1007" s="22" t="s">
        <v>902</v>
      </c>
      <c r="M1007" s="22" t="s">
        <v>280</v>
      </c>
      <c r="N1007" s="22" t="s">
        <v>280</v>
      </c>
      <c r="O1007" s="22" t="s">
        <v>280</v>
      </c>
      <c r="P1007" s="22">
        <v>18.679659239999999</v>
      </c>
      <c r="Q1007" s="22">
        <v>19.012008000000002</v>
      </c>
      <c r="R1007" s="22">
        <v>18.302015999999998</v>
      </c>
      <c r="S1007" s="22">
        <v>36.529989</v>
      </c>
      <c r="T1007" s="22">
        <v>36.485699999999994</v>
      </c>
      <c r="U1007" s="22">
        <v>36.485699999999994</v>
      </c>
      <c r="V1007" s="34">
        <f t="shared" si="82"/>
        <v>0.51135135135135135</v>
      </c>
      <c r="W1007" s="34">
        <f t="shared" si="83"/>
        <v>0.5210810810810812</v>
      </c>
      <c r="X1007" s="34">
        <f t="shared" si="84"/>
        <v>0.50162162162162161</v>
      </c>
      <c r="Y1007" s="34">
        <f t="shared" si="85"/>
        <v>0.51135135135135135</v>
      </c>
      <c r="Z1007" s="22" t="s">
        <v>53</v>
      </c>
      <c r="AA1007" s="22" t="s">
        <v>54</v>
      </c>
      <c r="AB1007" s="40" t="s">
        <v>54</v>
      </c>
      <c r="AC1007" s="21"/>
      <c r="AD1007" s="21"/>
      <c r="AE1007" s="21"/>
    </row>
    <row r="1008" spans="1:31" ht="15.75" x14ac:dyDescent="0.25">
      <c r="A1008" s="33"/>
      <c r="B1008" s="22">
        <v>532</v>
      </c>
      <c r="C1008" s="22" t="s">
        <v>44</v>
      </c>
      <c r="D1008" s="22" t="s">
        <v>55</v>
      </c>
      <c r="E1008" s="22" t="s">
        <v>56</v>
      </c>
      <c r="F1008" s="22" t="s">
        <v>119</v>
      </c>
      <c r="G1008" s="22">
        <v>468</v>
      </c>
      <c r="H1008" s="22" t="s">
        <v>120</v>
      </c>
      <c r="I1008" s="22" t="s">
        <v>121</v>
      </c>
      <c r="J1008" s="22" t="s">
        <v>49</v>
      </c>
      <c r="K1008" s="22" t="s">
        <v>1792</v>
      </c>
      <c r="L1008" s="22" t="s">
        <v>274</v>
      </c>
      <c r="M1008" s="22" t="s">
        <v>62</v>
      </c>
      <c r="N1008" s="22" t="s">
        <v>62</v>
      </c>
      <c r="O1008" s="22" t="s">
        <v>62</v>
      </c>
      <c r="P1008" s="22">
        <v>1.6572732800000001</v>
      </c>
      <c r="Q1008" s="22">
        <v>1.511328</v>
      </c>
      <c r="R1008" s="22">
        <v>1.511328</v>
      </c>
      <c r="S1008" s="22">
        <v>3.0623528000000002</v>
      </c>
      <c r="T1008" s="22">
        <v>3.05864</v>
      </c>
      <c r="U1008" s="22">
        <v>3.05864</v>
      </c>
      <c r="V1008" s="34">
        <f t="shared" si="82"/>
        <v>0.54117647058823526</v>
      </c>
      <c r="W1008" s="34">
        <f t="shared" si="83"/>
        <v>0.49411764705882355</v>
      </c>
      <c r="X1008" s="34">
        <f t="shared" si="84"/>
        <v>0.49411764705882355</v>
      </c>
      <c r="Y1008" s="34">
        <f t="shared" si="85"/>
        <v>0.50980392156862742</v>
      </c>
      <c r="Z1008" s="22" t="s">
        <v>53</v>
      </c>
      <c r="AA1008" s="22" t="s">
        <v>54</v>
      </c>
      <c r="AB1008" s="40" t="s">
        <v>54</v>
      </c>
      <c r="AC1008" s="21"/>
      <c r="AD1008" s="21"/>
      <c r="AE1008" s="21"/>
    </row>
    <row r="1009" spans="1:31" ht="15.75" x14ac:dyDescent="0.25">
      <c r="A1009" s="33"/>
      <c r="B1009" s="22">
        <v>1340</v>
      </c>
      <c r="C1009" s="22" t="s">
        <v>44</v>
      </c>
      <c r="D1009" s="22" t="s">
        <v>45</v>
      </c>
      <c r="E1009" s="22" t="s">
        <v>46</v>
      </c>
      <c r="F1009" s="22" t="s">
        <v>894</v>
      </c>
      <c r="G1009" s="22">
        <v>968</v>
      </c>
      <c r="H1009" s="22">
        <v>1</v>
      </c>
      <c r="I1009" s="22" t="s">
        <v>895</v>
      </c>
      <c r="J1009" s="22" t="s">
        <v>49</v>
      </c>
      <c r="K1009" s="22" t="s">
        <v>1793</v>
      </c>
      <c r="L1009" s="22" t="s">
        <v>883</v>
      </c>
      <c r="M1009" s="22" t="s">
        <v>280</v>
      </c>
      <c r="N1009" s="22" t="s">
        <v>280</v>
      </c>
      <c r="O1009" s="22" t="s">
        <v>280</v>
      </c>
      <c r="P1009" s="22">
        <v>19.627464360000001</v>
      </c>
      <c r="Q1009" s="22">
        <v>21.418092000000001</v>
      </c>
      <c r="R1009" s="22">
        <v>14.752056</v>
      </c>
      <c r="S1009" s="22">
        <v>36.529989</v>
      </c>
      <c r="T1009" s="22">
        <v>36.485699999999994</v>
      </c>
      <c r="U1009" s="22">
        <v>36.485699999999994</v>
      </c>
      <c r="V1009" s="34">
        <f t="shared" si="82"/>
        <v>0.53729729729729736</v>
      </c>
      <c r="W1009" s="34">
        <f t="shared" si="83"/>
        <v>0.58702702702702714</v>
      </c>
      <c r="X1009" s="34">
        <f t="shared" si="84"/>
        <v>0.40432432432432436</v>
      </c>
      <c r="Y1009" s="34">
        <f t="shared" si="85"/>
        <v>0.50954954954954956</v>
      </c>
      <c r="Z1009" s="22" t="s">
        <v>53</v>
      </c>
      <c r="AA1009" s="22" t="s">
        <v>54</v>
      </c>
      <c r="AB1009" s="40" t="s">
        <v>54</v>
      </c>
      <c r="AC1009" s="21"/>
      <c r="AD1009" s="21"/>
      <c r="AE1009" s="21"/>
    </row>
    <row r="1010" spans="1:31" ht="15.75" x14ac:dyDescent="0.25">
      <c r="A1010" s="33"/>
      <c r="B1010" s="22">
        <v>1020</v>
      </c>
      <c r="C1010" s="22" t="s">
        <v>44</v>
      </c>
      <c r="D1010" s="22" t="s">
        <v>45</v>
      </c>
      <c r="E1010" s="22" t="s">
        <v>63</v>
      </c>
      <c r="F1010" s="22" t="s">
        <v>1794</v>
      </c>
      <c r="G1010" s="22">
        <v>688</v>
      </c>
      <c r="H1010" s="22">
        <v>1</v>
      </c>
      <c r="I1010" s="22" t="s">
        <v>63</v>
      </c>
      <c r="J1010" s="22" t="s">
        <v>49</v>
      </c>
      <c r="K1010" s="22" t="s">
        <v>1795</v>
      </c>
      <c r="L1010" s="22" t="s">
        <v>68</v>
      </c>
      <c r="M1010" s="22" t="s">
        <v>413</v>
      </c>
      <c r="N1010" s="22" t="s">
        <v>413</v>
      </c>
      <c r="O1010" s="22" t="s">
        <v>413</v>
      </c>
      <c r="P1010" s="22">
        <v>1.1012691800000001</v>
      </c>
      <c r="Q1010" s="22">
        <v>1.1711062000000001</v>
      </c>
      <c r="R1010" s="22">
        <v>1.196987</v>
      </c>
      <c r="S1010" s="22">
        <v>2.2737969539999998</v>
      </c>
      <c r="T1010" s="22">
        <v>2.2710401999999998</v>
      </c>
      <c r="U1010" s="22">
        <v>2.2710401999999998</v>
      </c>
      <c r="V1010" s="34">
        <f t="shared" si="82"/>
        <v>0.48433048433048442</v>
      </c>
      <c r="W1010" s="34">
        <f t="shared" si="83"/>
        <v>0.5156695156695158</v>
      </c>
      <c r="X1010" s="34">
        <f t="shared" si="84"/>
        <v>0.52706552706552712</v>
      </c>
      <c r="Y1010" s="34">
        <f t="shared" si="85"/>
        <v>0.50902184235517578</v>
      </c>
      <c r="Z1010" s="22" t="s">
        <v>53</v>
      </c>
      <c r="AA1010" s="22" t="s">
        <v>54</v>
      </c>
      <c r="AB1010" s="40" t="s">
        <v>54</v>
      </c>
      <c r="AC1010" s="21"/>
      <c r="AD1010" s="21"/>
      <c r="AE1010" s="21"/>
    </row>
    <row r="1011" spans="1:31" ht="15.75" x14ac:dyDescent="0.25">
      <c r="A1011" s="33"/>
      <c r="B1011" s="22">
        <v>1747</v>
      </c>
      <c r="C1011" s="22" t="s">
        <v>44</v>
      </c>
      <c r="D1011" s="22" t="s">
        <v>70</v>
      </c>
      <c r="E1011" s="22" t="s">
        <v>83</v>
      </c>
      <c r="F1011" s="22" t="s">
        <v>329</v>
      </c>
      <c r="G1011" s="22">
        <v>470</v>
      </c>
      <c r="H1011" s="22" t="s">
        <v>93</v>
      </c>
      <c r="I1011" s="22" t="s">
        <v>329</v>
      </c>
      <c r="J1011" s="22" t="s">
        <v>49</v>
      </c>
      <c r="K1011" s="22" t="s">
        <v>1796</v>
      </c>
      <c r="L1011" s="22" t="s">
        <v>331</v>
      </c>
      <c r="M1011" s="22" t="s">
        <v>76</v>
      </c>
      <c r="N1011" s="22" t="s">
        <v>76</v>
      </c>
      <c r="O1011" s="22" t="s">
        <v>76</v>
      </c>
      <c r="P1011" s="22">
        <v>5.8084241400000005</v>
      </c>
      <c r="Q1011" s="22">
        <v>6.4937280000000008</v>
      </c>
      <c r="R1011" s="22">
        <v>5.538768000000001</v>
      </c>
      <c r="S1011" s="22">
        <v>11.712460199999999</v>
      </c>
      <c r="T1011" s="22">
        <v>11.698259999999999</v>
      </c>
      <c r="U1011" s="22">
        <v>11.698259999999999</v>
      </c>
      <c r="V1011" s="34">
        <f t="shared" si="82"/>
        <v>0.49591836734693889</v>
      </c>
      <c r="W1011" s="34">
        <f t="shared" si="83"/>
        <v>0.55510204081632664</v>
      </c>
      <c r="X1011" s="34">
        <f t="shared" si="84"/>
        <v>0.47346938775510217</v>
      </c>
      <c r="Y1011" s="34">
        <f t="shared" si="85"/>
        <v>0.50816326530612255</v>
      </c>
      <c r="Z1011" s="22" t="s">
        <v>53</v>
      </c>
      <c r="AA1011" s="22" t="s">
        <v>54</v>
      </c>
      <c r="AB1011" s="40" t="s">
        <v>54</v>
      </c>
      <c r="AC1011" s="21"/>
      <c r="AD1011" s="21"/>
      <c r="AE1011" s="21"/>
    </row>
    <row r="1012" spans="1:31" ht="15.75" x14ac:dyDescent="0.25">
      <c r="A1012" s="33"/>
      <c r="B1012" s="22">
        <v>1483</v>
      </c>
      <c r="C1012" s="22" t="s">
        <v>44</v>
      </c>
      <c r="D1012" s="22" t="s">
        <v>70</v>
      </c>
      <c r="E1012" s="22" t="s">
        <v>71</v>
      </c>
      <c r="F1012" s="22" t="s">
        <v>1333</v>
      </c>
      <c r="G1012" s="22">
        <v>124</v>
      </c>
      <c r="H1012" s="22" t="s">
        <v>79</v>
      </c>
      <c r="I1012" s="22" t="s">
        <v>491</v>
      </c>
      <c r="J1012" s="22" t="s">
        <v>49</v>
      </c>
      <c r="K1012" s="22" t="s">
        <v>1797</v>
      </c>
      <c r="L1012" s="22" t="s">
        <v>228</v>
      </c>
      <c r="M1012" s="22" t="s">
        <v>62</v>
      </c>
      <c r="N1012" s="22" t="s">
        <v>62</v>
      </c>
      <c r="O1012" s="22" t="s">
        <v>62</v>
      </c>
      <c r="P1012" s="22">
        <v>0.83584217599999999</v>
      </c>
      <c r="Q1012" s="22">
        <v>0.86361600000000005</v>
      </c>
      <c r="R1012" s="22">
        <v>0.87800960000000006</v>
      </c>
      <c r="S1012" s="22">
        <v>1.69330096</v>
      </c>
      <c r="T1012" s="22">
        <v>1.6912480000000001</v>
      </c>
      <c r="U1012" s="22">
        <v>1.6912480000000001</v>
      </c>
      <c r="V1012" s="34">
        <f t="shared" si="82"/>
        <v>0.49361702127659574</v>
      </c>
      <c r="W1012" s="34">
        <f t="shared" si="83"/>
        <v>0.51063829787234039</v>
      </c>
      <c r="X1012" s="34">
        <f t="shared" si="84"/>
        <v>0.51914893617021274</v>
      </c>
      <c r="Y1012" s="34">
        <f t="shared" si="85"/>
        <v>0.50780141843971627</v>
      </c>
      <c r="Z1012" s="22" t="s">
        <v>53</v>
      </c>
      <c r="AA1012" s="22" t="s">
        <v>54</v>
      </c>
      <c r="AB1012" s="40" t="s">
        <v>54</v>
      </c>
      <c r="AC1012" s="21"/>
      <c r="AD1012" s="21"/>
      <c r="AE1012" s="21"/>
    </row>
    <row r="1013" spans="1:31" ht="15.75" x14ac:dyDescent="0.25">
      <c r="A1013" s="33"/>
      <c r="B1013" s="22">
        <v>1219</v>
      </c>
      <c r="C1013" s="22" t="s">
        <v>44</v>
      </c>
      <c r="D1013" s="22" t="s">
        <v>45</v>
      </c>
      <c r="E1013" s="22" t="s">
        <v>46</v>
      </c>
      <c r="F1013" s="22" t="s">
        <v>337</v>
      </c>
      <c r="G1013" s="22">
        <v>933</v>
      </c>
      <c r="H1013" s="22">
        <v>2</v>
      </c>
      <c r="I1013" s="22" t="s">
        <v>338</v>
      </c>
      <c r="J1013" s="22" t="s">
        <v>49</v>
      </c>
      <c r="K1013" s="22" t="s">
        <v>1798</v>
      </c>
      <c r="L1013" s="22" t="s">
        <v>928</v>
      </c>
      <c r="M1013" s="22" t="s">
        <v>280</v>
      </c>
      <c r="N1013" s="22" t="s">
        <v>280</v>
      </c>
      <c r="O1013" s="22" t="s">
        <v>280</v>
      </c>
      <c r="P1013" s="22">
        <v>4.1466474</v>
      </c>
      <c r="Q1013" s="22">
        <v>4.7727240000000002</v>
      </c>
      <c r="R1013" s="22">
        <v>4.8910560000000007</v>
      </c>
      <c r="S1013" s="22">
        <v>9.0831324000000002</v>
      </c>
      <c r="T1013" s="22">
        <v>9.07212</v>
      </c>
      <c r="U1013" s="22">
        <v>9.07212</v>
      </c>
      <c r="V1013" s="34">
        <f t="shared" si="82"/>
        <v>0.45652173913043476</v>
      </c>
      <c r="W1013" s="34">
        <f t="shared" si="83"/>
        <v>0.5260869565217392</v>
      </c>
      <c r="X1013" s="34">
        <f t="shared" si="84"/>
        <v>0.5391304347826088</v>
      </c>
      <c r="Y1013" s="34">
        <f t="shared" si="85"/>
        <v>0.50724637681159424</v>
      </c>
      <c r="Z1013" s="22" t="s">
        <v>53</v>
      </c>
      <c r="AA1013" s="22" t="s">
        <v>54</v>
      </c>
      <c r="AB1013" s="40" t="s">
        <v>54</v>
      </c>
      <c r="AC1013" s="21"/>
      <c r="AD1013" s="21"/>
      <c r="AE1013" s="21"/>
    </row>
    <row r="1014" spans="1:31" ht="15.75" x14ac:dyDescent="0.25">
      <c r="A1014" s="33"/>
      <c r="B1014" s="22" t="s">
        <v>1799</v>
      </c>
      <c r="C1014" s="22" t="s">
        <v>188</v>
      </c>
      <c r="D1014" s="22" t="s">
        <v>189</v>
      </c>
      <c r="E1014" s="22" t="s">
        <v>190</v>
      </c>
      <c r="F1014" s="22" t="s">
        <v>1071</v>
      </c>
      <c r="G1014" s="22" t="s">
        <v>1072</v>
      </c>
      <c r="H1014" s="22" t="s">
        <v>1077</v>
      </c>
      <c r="I1014" s="22" t="s">
        <v>190</v>
      </c>
      <c r="J1014" s="22" t="s">
        <v>49</v>
      </c>
      <c r="K1014" s="22" t="s">
        <v>1800</v>
      </c>
      <c r="L1014" s="22" t="s">
        <v>1075</v>
      </c>
      <c r="M1014" s="22" t="s">
        <v>76</v>
      </c>
      <c r="N1014" s="22" t="s">
        <v>76</v>
      </c>
      <c r="O1014" s="22">
        <v>13.8</v>
      </c>
      <c r="P1014" s="22">
        <v>5.4</v>
      </c>
      <c r="Q1014" s="22">
        <v>4.5999999999999996</v>
      </c>
      <c r="R1014" s="22">
        <v>4.5999999999999996</v>
      </c>
      <c r="S1014" s="22">
        <v>9.6</v>
      </c>
      <c r="T1014" s="22">
        <v>9.6</v>
      </c>
      <c r="U1014" s="22">
        <v>9.6</v>
      </c>
      <c r="V1014" s="34">
        <f t="shared" si="82"/>
        <v>0.56250000000000011</v>
      </c>
      <c r="W1014" s="34">
        <f t="shared" si="83"/>
        <v>0.47916666666666663</v>
      </c>
      <c r="X1014" s="34">
        <f t="shared" si="84"/>
        <v>0.47916666666666663</v>
      </c>
      <c r="Y1014" s="34">
        <f t="shared" si="85"/>
        <v>0.50694444444444453</v>
      </c>
      <c r="Z1014" s="22" t="s">
        <v>53</v>
      </c>
      <c r="AA1014" s="22" t="s">
        <v>54</v>
      </c>
      <c r="AB1014" s="40" t="s">
        <v>54</v>
      </c>
      <c r="AC1014" s="21"/>
      <c r="AD1014" s="21"/>
      <c r="AE1014" s="21"/>
    </row>
    <row r="1015" spans="1:31" ht="15.75" x14ac:dyDescent="0.25">
      <c r="A1015" s="33"/>
      <c r="B1015" s="22">
        <v>1338</v>
      </c>
      <c r="C1015" s="22" t="s">
        <v>44</v>
      </c>
      <c r="D1015" s="22" t="s">
        <v>45</v>
      </c>
      <c r="E1015" s="22" t="s">
        <v>46</v>
      </c>
      <c r="F1015" s="22" t="s">
        <v>894</v>
      </c>
      <c r="G1015" s="22">
        <v>968</v>
      </c>
      <c r="H1015" s="22">
        <v>1</v>
      </c>
      <c r="I1015" s="22" t="s">
        <v>895</v>
      </c>
      <c r="J1015" s="22" t="s">
        <v>49</v>
      </c>
      <c r="K1015" s="22" t="s">
        <v>1801</v>
      </c>
      <c r="L1015" s="22" t="s">
        <v>880</v>
      </c>
      <c r="M1015" s="22" t="s">
        <v>280</v>
      </c>
      <c r="N1015" s="22" t="s">
        <v>280</v>
      </c>
      <c r="O1015" s="22" t="s">
        <v>280</v>
      </c>
      <c r="P1015" s="22">
        <v>3.0013828799999995</v>
      </c>
      <c r="Q1015" s="22">
        <v>3.3527399999999998</v>
      </c>
      <c r="R1015" s="22">
        <v>14.042064</v>
      </c>
      <c r="S1015" s="22">
        <v>13.427239200000001</v>
      </c>
      <c r="T1015" s="22">
        <v>13.410959999999999</v>
      </c>
      <c r="U1015" s="22">
        <v>13.410959999999999</v>
      </c>
      <c r="V1015" s="34">
        <f t="shared" si="82"/>
        <v>0.22352941176470584</v>
      </c>
      <c r="W1015" s="34">
        <f t="shared" si="83"/>
        <v>0.25</v>
      </c>
      <c r="X1015" s="34">
        <f t="shared" si="84"/>
        <v>1.0470588235294118</v>
      </c>
      <c r="Y1015" s="34">
        <f t="shared" si="85"/>
        <v>0.50686274509803919</v>
      </c>
      <c r="Z1015" s="22" t="s">
        <v>53</v>
      </c>
      <c r="AA1015" s="22" t="s">
        <v>54</v>
      </c>
      <c r="AB1015" s="40" t="s">
        <v>54</v>
      </c>
      <c r="AC1015" s="21"/>
      <c r="AD1015" s="21"/>
      <c r="AE1015" s="21"/>
    </row>
    <row r="1016" spans="1:31" ht="15.75" x14ac:dyDescent="0.25">
      <c r="A1016" s="33"/>
      <c r="B1016" s="22">
        <v>1612</v>
      </c>
      <c r="C1016" s="22" t="s">
        <v>44</v>
      </c>
      <c r="D1016" s="22" t="s">
        <v>70</v>
      </c>
      <c r="E1016" s="22" t="s">
        <v>71</v>
      </c>
      <c r="F1016" s="22" t="s">
        <v>207</v>
      </c>
      <c r="G1016" s="22">
        <v>320</v>
      </c>
      <c r="H1016" s="22" t="s">
        <v>85</v>
      </c>
      <c r="I1016" s="22" t="s">
        <v>108</v>
      </c>
      <c r="J1016" s="22" t="s">
        <v>49</v>
      </c>
      <c r="K1016" s="22" t="s">
        <v>1802</v>
      </c>
      <c r="L1016" s="22" t="s">
        <v>1803</v>
      </c>
      <c r="M1016" s="22" t="s">
        <v>76</v>
      </c>
      <c r="N1016" s="22" t="s">
        <v>76</v>
      </c>
      <c r="O1016" s="22" t="s">
        <v>76</v>
      </c>
      <c r="P1016" s="22">
        <v>6.2386777799999997</v>
      </c>
      <c r="Q1016" s="22">
        <v>6.135618</v>
      </c>
      <c r="R1016" s="22">
        <v>5.2284060000000006</v>
      </c>
      <c r="S1016" s="22">
        <v>11.5929453</v>
      </c>
      <c r="T1016" s="22">
        <v>11.578889999999999</v>
      </c>
      <c r="U1016" s="22">
        <v>11.578889999999999</v>
      </c>
      <c r="V1016" s="34">
        <f t="shared" si="82"/>
        <v>0.53814432989690719</v>
      </c>
      <c r="W1016" s="34">
        <f t="shared" si="83"/>
        <v>0.52989690721649485</v>
      </c>
      <c r="X1016" s="34">
        <f t="shared" si="84"/>
        <v>0.45154639175257738</v>
      </c>
      <c r="Y1016" s="34">
        <f t="shared" si="85"/>
        <v>0.5065292096219931</v>
      </c>
      <c r="Z1016" s="22" t="s">
        <v>53</v>
      </c>
      <c r="AA1016" s="22" t="s">
        <v>54</v>
      </c>
      <c r="AB1016" s="40" t="s">
        <v>54</v>
      </c>
      <c r="AC1016" s="21"/>
      <c r="AD1016" s="21"/>
      <c r="AE1016" s="21"/>
    </row>
    <row r="1017" spans="1:31" ht="15.75" x14ac:dyDescent="0.25">
      <c r="A1017" s="33"/>
      <c r="B1017" s="22">
        <v>1574</v>
      </c>
      <c r="C1017" s="22" t="s">
        <v>44</v>
      </c>
      <c r="D1017" s="22" t="s">
        <v>70</v>
      </c>
      <c r="E1017" s="22" t="s">
        <v>71</v>
      </c>
      <c r="F1017" s="22" t="s">
        <v>71</v>
      </c>
      <c r="G1017" s="22">
        <v>282</v>
      </c>
      <c r="H1017" s="22" t="s">
        <v>93</v>
      </c>
      <c r="I1017" s="22" t="s">
        <v>71</v>
      </c>
      <c r="J1017" s="22" t="s">
        <v>49</v>
      </c>
      <c r="K1017" s="22" t="s">
        <v>1804</v>
      </c>
      <c r="L1017" s="22" t="s">
        <v>75</v>
      </c>
      <c r="M1017" s="22" t="s">
        <v>76</v>
      </c>
      <c r="N1017" s="22" t="s">
        <v>76</v>
      </c>
      <c r="O1017" s="22" t="s">
        <v>76</v>
      </c>
      <c r="P1017" s="22">
        <v>3.65715594</v>
      </c>
      <c r="Q1017" s="22">
        <v>3.5810999999999997</v>
      </c>
      <c r="R1017" s="22">
        <v>10.50456</v>
      </c>
      <c r="S1017" s="22">
        <v>11.712460199999999</v>
      </c>
      <c r="T1017" s="22">
        <v>11.698259999999999</v>
      </c>
      <c r="U1017" s="22">
        <v>11.698259999999999</v>
      </c>
      <c r="V1017" s="34">
        <f t="shared" si="82"/>
        <v>0.3122448979591837</v>
      </c>
      <c r="W1017" s="34">
        <f t="shared" si="83"/>
        <v>0.30612244897959184</v>
      </c>
      <c r="X1017" s="34">
        <f t="shared" si="84"/>
        <v>0.89795918367346939</v>
      </c>
      <c r="Y1017" s="34">
        <f t="shared" si="85"/>
        <v>0.50544217687074833</v>
      </c>
      <c r="Z1017" s="22" t="s">
        <v>53</v>
      </c>
      <c r="AA1017" s="22" t="s">
        <v>54</v>
      </c>
      <c r="AB1017" s="40" t="s">
        <v>54</v>
      </c>
      <c r="AC1017" s="21"/>
      <c r="AD1017" s="21"/>
      <c r="AE1017" s="21"/>
    </row>
    <row r="1018" spans="1:31" ht="15.75" x14ac:dyDescent="0.25">
      <c r="A1018" s="33"/>
      <c r="B1018" s="22">
        <v>1214</v>
      </c>
      <c r="C1018" s="22" t="s">
        <v>44</v>
      </c>
      <c r="D1018" s="22" t="s">
        <v>45</v>
      </c>
      <c r="E1018" s="22" t="s">
        <v>46</v>
      </c>
      <c r="F1018" s="22" t="s">
        <v>356</v>
      </c>
      <c r="G1018" s="22">
        <v>946</v>
      </c>
      <c r="H1018" s="22">
        <v>2</v>
      </c>
      <c r="I1018" s="22" t="s">
        <v>357</v>
      </c>
      <c r="J1018" s="22" t="s">
        <v>49</v>
      </c>
      <c r="K1018" s="22" t="s">
        <v>1805</v>
      </c>
      <c r="L1018" s="22" t="s">
        <v>866</v>
      </c>
      <c r="M1018" s="22" t="s">
        <v>280</v>
      </c>
      <c r="N1018" s="22" t="s">
        <v>280</v>
      </c>
      <c r="O1018" s="22" t="s">
        <v>280</v>
      </c>
      <c r="P1018" s="22">
        <v>21.95748528</v>
      </c>
      <c r="Q1018" s="22">
        <v>13.844844</v>
      </c>
      <c r="R1018" s="22">
        <v>12.030419999999999</v>
      </c>
      <c r="S1018" s="22">
        <v>31.593503999999999</v>
      </c>
      <c r="T1018" s="22">
        <v>31.555199999999999</v>
      </c>
      <c r="U1018" s="22">
        <v>31.555199999999999</v>
      </c>
      <c r="V1018" s="34">
        <f t="shared" si="82"/>
        <v>0.69500000000000006</v>
      </c>
      <c r="W1018" s="34">
        <f t="shared" si="83"/>
        <v>0.43875000000000003</v>
      </c>
      <c r="X1018" s="34">
        <f t="shared" si="84"/>
        <v>0.38124999999999998</v>
      </c>
      <c r="Y1018" s="34">
        <f t="shared" si="85"/>
        <v>0.505</v>
      </c>
      <c r="Z1018" s="22" t="s">
        <v>53</v>
      </c>
      <c r="AA1018" s="22" t="s">
        <v>54</v>
      </c>
      <c r="AB1018" s="40" t="s">
        <v>54</v>
      </c>
      <c r="AC1018" s="21"/>
      <c r="AD1018" s="21"/>
      <c r="AE1018" s="21"/>
    </row>
    <row r="1019" spans="1:31" ht="15.75" x14ac:dyDescent="0.25">
      <c r="A1019" s="33"/>
      <c r="B1019" s="22">
        <v>1213</v>
      </c>
      <c r="C1019" s="22" t="s">
        <v>44</v>
      </c>
      <c r="D1019" s="22" t="s">
        <v>45</v>
      </c>
      <c r="E1019" s="22" t="s">
        <v>46</v>
      </c>
      <c r="F1019" s="22" t="s">
        <v>356</v>
      </c>
      <c r="G1019" s="22">
        <v>946</v>
      </c>
      <c r="H1019" s="22">
        <v>2</v>
      </c>
      <c r="I1019" s="22" t="s">
        <v>357</v>
      </c>
      <c r="J1019" s="22" t="s">
        <v>49</v>
      </c>
      <c r="K1019" s="22" t="s">
        <v>1806</v>
      </c>
      <c r="L1019" s="22" t="s">
        <v>1807</v>
      </c>
      <c r="M1019" s="22" t="s">
        <v>280</v>
      </c>
      <c r="N1019" s="22" t="s">
        <v>280</v>
      </c>
      <c r="O1019" s="22" t="s">
        <v>280</v>
      </c>
      <c r="P1019" s="22">
        <v>5.6078469599999998</v>
      </c>
      <c r="Q1019" s="22">
        <v>5.6799360000000005</v>
      </c>
      <c r="R1019" s="22">
        <v>5.4432720000000003</v>
      </c>
      <c r="S1019" s="22">
        <v>11.0577264</v>
      </c>
      <c r="T1019" s="22">
        <v>11.044319999999999</v>
      </c>
      <c r="U1019" s="22">
        <v>11.044319999999999</v>
      </c>
      <c r="V1019" s="34">
        <f t="shared" si="82"/>
        <v>0.50714285714285712</v>
      </c>
      <c r="W1019" s="34">
        <f t="shared" si="83"/>
        <v>0.51428571428571435</v>
      </c>
      <c r="X1019" s="34">
        <f t="shared" si="84"/>
        <v>0.49285714285714294</v>
      </c>
      <c r="Y1019" s="34">
        <f t="shared" si="85"/>
        <v>0.50476190476190474</v>
      </c>
      <c r="Z1019" s="22" t="s">
        <v>53</v>
      </c>
      <c r="AA1019" s="22" t="s">
        <v>54</v>
      </c>
      <c r="AB1019" s="40" t="s">
        <v>54</v>
      </c>
      <c r="AC1019" s="21"/>
      <c r="AD1019" s="21"/>
      <c r="AE1019" s="21"/>
    </row>
    <row r="1020" spans="1:31" ht="15.75" x14ac:dyDescent="0.25">
      <c r="A1020" s="33"/>
      <c r="B1020" s="22">
        <v>262</v>
      </c>
      <c r="C1020" s="22" t="s">
        <v>44</v>
      </c>
      <c r="D1020" s="22" t="s">
        <v>55</v>
      </c>
      <c r="E1020" s="22" t="s">
        <v>77</v>
      </c>
      <c r="F1020" s="22" t="s">
        <v>285</v>
      </c>
      <c r="G1020" s="22">
        <v>250</v>
      </c>
      <c r="H1020" s="22" t="s">
        <v>73</v>
      </c>
      <c r="I1020" s="22" t="s">
        <v>286</v>
      </c>
      <c r="J1020" s="22" t="s">
        <v>49</v>
      </c>
      <c r="K1020" s="22" t="s">
        <v>1808</v>
      </c>
      <c r="L1020" s="22" t="s">
        <v>197</v>
      </c>
      <c r="M1020" s="22" t="s">
        <v>76</v>
      </c>
      <c r="N1020" s="22" t="s">
        <v>76</v>
      </c>
      <c r="O1020" s="22" t="s">
        <v>76</v>
      </c>
      <c r="P1020" s="22">
        <v>5.47378242</v>
      </c>
      <c r="Q1020" s="22">
        <v>5.7297600000000006</v>
      </c>
      <c r="R1020" s="22">
        <v>4.7031780000000012</v>
      </c>
      <c r="S1020" s="22">
        <v>10.5173112</v>
      </c>
      <c r="T1020" s="22">
        <v>10.50456</v>
      </c>
      <c r="U1020" s="22">
        <v>10.50456</v>
      </c>
      <c r="V1020" s="34">
        <f t="shared" si="82"/>
        <v>0.5204545454545455</v>
      </c>
      <c r="W1020" s="34">
        <f t="shared" si="83"/>
        <v>0.54545454545454553</v>
      </c>
      <c r="X1020" s="34">
        <f t="shared" si="84"/>
        <v>0.44772727272727286</v>
      </c>
      <c r="Y1020" s="34">
        <f t="shared" si="85"/>
        <v>0.50454545454545452</v>
      </c>
      <c r="Z1020" s="22" t="s">
        <v>53</v>
      </c>
      <c r="AA1020" s="22" t="s">
        <v>54</v>
      </c>
      <c r="AB1020" s="40" t="s">
        <v>54</v>
      </c>
      <c r="AC1020" s="21"/>
      <c r="AD1020" s="21"/>
      <c r="AE1020" s="21"/>
    </row>
    <row r="1021" spans="1:31" ht="15.75" x14ac:dyDescent="0.25">
      <c r="A1021" s="33"/>
      <c r="B1021" s="22">
        <v>452</v>
      </c>
      <c r="C1021" s="22" t="s">
        <v>44</v>
      </c>
      <c r="D1021" s="22" t="s">
        <v>55</v>
      </c>
      <c r="E1021" s="22" t="s">
        <v>77</v>
      </c>
      <c r="F1021" s="22" t="s">
        <v>221</v>
      </c>
      <c r="G1021" s="22">
        <v>375</v>
      </c>
      <c r="H1021" s="22" t="s">
        <v>93</v>
      </c>
      <c r="I1021" s="22" t="s">
        <v>103</v>
      </c>
      <c r="J1021" s="22" t="s">
        <v>49</v>
      </c>
      <c r="K1021" s="22" t="s">
        <v>1809</v>
      </c>
      <c r="L1021" s="22" t="s">
        <v>390</v>
      </c>
      <c r="M1021" s="22" t="s">
        <v>76</v>
      </c>
      <c r="N1021" s="22" t="s">
        <v>76</v>
      </c>
      <c r="O1021" s="22" t="s">
        <v>76</v>
      </c>
      <c r="P1021" s="22">
        <v>6.4538045999999998</v>
      </c>
      <c r="Q1021" s="22">
        <v>6.1833660000000004</v>
      </c>
      <c r="R1021" s="22">
        <v>5.0612880000000002</v>
      </c>
      <c r="S1021" s="22">
        <v>11.712460199999999</v>
      </c>
      <c r="T1021" s="22">
        <v>11.698259999999999</v>
      </c>
      <c r="U1021" s="22">
        <v>11.698259999999999</v>
      </c>
      <c r="V1021" s="34">
        <f t="shared" si="82"/>
        <v>0.55102040816326536</v>
      </c>
      <c r="W1021" s="34">
        <f t="shared" si="83"/>
        <v>0.52857142857142858</v>
      </c>
      <c r="X1021" s="34">
        <f t="shared" si="84"/>
        <v>0.43265306122448982</v>
      </c>
      <c r="Y1021" s="34">
        <f t="shared" si="85"/>
        <v>0.50408163265306127</v>
      </c>
      <c r="Z1021" s="22" t="s">
        <v>53</v>
      </c>
      <c r="AA1021" s="22" t="s">
        <v>54</v>
      </c>
      <c r="AB1021" s="40" t="s">
        <v>54</v>
      </c>
      <c r="AC1021" s="21"/>
      <c r="AD1021" s="21"/>
      <c r="AE1021" s="21"/>
    </row>
    <row r="1022" spans="1:31" ht="15.75" x14ac:dyDescent="0.25">
      <c r="A1022" s="33"/>
      <c r="B1022" s="22">
        <v>271</v>
      </c>
      <c r="C1022" s="22" t="s">
        <v>44</v>
      </c>
      <c r="D1022" s="22" t="s">
        <v>55</v>
      </c>
      <c r="E1022" s="22" t="s">
        <v>56</v>
      </c>
      <c r="F1022" s="22" t="s">
        <v>433</v>
      </c>
      <c r="G1022" s="22" t="s">
        <v>433</v>
      </c>
      <c r="H1022" s="22" t="s">
        <v>85</v>
      </c>
      <c r="I1022" s="22" t="s">
        <v>434</v>
      </c>
      <c r="J1022" s="22" t="s">
        <v>49</v>
      </c>
      <c r="K1022" s="22" t="s">
        <v>1810</v>
      </c>
      <c r="L1022" s="22" t="s">
        <v>591</v>
      </c>
      <c r="M1022" s="22" t="s">
        <v>62</v>
      </c>
      <c r="N1022" s="22" t="s">
        <v>62</v>
      </c>
      <c r="O1022" s="22" t="s">
        <v>62</v>
      </c>
      <c r="P1022" s="22">
        <v>0.82863664000000004</v>
      </c>
      <c r="Q1022" s="22">
        <v>1.403376</v>
      </c>
      <c r="R1022" s="22">
        <v>1.6840512000000001</v>
      </c>
      <c r="S1022" s="22">
        <v>2.59399296</v>
      </c>
      <c r="T1022" s="22">
        <v>2.5908480000000003</v>
      </c>
      <c r="U1022" s="22">
        <v>2.5908480000000003</v>
      </c>
      <c r="V1022" s="34">
        <f t="shared" si="82"/>
        <v>0.31944444444444448</v>
      </c>
      <c r="W1022" s="34">
        <f t="shared" si="83"/>
        <v>0.54166666666666663</v>
      </c>
      <c r="X1022" s="34">
        <f t="shared" si="84"/>
        <v>0.64999999999999991</v>
      </c>
      <c r="Y1022" s="34">
        <f t="shared" si="85"/>
        <v>0.50370370370370365</v>
      </c>
      <c r="Z1022" s="22" t="s">
        <v>53</v>
      </c>
      <c r="AA1022" s="22" t="s">
        <v>54</v>
      </c>
      <c r="AB1022" s="40" t="s">
        <v>54</v>
      </c>
      <c r="AC1022" s="21"/>
      <c r="AD1022" s="21"/>
      <c r="AE1022" s="21"/>
    </row>
    <row r="1023" spans="1:31" ht="15.75" x14ac:dyDescent="0.25">
      <c r="A1023" s="33"/>
      <c r="B1023" s="22">
        <v>733</v>
      </c>
      <c r="C1023" s="22" t="s">
        <v>44</v>
      </c>
      <c r="D1023" s="22" t="s">
        <v>55</v>
      </c>
      <c r="E1023" s="22" t="s">
        <v>77</v>
      </c>
      <c r="F1023" s="22" t="s">
        <v>1593</v>
      </c>
      <c r="G1023" s="22">
        <v>827</v>
      </c>
      <c r="H1023" s="22" t="s">
        <v>58</v>
      </c>
      <c r="I1023" s="22" t="s">
        <v>80</v>
      </c>
      <c r="J1023" s="22" t="s">
        <v>49</v>
      </c>
      <c r="K1023" s="22" t="s">
        <v>1811</v>
      </c>
      <c r="L1023" s="22" t="s">
        <v>82</v>
      </c>
      <c r="M1023" s="22" t="s">
        <v>62</v>
      </c>
      <c r="N1023" s="22" t="s">
        <v>62</v>
      </c>
      <c r="O1023" s="22" t="s">
        <v>62</v>
      </c>
      <c r="P1023" s="22">
        <v>1.2393521920000001</v>
      </c>
      <c r="Q1023" s="22">
        <v>1.2018656000000001</v>
      </c>
      <c r="R1023" s="22">
        <v>1.3601952000000002</v>
      </c>
      <c r="S1023" s="22">
        <v>2.5219375999999998</v>
      </c>
      <c r="T1023" s="22">
        <v>2.5188800000000002</v>
      </c>
      <c r="U1023" s="22">
        <v>2.5188800000000002</v>
      </c>
      <c r="V1023" s="34">
        <f t="shared" si="82"/>
        <v>0.49142857142857155</v>
      </c>
      <c r="W1023" s="34">
        <f t="shared" si="83"/>
        <v>0.47714285714285715</v>
      </c>
      <c r="X1023" s="34">
        <f t="shared" si="84"/>
        <v>0.54</v>
      </c>
      <c r="Y1023" s="34">
        <f t="shared" si="85"/>
        <v>0.50285714285714289</v>
      </c>
      <c r="Z1023" s="22" t="s">
        <v>53</v>
      </c>
      <c r="AA1023" s="22" t="s">
        <v>54</v>
      </c>
      <c r="AB1023" s="40" t="s">
        <v>54</v>
      </c>
      <c r="AC1023" s="21"/>
      <c r="AD1023" s="21"/>
      <c r="AE1023" s="21"/>
    </row>
    <row r="1024" spans="1:31" ht="15.75" x14ac:dyDescent="0.25">
      <c r="A1024" s="33"/>
      <c r="B1024" s="22">
        <v>428</v>
      </c>
      <c r="C1024" s="22" t="s">
        <v>44</v>
      </c>
      <c r="D1024" s="22" t="s">
        <v>55</v>
      </c>
      <c r="E1024" s="22" t="s">
        <v>56</v>
      </c>
      <c r="F1024" s="22" t="s">
        <v>213</v>
      </c>
      <c r="G1024" s="22">
        <v>362</v>
      </c>
      <c r="H1024" s="22" t="s">
        <v>79</v>
      </c>
      <c r="I1024" s="22" t="s">
        <v>214</v>
      </c>
      <c r="J1024" s="22" t="s">
        <v>49</v>
      </c>
      <c r="K1024" s="22" t="s">
        <v>1812</v>
      </c>
      <c r="L1024" s="22" t="s">
        <v>206</v>
      </c>
      <c r="M1024" s="22" t="s">
        <v>62</v>
      </c>
      <c r="N1024" s="22" t="s">
        <v>62</v>
      </c>
      <c r="O1024" s="22" t="s">
        <v>62</v>
      </c>
      <c r="P1024" s="22">
        <v>1.3330241599999999</v>
      </c>
      <c r="Q1024" s="22">
        <v>1.2810304000000001</v>
      </c>
      <c r="R1024" s="22">
        <v>1.2954240000000001</v>
      </c>
      <c r="S1024" s="22">
        <v>2.59399296</v>
      </c>
      <c r="T1024" s="22">
        <v>2.5908480000000003</v>
      </c>
      <c r="U1024" s="22">
        <v>2.5908480000000003</v>
      </c>
      <c r="V1024" s="34">
        <f t="shared" si="82"/>
        <v>0.51388888888888884</v>
      </c>
      <c r="W1024" s="34">
        <f t="shared" si="83"/>
        <v>0.49444444444444446</v>
      </c>
      <c r="X1024" s="34">
        <f t="shared" si="84"/>
        <v>0.5</v>
      </c>
      <c r="Y1024" s="34">
        <f t="shared" si="85"/>
        <v>0.50277777777777777</v>
      </c>
      <c r="Z1024" s="22" t="s">
        <v>53</v>
      </c>
      <c r="AA1024" s="22" t="s">
        <v>54</v>
      </c>
      <c r="AB1024" s="40" t="s">
        <v>54</v>
      </c>
      <c r="AC1024" s="21"/>
      <c r="AD1024" s="21"/>
      <c r="AE1024" s="21"/>
    </row>
    <row r="1025" spans="1:31" ht="15.75" x14ac:dyDescent="0.25">
      <c r="A1025" s="33"/>
      <c r="B1025" s="22">
        <v>1571</v>
      </c>
      <c r="C1025" s="22" t="s">
        <v>44</v>
      </c>
      <c r="D1025" s="22" t="s">
        <v>70</v>
      </c>
      <c r="E1025" s="22" t="s">
        <v>71</v>
      </c>
      <c r="F1025" s="22" t="s">
        <v>71</v>
      </c>
      <c r="G1025" s="22">
        <v>282</v>
      </c>
      <c r="H1025" s="22" t="s">
        <v>85</v>
      </c>
      <c r="I1025" s="22" t="s">
        <v>71</v>
      </c>
      <c r="J1025" s="22" t="s">
        <v>49</v>
      </c>
      <c r="K1025" s="22" t="s">
        <v>1813</v>
      </c>
      <c r="L1025" s="22" t="s">
        <v>99</v>
      </c>
      <c r="M1025" s="22" t="s">
        <v>76</v>
      </c>
      <c r="N1025" s="22" t="s">
        <v>76</v>
      </c>
      <c r="O1025" s="22" t="s">
        <v>76</v>
      </c>
      <c r="P1025" s="22">
        <v>5.8323271200000004</v>
      </c>
      <c r="Q1025" s="22">
        <v>5.4193980000000002</v>
      </c>
      <c r="R1025" s="22">
        <v>6.3504840000000007</v>
      </c>
      <c r="S1025" s="22">
        <v>11.712460199999999</v>
      </c>
      <c r="T1025" s="22">
        <v>11.698259999999999</v>
      </c>
      <c r="U1025" s="22">
        <v>11.698259999999999</v>
      </c>
      <c r="V1025" s="34">
        <f t="shared" si="82"/>
        <v>0.49795918367346947</v>
      </c>
      <c r="W1025" s="34">
        <f t="shared" si="83"/>
        <v>0.46326530612244904</v>
      </c>
      <c r="X1025" s="34">
        <f t="shared" si="84"/>
        <v>0.54285714285714293</v>
      </c>
      <c r="Y1025" s="34">
        <f t="shared" si="85"/>
        <v>0.50136054421768717</v>
      </c>
      <c r="Z1025" s="22" t="s">
        <v>53</v>
      </c>
      <c r="AA1025" s="22" t="s">
        <v>54</v>
      </c>
      <c r="AB1025" s="40" t="s">
        <v>54</v>
      </c>
      <c r="AC1025" s="21"/>
      <c r="AD1025" s="21"/>
      <c r="AE1025" s="21"/>
    </row>
    <row r="1026" spans="1:31" ht="15.75" x14ac:dyDescent="0.25">
      <c r="A1026" s="33"/>
      <c r="B1026" s="22">
        <v>299</v>
      </c>
      <c r="C1026" s="22" t="s">
        <v>44</v>
      </c>
      <c r="D1026" s="22" t="s">
        <v>55</v>
      </c>
      <c r="E1026" s="22" t="s">
        <v>77</v>
      </c>
      <c r="F1026" s="22" t="s">
        <v>251</v>
      </c>
      <c r="G1026" s="22">
        <v>301</v>
      </c>
      <c r="H1026" s="22" t="s">
        <v>79</v>
      </c>
      <c r="I1026" s="22" t="s">
        <v>252</v>
      </c>
      <c r="J1026" s="22" t="s">
        <v>49</v>
      </c>
      <c r="K1026" s="22" t="s">
        <v>1814</v>
      </c>
      <c r="L1026" s="22" t="s">
        <v>254</v>
      </c>
      <c r="M1026" s="22" t="s">
        <v>62</v>
      </c>
      <c r="N1026" s="22" t="s">
        <v>62</v>
      </c>
      <c r="O1026" s="22" t="s">
        <v>62</v>
      </c>
      <c r="P1026" s="22">
        <v>0.97995289600000002</v>
      </c>
      <c r="Q1026" s="22">
        <v>0.97156799999999999</v>
      </c>
      <c r="R1026" s="22">
        <v>0.97156799999999999</v>
      </c>
      <c r="S1026" s="22">
        <v>1.9454947200000001</v>
      </c>
      <c r="T1026" s="22">
        <v>1.943136</v>
      </c>
      <c r="U1026" s="22">
        <v>1.943136</v>
      </c>
      <c r="V1026" s="34">
        <f t="shared" si="82"/>
        <v>0.50370370370370365</v>
      </c>
      <c r="W1026" s="34">
        <f t="shared" si="83"/>
        <v>0.5</v>
      </c>
      <c r="X1026" s="34">
        <f t="shared" si="84"/>
        <v>0.5</v>
      </c>
      <c r="Y1026" s="34">
        <f t="shared" si="85"/>
        <v>0.50123456790123455</v>
      </c>
      <c r="Z1026" s="22" t="s">
        <v>53</v>
      </c>
      <c r="AA1026" s="22" t="s">
        <v>54</v>
      </c>
      <c r="AB1026" s="40" t="s">
        <v>54</v>
      </c>
      <c r="AC1026" s="21"/>
      <c r="AD1026" s="21"/>
      <c r="AE1026" s="21"/>
    </row>
    <row r="1027" spans="1:31" ht="15.75" x14ac:dyDescent="0.25">
      <c r="A1027" s="33"/>
      <c r="B1027" s="22">
        <v>1292</v>
      </c>
      <c r="C1027" s="22" t="s">
        <v>44</v>
      </c>
      <c r="D1027" s="22" t="s">
        <v>45</v>
      </c>
      <c r="E1027" s="22" t="s">
        <v>46</v>
      </c>
      <c r="F1027" s="22" t="s">
        <v>894</v>
      </c>
      <c r="G1027" s="22">
        <v>968</v>
      </c>
      <c r="H1027" s="22">
        <v>1</v>
      </c>
      <c r="I1027" s="22" t="s">
        <v>895</v>
      </c>
      <c r="J1027" s="22" t="s">
        <v>49</v>
      </c>
      <c r="K1027" s="22" t="s">
        <v>1815</v>
      </c>
      <c r="L1027" s="22" t="s">
        <v>883</v>
      </c>
      <c r="M1027" s="22" t="s">
        <v>280</v>
      </c>
      <c r="N1027" s="22" t="s">
        <v>280</v>
      </c>
      <c r="O1027" s="22" t="s">
        <v>280</v>
      </c>
      <c r="P1027" s="22">
        <v>6.3581926800000002</v>
      </c>
      <c r="Q1027" s="22">
        <v>6.9026999999999994</v>
      </c>
      <c r="R1027" s="22">
        <v>6.9026999999999994</v>
      </c>
      <c r="S1027" s="22">
        <v>13.427239200000001</v>
      </c>
      <c r="T1027" s="22">
        <v>13.410959999999999</v>
      </c>
      <c r="U1027" s="22">
        <v>13.410959999999999</v>
      </c>
      <c r="V1027" s="34">
        <f t="shared" si="82"/>
        <v>0.47352941176470587</v>
      </c>
      <c r="W1027" s="34">
        <f t="shared" si="83"/>
        <v>0.51470588235294112</v>
      </c>
      <c r="X1027" s="34">
        <f t="shared" si="84"/>
        <v>0.51470588235294112</v>
      </c>
      <c r="Y1027" s="34">
        <f t="shared" si="85"/>
        <v>0.50098039215686274</v>
      </c>
      <c r="Z1027" s="22" t="s">
        <v>53</v>
      </c>
      <c r="AA1027" s="22" t="s">
        <v>54</v>
      </c>
      <c r="AB1027" s="40" t="s">
        <v>54</v>
      </c>
      <c r="AC1027" s="21"/>
      <c r="AD1027" s="21"/>
      <c r="AE1027" s="21"/>
    </row>
    <row r="1028" spans="1:31" ht="15.75" x14ac:dyDescent="0.25">
      <c r="A1028" s="33"/>
      <c r="B1028" s="22">
        <v>90</v>
      </c>
      <c r="C1028" s="22" t="s">
        <v>44</v>
      </c>
      <c r="D1028" s="22" t="s">
        <v>55</v>
      </c>
      <c r="E1028" s="22" t="s">
        <v>56</v>
      </c>
      <c r="F1028" s="22" t="s">
        <v>267</v>
      </c>
      <c r="G1028" s="22">
        <v>106</v>
      </c>
      <c r="H1028" s="22" t="s">
        <v>93</v>
      </c>
      <c r="I1028" s="22" t="s">
        <v>268</v>
      </c>
      <c r="J1028" s="22" t="s">
        <v>49</v>
      </c>
      <c r="K1028" s="22" t="s">
        <v>1816</v>
      </c>
      <c r="L1028" s="22" t="s">
        <v>386</v>
      </c>
      <c r="M1028" s="22" t="s">
        <v>76</v>
      </c>
      <c r="N1028" s="22" t="s">
        <v>76</v>
      </c>
      <c r="O1028" s="22" t="s">
        <v>76</v>
      </c>
      <c r="P1028" s="22">
        <v>1.5775966800000001</v>
      </c>
      <c r="Q1028" s="22">
        <v>1.7428020000000002</v>
      </c>
      <c r="R1028" s="22">
        <v>1.6950540000000001</v>
      </c>
      <c r="S1028" s="22">
        <v>3.3464171999999999</v>
      </c>
      <c r="T1028" s="22">
        <v>3.3423600000000002</v>
      </c>
      <c r="U1028" s="22">
        <v>3.3423600000000002</v>
      </c>
      <c r="V1028" s="34">
        <f t="shared" ref="V1028:V1091" si="86">IF(OR(P1028="",S1028=""),"",P1028/S1028)</f>
        <v>0.47142857142857147</v>
      </c>
      <c r="W1028" s="34">
        <f t="shared" ref="W1028:W1091" si="87">IF(OR(Q1028="",T1028=""),"",Q1028/T1028)</f>
        <v>0.52142857142857146</v>
      </c>
      <c r="X1028" s="34">
        <f t="shared" ref="X1028:X1091" si="88">IF(OR(R1028="",U1028=""),"",R1028/U1028)</f>
        <v>0.50714285714285712</v>
      </c>
      <c r="Y1028" s="34">
        <f t="shared" ref="Y1028:Y1091" si="89">IF(OR(V1028="",W1028="",X1028=""),"",AVERAGE(V1028,W1028,X1028))</f>
        <v>0.5</v>
      </c>
      <c r="Z1028" s="22" t="s">
        <v>53</v>
      </c>
      <c r="AA1028" s="22" t="s">
        <v>54</v>
      </c>
      <c r="AB1028" s="40" t="s">
        <v>54</v>
      </c>
      <c r="AC1028" s="21"/>
      <c r="AD1028" s="21"/>
      <c r="AE1028" s="21"/>
    </row>
    <row r="1029" spans="1:31" ht="15.75" x14ac:dyDescent="0.25">
      <c r="A1029" s="33"/>
      <c r="B1029" s="22">
        <v>673</v>
      </c>
      <c r="C1029" s="22" t="s">
        <v>44</v>
      </c>
      <c r="D1029" s="22" t="s">
        <v>55</v>
      </c>
      <c r="E1029" s="22" t="s">
        <v>77</v>
      </c>
      <c r="F1029" s="22" t="s">
        <v>1746</v>
      </c>
      <c r="G1029" s="22">
        <v>814</v>
      </c>
      <c r="H1029" s="22" t="s">
        <v>79</v>
      </c>
      <c r="I1029" s="22" t="s">
        <v>80</v>
      </c>
      <c r="J1029" s="22" t="s">
        <v>49</v>
      </c>
      <c r="K1029" s="22" t="s">
        <v>1817</v>
      </c>
      <c r="L1029" s="22" t="s">
        <v>82</v>
      </c>
      <c r="M1029" s="22" t="s">
        <v>62</v>
      </c>
      <c r="N1029" s="22" t="s">
        <v>62</v>
      </c>
      <c r="O1029" s="22" t="s">
        <v>62</v>
      </c>
      <c r="P1029" s="22">
        <v>0.92230860800000003</v>
      </c>
      <c r="Q1029" s="22">
        <v>1.6264768000000001</v>
      </c>
      <c r="R1029" s="22">
        <v>0.57574400000000003</v>
      </c>
      <c r="S1029" s="22">
        <v>2.0896054400000001</v>
      </c>
      <c r="T1029" s="22">
        <v>2.087072</v>
      </c>
      <c r="U1029" s="22">
        <v>2.087072</v>
      </c>
      <c r="V1029" s="34">
        <f t="shared" si="86"/>
        <v>0.44137931034482758</v>
      </c>
      <c r="W1029" s="34">
        <f t="shared" si="87"/>
        <v>0.77931034482758621</v>
      </c>
      <c r="X1029" s="34">
        <f t="shared" si="88"/>
        <v>0.27586206896551724</v>
      </c>
      <c r="Y1029" s="34">
        <f t="shared" si="89"/>
        <v>0.49885057471264371</v>
      </c>
      <c r="Z1029" s="22" t="s">
        <v>53</v>
      </c>
      <c r="AA1029" s="22" t="s">
        <v>54</v>
      </c>
      <c r="AB1029" s="40" t="s">
        <v>54</v>
      </c>
      <c r="AC1029" s="21"/>
      <c r="AD1029" s="21"/>
      <c r="AE1029" s="21"/>
    </row>
    <row r="1030" spans="1:31" ht="15.75" x14ac:dyDescent="0.25">
      <c r="A1030" s="33"/>
      <c r="B1030" s="22" t="s">
        <v>1818</v>
      </c>
      <c r="C1030" s="22" t="s">
        <v>188</v>
      </c>
      <c r="D1030" s="22" t="s">
        <v>189</v>
      </c>
      <c r="E1030" s="22" t="s">
        <v>190</v>
      </c>
      <c r="F1030" s="22" t="s">
        <v>1388</v>
      </c>
      <c r="G1030" s="22" t="s">
        <v>1389</v>
      </c>
      <c r="H1030" s="22" t="s">
        <v>1819</v>
      </c>
      <c r="I1030" s="22" t="s">
        <v>1391</v>
      </c>
      <c r="J1030" s="22" t="s">
        <v>49</v>
      </c>
      <c r="K1030" s="22" t="s">
        <v>1820</v>
      </c>
      <c r="L1030" s="22" t="s">
        <v>1391</v>
      </c>
      <c r="M1030" s="22" t="s">
        <v>76</v>
      </c>
      <c r="N1030" s="22" t="s">
        <v>76</v>
      </c>
      <c r="O1030" s="22">
        <v>13.8</v>
      </c>
      <c r="P1030" s="22">
        <v>4.5</v>
      </c>
      <c r="Q1030" s="22">
        <v>7.2</v>
      </c>
      <c r="R1030" s="22">
        <v>7</v>
      </c>
      <c r="S1030" s="22">
        <v>12.5</v>
      </c>
      <c r="T1030" s="22">
        <v>12.5</v>
      </c>
      <c r="U1030" s="22">
        <v>12.5</v>
      </c>
      <c r="V1030" s="34">
        <f t="shared" si="86"/>
        <v>0.36</v>
      </c>
      <c r="W1030" s="34">
        <f t="shared" si="87"/>
        <v>0.57600000000000007</v>
      </c>
      <c r="X1030" s="34">
        <f t="shared" si="88"/>
        <v>0.56000000000000005</v>
      </c>
      <c r="Y1030" s="34">
        <f t="shared" si="89"/>
        <v>0.49866666666666665</v>
      </c>
      <c r="Z1030" s="22" t="s">
        <v>53</v>
      </c>
      <c r="AA1030" s="22" t="s">
        <v>54</v>
      </c>
      <c r="AB1030" s="40" t="s">
        <v>54</v>
      </c>
      <c r="AC1030" s="21"/>
      <c r="AD1030" s="21"/>
      <c r="AE1030" s="21"/>
    </row>
    <row r="1031" spans="1:31" ht="15.75" x14ac:dyDescent="0.25">
      <c r="A1031" s="33"/>
      <c r="B1031" s="22">
        <v>1716</v>
      </c>
      <c r="C1031" s="22" t="s">
        <v>44</v>
      </c>
      <c r="D1031" s="22" t="s">
        <v>70</v>
      </c>
      <c r="E1031" s="22" t="s">
        <v>88</v>
      </c>
      <c r="F1031" s="22" t="s">
        <v>198</v>
      </c>
      <c r="G1031" s="22">
        <v>455</v>
      </c>
      <c r="H1031" s="22" t="s">
        <v>73</v>
      </c>
      <c r="I1031" s="22" t="s">
        <v>133</v>
      </c>
      <c r="J1031" s="22" t="s">
        <v>49</v>
      </c>
      <c r="K1031" s="22" t="s">
        <v>1821</v>
      </c>
      <c r="L1031" s="22" t="s">
        <v>1822</v>
      </c>
      <c r="M1031" s="22" t="s">
        <v>76</v>
      </c>
      <c r="N1031" s="22" t="s">
        <v>76</v>
      </c>
      <c r="O1031" s="22" t="s">
        <v>76</v>
      </c>
      <c r="P1031" s="22">
        <v>4.756693020000001</v>
      </c>
      <c r="Q1031" s="22">
        <v>6.5653500000000005</v>
      </c>
      <c r="R1031" s="22">
        <v>6.1833660000000004</v>
      </c>
      <c r="S1031" s="22">
        <v>11.712460199999999</v>
      </c>
      <c r="T1031" s="22">
        <v>11.698259999999999</v>
      </c>
      <c r="U1031" s="22">
        <v>11.698259999999999</v>
      </c>
      <c r="V1031" s="34">
        <f t="shared" si="86"/>
        <v>0.40612244897959199</v>
      </c>
      <c r="W1031" s="34">
        <f t="shared" si="87"/>
        <v>0.56122448979591844</v>
      </c>
      <c r="X1031" s="34">
        <f t="shared" si="88"/>
        <v>0.52857142857142858</v>
      </c>
      <c r="Y1031" s="34">
        <f t="shared" si="89"/>
        <v>0.49863945578231306</v>
      </c>
      <c r="Z1031" s="22" t="s">
        <v>53</v>
      </c>
      <c r="AA1031" s="22" t="s">
        <v>54</v>
      </c>
      <c r="AB1031" s="40" t="s">
        <v>54</v>
      </c>
      <c r="AC1031" s="21"/>
      <c r="AD1031" s="21"/>
      <c r="AE1031" s="21"/>
    </row>
    <row r="1032" spans="1:31" ht="15.75" x14ac:dyDescent="0.25">
      <c r="A1032" s="33"/>
      <c r="B1032" s="22">
        <v>939</v>
      </c>
      <c r="C1032" s="22" t="s">
        <v>44</v>
      </c>
      <c r="D1032" s="22" t="s">
        <v>45</v>
      </c>
      <c r="E1032" s="22" t="s">
        <v>63</v>
      </c>
      <c r="F1032" s="22" t="s">
        <v>1823</v>
      </c>
      <c r="G1032" s="22">
        <v>675</v>
      </c>
      <c r="H1032" s="22">
        <v>1</v>
      </c>
      <c r="I1032" s="22" t="s">
        <v>1299</v>
      </c>
      <c r="J1032" s="22" t="s">
        <v>49</v>
      </c>
      <c r="K1032" s="22" t="s">
        <v>1824</v>
      </c>
      <c r="L1032" s="22" t="s">
        <v>1301</v>
      </c>
      <c r="M1032" s="22" t="s">
        <v>69</v>
      </c>
      <c r="N1032" s="22" t="s">
        <v>69</v>
      </c>
      <c r="O1032" s="22" t="s">
        <v>69</v>
      </c>
      <c r="P1032" s="22">
        <v>4.4126979599999991</v>
      </c>
      <c r="Q1032" s="22">
        <v>4.0876439999999992</v>
      </c>
      <c r="R1032" s="22">
        <v>3.9734639999999994</v>
      </c>
      <c r="S1032" s="22">
        <v>8.3452577999999988</v>
      </c>
      <c r="T1032" s="22">
        <v>8.3351399999999991</v>
      </c>
      <c r="U1032" s="22">
        <v>8.3351399999999991</v>
      </c>
      <c r="V1032" s="34">
        <f t="shared" si="86"/>
        <v>0.52876712328767117</v>
      </c>
      <c r="W1032" s="34">
        <f t="shared" si="87"/>
        <v>0.49041095890410952</v>
      </c>
      <c r="X1032" s="34">
        <f t="shared" si="88"/>
        <v>0.47671232876712327</v>
      </c>
      <c r="Y1032" s="34">
        <f t="shared" si="89"/>
        <v>0.49863013698630132</v>
      </c>
      <c r="Z1032" s="22" t="s">
        <v>53</v>
      </c>
      <c r="AA1032" s="22" t="s">
        <v>54</v>
      </c>
      <c r="AB1032" s="40" t="s">
        <v>54</v>
      </c>
      <c r="AC1032" s="21"/>
      <c r="AD1032" s="21"/>
      <c r="AE1032" s="21"/>
    </row>
    <row r="1033" spans="1:31" ht="15.75" x14ac:dyDescent="0.25">
      <c r="A1033" s="33"/>
      <c r="B1033" s="22" t="s">
        <v>1825</v>
      </c>
      <c r="C1033" s="22" t="s">
        <v>188</v>
      </c>
      <c r="D1033" s="22" t="s">
        <v>189</v>
      </c>
      <c r="E1033" s="22" t="s">
        <v>190</v>
      </c>
      <c r="F1033" s="22" t="s">
        <v>1071</v>
      </c>
      <c r="G1033" s="22" t="s">
        <v>1072</v>
      </c>
      <c r="H1033" s="22" t="s">
        <v>1073</v>
      </c>
      <c r="I1033" s="22" t="s">
        <v>190</v>
      </c>
      <c r="J1033" s="22" t="s">
        <v>49</v>
      </c>
      <c r="K1033" s="22" t="s">
        <v>1826</v>
      </c>
      <c r="L1033" s="22" t="s">
        <v>1075</v>
      </c>
      <c r="M1033" s="22" t="s">
        <v>76</v>
      </c>
      <c r="N1033" s="22" t="s">
        <v>76</v>
      </c>
      <c r="O1033" s="22">
        <v>13.8</v>
      </c>
      <c r="P1033" s="22">
        <v>3.7</v>
      </c>
      <c r="Q1033" s="22">
        <v>7.1</v>
      </c>
      <c r="R1033" s="22">
        <v>6.7</v>
      </c>
      <c r="S1033" s="22">
        <v>11.7</v>
      </c>
      <c r="T1033" s="22">
        <v>11.7</v>
      </c>
      <c r="U1033" s="22">
        <v>11.7</v>
      </c>
      <c r="V1033" s="34">
        <f t="shared" si="86"/>
        <v>0.31623931623931628</v>
      </c>
      <c r="W1033" s="34">
        <f t="shared" si="87"/>
        <v>0.60683760683760679</v>
      </c>
      <c r="X1033" s="34">
        <f t="shared" si="88"/>
        <v>0.57264957264957272</v>
      </c>
      <c r="Y1033" s="34">
        <f t="shared" si="89"/>
        <v>0.4985754985754986</v>
      </c>
      <c r="Z1033" s="22" t="s">
        <v>53</v>
      </c>
      <c r="AA1033" s="22" t="s">
        <v>54</v>
      </c>
      <c r="AB1033" s="40" t="s">
        <v>54</v>
      </c>
      <c r="AC1033" s="21"/>
      <c r="AD1033" s="21"/>
      <c r="AE1033" s="21"/>
    </row>
    <row r="1034" spans="1:31" ht="15.75" x14ac:dyDescent="0.25">
      <c r="A1034" s="33"/>
      <c r="B1034" s="22">
        <v>533</v>
      </c>
      <c r="C1034" s="22" t="s">
        <v>44</v>
      </c>
      <c r="D1034" s="22" t="s">
        <v>55</v>
      </c>
      <c r="E1034" s="22" t="s">
        <v>56</v>
      </c>
      <c r="F1034" s="22" t="s">
        <v>119</v>
      </c>
      <c r="G1034" s="22">
        <v>468</v>
      </c>
      <c r="H1034" s="22" t="s">
        <v>120</v>
      </c>
      <c r="I1034" s="22" t="s">
        <v>121</v>
      </c>
      <c r="J1034" s="22" t="s">
        <v>49</v>
      </c>
      <c r="K1034" s="22" t="s">
        <v>1827</v>
      </c>
      <c r="L1034" s="22" t="s">
        <v>183</v>
      </c>
      <c r="M1034" s="22" t="s">
        <v>62</v>
      </c>
      <c r="N1034" s="22" t="s">
        <v>62</v>
      </c>
      <c r="O1034" s="22" t="s">
        <v>62</v>
      </c>
      <c r="P1034" s="22">
        <v>1.4987514879999999</v>
      </c>
      <c r="Q1034" s="22">
        <v>1.5257216</v>
      </c>
      <c r="R1034" s="22">
        <v>1.5473119999999998</v>
      </c>
      <c r="S1034" s="22">
        <v>3.0623528000000002</v>
      </c>
      <c r="T1034" s="22">
        <v>3.05864</v>
      </c>
      <c r="U1034" s="22">
        <v>3.05864</v>
      </c>
      <c r="V1034" s="34">
        <f t="shared" si="86"/>
        <v>0.48941176470588227</v>
      </c>
      <c r="W1034" s="34">
        <f t="shared" si="87"/>
        <v>0.49882352941176472</v>
      </c>
      <c r="X1034" s="34">
        <f t="shared" si="88"/>
        <v>0.50588235294117645</v>
      </c>
      <c r="Y1034" s="34">
        <f t="shared" si="89"/>
        <v>0.49803921568627452</v>
      </c>
      <c r="Z1034" s="22" t="s">
        <v>53</v>
      </c>
      <c r="AA1034" s="22" t="s">
        <v>54</v>
      </c>
      <c r="AB1034" s="40" t="s">
        <v>54</v>
      </c>
      <c r="AC1034" s="21"/>
      <c r="AD1034" s="21"/>
      <c r="AE1034" s="21"/>
    </row>
    <row r="1035" spans="1:31" ht="15.75" x14ac:dyDescent="0.25">
      <c r="A1035" s="33"/>
      <c r="B1035" s="22">
        <v>1531</v>
      </c>
      <c r="C1035" s="22" t="s">
        <v>44</v>
      </c>
      <c r="D1035" s="22" t="s">
        <v>70</v>
      </c>
      <c r="E1035" s="22" t="s">
        <v>83</v>
      </c>
      <c r="F1035" s="22" t="s">
        <v>295</v>
      </c>
      <c r="G1035" s="22">
        <v>20</v>
      </c>
      <c r="H1035" s="22" t="s">
        <v>344</v>
      </c>
      <c r="I1035" s="22" t="s">
        <v>295</v>
      </c>
      <c r="J1035" s="22" t="s">
        <v>49</v>
      </c>
      <c r="K1035" s="22" t="s">
        <v>1828</v>
      </c>
      <c r="L1035" s="22" t="s">
        <v>297</v>
      </c>
      <c r="M1035" s="22" t="s">
        <v>76</v>
      </c>
      <c r="N1035" s="22" t="s">
        <v>76</v>
      </c>
      <c r="O1035" s="22" t="s">
        <v>76</v>
      </c>
      <c r="P1035" s="22">
        <v>6.8840582399999999</v>
      </c>
      <c r="Q1035" s="22">
        <v>5.4910199999999998</v>
      </c>
      <c r="R1035" s="22">
        <v>5.1090359999999997</v>
      </c>
      <c r="S1035" s="22">
        <v>11.712460199999999</v>
      </c>
      <c r="T1035" s="22">
        <v>11.698259999999999</v>
      </c>
      <c r="U1035" s="22">
        <v>11.698259999999999</v>
      </c>
      <c r="V1035" s="34">
        <f t="shared" si="86"/>
        <v>0.58775510204081638</v>
      </c>
      <c r="W1035" s="34">
        <f t="shared" si="87"/>
        <v>0.46938775510204084</v>
      </c>
      <c r="X1035" s="34">
        <f t="shared" si="88"/>
        <v>0.43673469387755104</v>
      </c>
      <c r="Y1035" s="34">
        <f t="shared" si="89"/>
        <v>0.49795918367346942</v>
      </c>
      <c r="Z1035" s="22" t="s">
        <v>53</v>
      </c>
      <c r="AA1035" s="22" t="s">
        <v>54</v>
      </c>
      <c r="AB1035" s="40" t="s">
        <v>54</v>
      </c>
      <c r="AC1035" s="21"/>
      <c r="AD1035" s="21"/>
      <c r="AE1035" s="21"/>
    </row>
    <row r="1036" spans="1:31" ht="15.75" x14ac:dyDescent="0.25">
      <c r="A1036" s="33"/>
      <c r="B1036" s="22">
        <v>1240</v>
      </c>
      <c r="C1036" s="22" t="s">
        <v>44</v>
      </c>
      <c r="D1036" s="22" t="s">
        <v>45</v>
      </c>
      <c r="E1036" s="22" t="s">
        <v>46</v>
      </c>
      <c r="F1036" s="22" t="s">
        <v>1719</v>
      </c>
      <c r="G1036" s="22">
        <v>920</v>
      </c>
      <c r="H1036" s="22">
        <v>1</v>
      </c>
      <c r="I1036" s="22" t="s">
        <v>870</v>
      </c>
      <c r="J1036" s="22" t="s">
        <v>49</v>
      </c>
      <c r="K1036" s="22" t="s">
        <v>1829</v>
      </c>
      <c r="L1036" s="22" t="s">
        <v>261</v>
      </c>
      <c r="M1036" s="22" t="s">
        <v>280</v>
      </c>
      <c r="N1036" s="22" t="s">
        <v>280</v>
      </c>
      <c r="O1036" s="22" t="s">
        <v>280</v>
      </c>
      <c r="P1036" s="22">
        <v>15.204373799999999</v>
      </c>
      <c r="Q1036" s="22">
        <v>15.264828000000001</v>
      </c>
      <c r="R1036" s="22">
        <v>9.3087839999999993</v>
      </c>
      <c r="S1036" s="22">
        <v>26.657019000000002</v>
      </c>
      <c r="T1036" s="22">
        <v>26.624700000000001</v>
      </c>
      <c r="U1036" s="22">
        <v>26.624700000000001</v>
      </c>
      <c r="V1036" s="34">
        <f t="shared" si="86"/>
        <v>0.57037037037037031</v>
      </c>
      <c r="W1036" s="34">
        <f t="shared" si="87"/>
        <v>0.57333333333333336</v>
      </c>
      <c r="X1036" s="34">
        <f t="shared" si="88"/>
        <v>0.34962962962962957</v>
      </c>
      <c r="Y1036" s="34">
        <f t="shared" si="89"/>
        <v>0.49777777777777771</v>
      </c>
      <c r="Z1036" s="22" t="s">
        <v>53</v>
      </c>
      <c r="AA1036" s="22" t="s">
        <v>54</v>
      </c>
      <c r="AB1036" s="40" t="s">
        <v>54</v>
      </c>
      <c r="AC1036" s="21"/>
      <c r="AD1036" s="21"/>
      <c r="AE1036" s="21"/>
    </row>
    <row r="1037" spans="1:31" ht="15.75" x14ac:dyDescent="0.25">
      <c r="A1037" s="33"/>
      <c r="B1037" s="22">
        <v>576</v>
      </c>
      <c r="C1037" s="22" t="s">
        <v>44</v>
      </c>
      <c r="D1037" s="22" t="s">
        <v>55</v>
      </c>
      <c r="E1037" s="22" t="s">
        <v>56</v>
      </c>
      <c r="F1037" s="22" t="s">
        <v>1369</v>
      </c>
      <c r="G1037" s="22">
        <v>506</v>
      </c>
      <c r="H1037" s="22" t="s">
        <v>58</v>
      </c>
      <c r="I1037" s="22" t="s">
        <v>434</v>
      </c>
      <c r="J1037" s="22" t="s">
        <v>49</v>
      </c>
      <c r="K1037" s="22" t="s">
        <v>1830</v>
      </c>
      <c r="L1037" s="22" t="s">
        <v>591</v>
      </c>
      <c r="M1037" s="22" t="s">
        <v>62</v>
      </c>
      <c r="N1037" s="22" t="s">
        <v>62</v>
      </c>
      <c r="O1037" s="22" t="s">
        <v>62</v>
      </c>
      <c r="P1037" s="22">
        <v>1.7869729280000002</v>
      </c>
      <c r="Q1037" s="22">
        <v>1.8135935999999999</v>
      </c>
      <c r="R1037" s="22">
        <v>1.6048864</v>
      </c>
      <c r="S1037" s="22">
        <v>3.4946849599999998</v>
      </c>
      <c r="T1037" s="22">
        <v>3.4904480000000002</v>
      </c>
      <c r="U1037" s="22">
        <v>3.4904480000000002</v>
      </c>
      <c r="V1037" s="34">
        <f t="shared" si="86"/>
        <v>0.51134020618556708</v>
      </c>
      <c r="W1037" s="34">
        <f t="shared" si="87"/>
        <v>0.51958762886597931</v>
      </c>
      <c r="X1037" s="34">
        <f t="shared" si="88"/>
        <v>0.45979381443298967</v>
      </c>
      <c r="Y1037" s="34">
        <f t="shared" si="89"/>
        <v>0.49690721649484532</v>
      </c>
      <c r="Z1037" s="22" t="s">
        <v>53</v>
      </c>
      <c r="AA1037" s="22" t="s">
        <v>54</v>
      </c>
      <c r="AB1037" s="40" t="s">
        <v>54</v>
      </c>
      <c r="AC1037" s="21"/>
      <c r="AD1037" s="21"/>
      <c r="AE1037" s="21"/>
    </row>
    <row r="1038" spans="1:31" ht="15.75" x14ac:dyDescent="0.25">
      <c r="A1038" s="33"/>
      <c r="B1038" s="22">
        <v>1563</v>
      </c>
      <c r="C1038" s="22" t="s">
        <v>44</v>
      </c>
      <c r="D1038" s="22" t="s">
        <v>70</v>
      </c>
      <c r="E1038" s="22" t="s">
        <v>71</v>
      </c>
      <c r="F1038" s="22" t="s">
        <v>156</v>
      </c>
      <c r="G1038" s="22">
        <v>277</v>
      </c>
      <c r="H1038" s="22" t="s">
        <v>157</v>
      </c>
      <c r="I1038" s="22" t="s">
        <v>158</v>
      </c>
      <c r="J1038" s="22" t="s">
        <v>49</v>
      </c>
      <c r="K1038" s="22" t="s">
        <v>1831</v>
      </c>
      <c r="L1038" s="22" t="s">
        <v>160</v>
      </c>
      <c r="M1038" s="22" t="s">
        <v>62</v>
      </c>
      <c r="N1038" s="22" t="s">
        <v>62</v>
      </c>
      <c r="O1038" s="22" t="s">
        <v>62</v>
      </c>
      <c r="P1038" s="22">
        <v>1.109652544</v>
      </c>
      <c r="Q1038" s="22">
        <v>1.1083072</v>
      </c>
      <c r="R1038" s="22">
        <v>1.1083072</v>
      </c>
      <c r="S1038" s="22">
        <v>2.2337161600000006</v>
      </c>
      <c r="T1038" s="22">
        <v>2.2310080000000001</v>
      </c>
      <c r="U1038" s="22">
        <v>2.2310080000000001</v>
      </c>
      <c r="V1038" s="34">
        <f t="shared" si="86"/>
        <v>0.49677419354838698</v>
      </c>
      <c r="W1038" s="34">
        <f t="shared" si="87"/>
        <v>0.49677419354838709</v>
      </c>
      <c r="X1038" s="34">
        <f t="shared" si="88"/>
        <v>0.49677419354838709</v>
      </c>
      <c r="Y1038" s="34">
        <f t="shared" si="89"/>
        <v>0.49677419354838709</v>
      </c>
      <c r="Z1038" s="22" t="s">
        <v>53</v>
      </c>
      <c r="AA1038" s="22" t="s">
        <v>54</v>
      </c>
      <c r="AB1038" s="40" t="s">
        <v>54</v>
      </c>
      <c r="AC1038" s="21"/>
      <c r="AD1038" s="21"/>
      <c r="AE1038" s="21"/>
    </row>
    <row r="1039" spans="1:31" ht="15.75" x14ac:dyDescent="0.25">
      <c r="A1039" s="33"/>
      <c r="B1039" s="22">
        <v>851</v>
      </c>
      <c r="C1039" s="22" t="s">
        <v>44</v>
      </c>
      <c r="D1039" s="22" t="s">
        <v>45</v>
      </c>
      <c r="E1039" s="22" t="s">
        <v>63</v>
      </c>
      <c r="F1039" s="22" t="s">
        <v>1412</v>
      </c>
      <c r="G1039" s="22">
        <v>686</v>
      </c>
      <c r="H1039" s="22">
        <v>1</v>
      </c>
      <c r="I1039" s="22" t="s">
        <v>63</v>
      </c>
      <c r="J1039" s="22" t="s">
        <v>49</v>
      </c>
      <c r="K1039" s="35">
        <v>15380</v>
      </c>
      <c r="L1039" s="22" t="s">
        <v>68</v>
      </c>
      <c r="M1039" s="22" t="s">
        <v>413</v>
      </c>
      <c r="N1039" s="22" t="s">
        <v>413</v>
      </c>
      <c r="O1039" s="22" t="s">
        <v>413</v>
      </c>
      <c r="P1039" s="22">
        <v>0.80975675000000003</v>
      </c>
      <c r="Q1039" s="22">
        <v>0.9381790000000001</v>
      </c>
      <c r="R1039" s="22">
        <v>1.0093512</v>
      </c>
      <c r="S1039" s="22">
        <v>1.8527234440000002</v>
      </c>
      <c r="T1039" s="22">
        <v>1.8504772000000003</v>
      </c>
      <c r="U1039" s="22">
        <v>1.8504772000000003</v>
      </c>
      <c r="V1039" s="34">
        <f t="shared" si="86"/>
        <v>0.43706293706293703</v>
      </c>
      <c r="W1039" s="34">
        <f t="shared" si="87"/>
        <v>0.50699300699300698</v>
      </c>
      <c r="X1039" s="34">
        <f t="shared" si="88"/>
        <v>0.54545454545454541</v>
      </c>
      <c r="Y1039" s="34">
        <f t="shared" si="89"/>
        <v>0.49650349650349646</v>
      </c>
      <c r="Z1039" s="22" t="s">
        <v>53</v>
      </c>
      <c r="AA1039" s="22" t="s">
        <v>54</v>
      </c>
      <c r="AB1039" s="40" t="s">
        <v>54</v>
      </c>
      <c r="AC1039" s="21"/>
      <c r="AD1039" s="21"/>
      <c r="AE1039" s="21"/>
    </row>
    <row r="1040" spans="1:31" ht="15.75" x14ac:dyDescent="0.25">
      <c r="A1040" s="33"/>
      <c r="B1040" s="22">
        <v>295</v>
      </c>
      <c r="C1040" s="22" t="s">
        <v>44</v>
      </c>
      <c r="D1040" s="22" t="s">
        <v>55</v>
      </c>
      <c r="E1040" s="22" t="s">
        <v>56</v>
      </c>
      <c r="F1040" s="22" t="s">
        <v>1384</v>
      </c>
      <c r="G1040" s="22">
        <v>293</v>
      </c>
      <c r="H1040" s="22" t="s">
        <v>85</v>
      </c>
      <c r="I1040" s="22" t="s">
        <v>268</v>
      </c>
      <c r="J1040" s="22" t="s">
        <v>49</v>
      </c>
      <c r="K1040" s="22" t="s">
        <v>1832</v>
      </c>
      <c r="L1040" s="22" t="s">
        <v>570</v>
      </c>
      <c r="M1040" s="22" t="s">
        <v>62</v>
      </c>
      <c r="N1040" s="22" t="s">
        <v>62</v>
      </c>
      <c r="O1040" s="22" t="s">
        <v>62</v>
      </c>
      <c r="P1040" s="22">
        <v>1.1384746880000001</v>
      </c>
      <c r="Q1040" s="22">
        <v>1.2882272000000001</v>
      </c>
      <c r="R1040" s="22">
        <v>9.3558399999999986E-2</v>
      </c>
      <c r="S1040" s="22">
        <v>1.69330096</v>
      </c>
      <c r="T1040" s="22">
        <v>1.6912480000000001</v>
      </c>
      <c r="U1040" s="22">
        <v>1.6912480000000001</v>
      </c>
      <c r="V1040" s="34">
        <f t="shared" si="86"/>
        <v>0.67234042553191498</v>
      </c>
      <c r="W1040" s="34">
        <f t="shared" si="87"/>
        <v>0.76170212765957446</v>
      </c>
      <c r="X1040" s="34">
        <f t="shared" si="88"/>
        <v>5.5319148936170202E-2</v>
      </c>
      <c r="Y1040" s="34">
        <f t="shared" si="89"/>
        <v>0.49645390070921985</v>
      </c>
      <c r="Z1040" s="22" t="s">
        <v>53</v>
      </c>
      <c r="AA1040" s="22" t="s">
        <v>54</v>
      </c>
      <c r="AB1040" s="40" t="s">
        <v>54</v>
      </c>
      <c r="AC1040" s="21"/>
      <c r="AD1040" s="21"/>
      <c r="AE1040" s="21"/>
    </row>
    <row r="1041" spans="1:31" ht="15.75" x14ac:dyDescent="0.25">
      <c r="A1041" s="33"/>
      <c r="B1041" s="22">
        <v>446</v>
      </c>
      <c r="C1041" s="22" t="s">
        <v>44</v>
      </c>
      <c r="D1041" s="22" t="s">
        <v>55</v>
      </c>
      <c r="E1041" s="22" t="s">
        <v>77</v>
      </c>
      <c r="F1041" s="22" t="s">
        <v>221</v>
      </c>
      <c r="G1041" s="22">
        <v>375</v>
      </c>
      <c r="H1041" s="22" t="s">
        <v>85</v>
      </c>
      <c r="I1041" s="22" t="s">
        <v>103</v>
      </c>
      <c r="J1041" s="22" t="s">
        <v>49</v>
      </c>
      <c r="K1041" s="22" t="s">
        <v>1833</v>
      </c>
      <c r="L1041" s="22" t="s">
        <v>390</v>
      </c>
      <c r="M1041" s="22" t="s">
        <v>76</v>
      </c>
      <c r="N1041" s="22" t="s">
        <v>76</v>
      </c>
      <c r="O1041" s="22" t="s">
        <v>76</v>
      </c>
      <c r="P1041" s="22">
        <v>5.47378242</v>
      </c>
      <c r="Q1041" s="22">
        <v>6.2788620000000002</v>
      </c>
      <c r="R1041" s="22">
        <v>5.4910199999999998</v>
      </c>
      <c r="S1041" s="22">
        <v>11.5929453</v>
      </c>
      <c r="T1041" s="22">
        <v>11.578889999999999</v>
      </c>
      <c r="U1041" s="22">
        <v>11.578889999999999</v>
      </c>
      <c r="V1041" s="34">
        <f t="shared" si="86"/>
        <v>0.47216494845360824</v>
      </c>
      <c r="W1041" s="34">
        <f t="shared" si="87"/>
        <v>0.54226804123711347</v>
      </c>
      <c r="X1041" s="34">
        <f t="shared" si="88"/>
        <v>0.47422680412371132</v>
      </c>
      <c r="Y1041" s="34">
        <f t="shared" si="89"/>
        <v>0.49621993127147768</v>
      </c>
      <c r="Z1041" s="22" t="s">
        <v>53</v>
      </c>
      <c r="AA1041" s="22" t="s">
        <v>54</v>
      </c>
      <c r="AB1041" s="40" t="s">
        <v>54</v>
      </c>
      <c r="AC1041" s="21"/>
      <c r="AD1041" s="21"/>
      <c r="AE1041" s="21"/>
    </row>
    <row r="1042" spans="1:31" ht="15.75" x14ac:dyDescent="0.25">
      <c r="A1042" s="33"/>
      <c r="B1042" s="22">
        <v>564</v>
      </c>
      <c r="C1042" s="22" t="s">
        <v>44</v>
      </c>
      <c r="D1042" s="22" t="s">
        <v>55</v>
      </c>
      <c r="E1042" s="22" t="s">
        <v>56</v>
      </c>
      <c r="F1042" s="22" t="s">
        <v>100</v>
      </c>
      <c r="G1042" s="22">
        <v>350</v>
      </c>
      <c r="H1042" s="22" t="s">
        <v>73</v>
      </c>
      <c r="I1042" s="22" t="s">
        <v>56</v>
      </c>
      <c r="J1042" s="22" t="s">
        <v>49</v>
      </c>
      <c r="K1042" s="22" t="s">
        <v>1834</v>
      </c>
      <c r="L1042" s="22" t="s">
        <v>685</v>
      </c>
      <c r="M1042" s="22" t="s">
        <v>76</v>
      </c>
      <c r="N1042" s="22" t="s">
        <v>76</v>
      </c>
      <c r="O1042" s="22" t="s">
        <v>76</v>
      </c>
      <c r="P1042" s="22">
        <v>6.5733194999999993</v>
      </c>
      <c r="Q1042" s="22">
        <v>5.4910199999999998</v>
      </c>
      <c r="R1042" s="22">
        <v>5.1806580000000002</v>
      </c>
      <c r="S1042" s="22">
        <v>11.5929453</v>
      </c>
      <c r="T1042" s="22">
        <v>11.578889999999999</v>
      </c>
      <c r="U1042" s="22">
        <v>11.578889999999999</v>
      </c>
      <c r="V1042" s="34">
        <f t="shared" si="86"/>
        <v>0.5670103092783505</v>
      </c>
      <c r="W1042" s="34">
        <f t="shared" si="87"/>
        <v>0.47422680412371132</v>
      </c>
      <c r="X1042" s="34">
        <f t="shared" si="88"/>
        <v>0.44742268041237115</v>
      </c>
      <c r="Y1042" s="34">
        <f t="shared" si="89"/>
        <v>0.49621993127147762</v>
      </c>
      <c r="Z1042" s="22" t="s">
        <v>53</v>
      </c>
      <c r="AA1042" s="22" t="s">
        <v>54</v>
      </c>
      <c r="AB1042" s="40" t="s">
        <v>54</v>
      </c>
      <c r="AC1042" s="21"/>
      <c r="AD1042" s="21"/>
      <c r="AE1042" s="21"/>
    </row>
    <row r="1043" spans="1:31" ht="15.75" x14ac:dyDescent="0.25">
      <c r="A1043" s="33"/>
      <c r="B1043" s="22">
        <v>1582</v>
      </c>
      <c r="C1043" s="22" t="s">
        <v>44</v>
      </c>
      <c r="D1043" s="22" t="s">
        <v>70</v>
      </c>
      <c r="E1043" s="22" t="s">
        <v>71</v>
      </c>
      <c r="F1043" s="22" t="s">
        <v>165</v>
      </c>
      <c r="G1043" s="22">
        <v>292</v>
      </c>
      <c r="H1043" s="22" t="s">
        <v>170</v>
      </c>
      <c r="I1043" s="22" t="s">
        <v>158</v>
      </c>
      <c r="J1043" s="22" t="s">
        <v>49</v>
      </c>
      <c r="K1043" s="22" t="s">
        <v>1835</v>
      </c>
      <c r="L1043" s="22" t="s">
        <v>160</v>
      </c>
      <c r="M1043" s="22" t="s">
        <v>62</v>
      </c>
      <c r="N1043" s="22" t="s">
        <v>62</v>
      </c>
      <c r="O1043" s="22" t="s">
        <v>62</v>
      </c>
      <c r="P1043" s="22">
        <v>1.3762573760000001</v>
      </c>
      <c r="Q1043" s="22">
        <v>1.4969343999999998</v>
      </c>
      <c r="R1043" s="22">
        <v>0.97876479999999988</v>
      </c>
      <c r="S1043" s="22">
        <v>2.59399296</v>
      </c>
      <c r="T1043" s="22">
        <v>2.5908480000000003</v>
      </c>
      <c r="U1043" s="22">
        <v>2.5908480000000003</v>
      </c>
      <c r="V1043" s="34">
        <f t="shared" si="86"/>
        <v>0.53055555555555556</v>
      </c>
      <c r="W1043" s="34">
        <f t="shared" si="87"/>
        <v>0.57777777777777761</v>
      </c>
      <c r="X1043" s="34">
        <f t="shared" si="88"/>
        <v>0.37777777777777771</v>
      </c>
      <c r="Y1043" s="34">
        <f t="shared" si="89"/>
        <v>0.49537037037037029</v>
      </c>
      <c r="Z1043" s="22" t="s">
        <v>53</v>
      </c>
      <c r="AA1043" s="22" t="s">
        <v>54</v>
      </c>
      <c r="AB1043" s="40" t="s">
        <v>54</v>
      </c>
      <c r="AC1043" s="21"/>
      <c r="AD1043" s="21"/>
      <c r="AE1043" s="21"/>
    </row>
    <row r="1044" spans="1:31" ht="15.75" x14ac:dyDescent="0.25">
      <c r="A1044" s="33"/>
      <c r="B1044" s="22" t="s">
        <v>1836</v>
      </c>
      <c r="C1044" s="22" t="s">
        <v>188</v>
      </c>
      <c r="D1044" s="22" t="s">
        <v>189</v>
      </c>
      <c r="E1044" s="22" t="s">
        <v>190</v>
      </c>
      <c r="F1044" s="22" t="s">
        <v>1057</v>
      </c>
      <c r="G1044" s="22" t="s">
        <v>1058</v>
      </c>
      <c r="H1044" s="22" t="s">
        <v>1837</v>
      </c>
      <c r="I1044" s="22" t="s">
        <v>190</v>
      </c>
      <c r="J1044" s="22" t="s">
        <v>49</v>
      </c>
      <c r="K1044" s="22" t="s">
        <v>1838</v>
      </c>
      <c r="L1044" s="22" t="s">
        <v>190</v>
      </c>
      <c r="M1044" s="22" t="s">
        <v>76</v>
      </c>
      <c r="N1044" s="22" t="s">
        <v>76</v>
      </c>
      <c r="O1044" s="22">
        <v>13.8</v>
      </c>
      <c r="P1044" s="22">
        <v>3.9</v>
      </c>
      <c r="Q1044" s="22">
        <v>6.1</v>
      </c>
      <c r="R1044" s="22">
        <v>5.6</v>
      </c>
      <c r="S1044" s="22">
        <v>10.5</v>
      </c>
      <c r="T1044" s="22">
        <v>10.5</v>
      </c>
      <c r="U1044" s="22">
        <v>10.5</v>
      </c>
      <c r="V1044" s="34">
        <f t="shared" si="86"/>
        <v>0.37142857142857144</v>
      </c>
      <c r="W1044" s="34">
        <f t="shared" si="87"/>
        <v>0.58095238095238089</v>
      </c>
      <c r="X1044" s="34">
        <f t="shared" si="88"/>
        <v>0.53333333333333333</v>
      </c>
      <c r="Y1044" s="34">
        <f t="shared" si="89"/>
        <v>0.49523809523809526</v>
      </c>
      <c r="Z1044" s="22" t="s">
        <v>53</v>
      </c>
      <c r="AA1044" s="22" t="s">
        <v>54</v>
      </c>
      <c r="AB1044" s="40" t="s">
        <v>54</v>
      </c>
      <c r="AC1044" s="21"/>
      <c r="AD1044" s="21"/>
      <c r="AE1044" s="21"/>
    </row>
    <row r="1045" spans="1:31" ht="15.75" x14ac:dyDescent="0.25">
      <c r="A1045" s="33"/>
      <c r="B1045" s="22">
        <v>1238</v>
      </c>
      <c r="C1045" s="22" t="s">
        <v>44</v>
      </c>
      <c r="D1045" s="22" t="s">
        <v>45</v>
      </c>
      <c r="E1045" s="22" t="s">
        <v>46</v>
      </c>
      <c r="F1045" s="22" t="s">
        <v>356</v>
      </c>
      <c r="G1045" s="22">
        <v>946</v>
      </c>
      <c r="H1045" s="22">
        <v>1</v>
      </c>
      <c r="I1045" s="22" t="s">
        <v>357</v>
      </c>
      <c r="J1045" s="22" t="s">
        <v>49</v>
      </c>
      <c r="K1045" s="22" t="s">
        <v>1839</v>
      </c>
      <c r="L1045" s="22" t="s">
        <v>261</v>
      </c>
      <c r="M1045" s="22" t="s">
        <v>280</v>
      </c>
      <c r="N1045" s="22" t="s">
        <v>280</v>
      </c>
      <c r="O1045" s="22" t="s">
        <v>280</v>
      </c>
      <c r="P1045" s="22">
        <v>4.2651230400000006</v>
      </c>
      <c r="Q1045" s="22">
        <v>3.8260679999999998</v>
      </c>
      <c r="R1045" s="22">
        <v>3.6288480000000001</v>
      </c>
      <c r="S1045" s="22">
        <v>7.8983759999999998</v>
      </c>
      <c r="T1045" s="22">
        <v>7.8887999999999998</v>
      </c>
      <c r="U1045" s="22">
        <v>7.8887999999999998</v>
      </c>
      <c r="V1045" s="34">
        <f t="shared" si="86"/>
        <v>0.54000000000000015</v>
      </c>
      <c r="W1045" s="34">
        <f t="shared" si="87"/>
        <v>0.48499999999999999</v>
      </c>
      <c r="X1045" s="34">
        <f t="shared" si="88"/>
        <v>0.46</v>
      </c>
      <c r="Y1045" s="34">
        <f t="shared" si="89"/>
        <v>0.49500000000000005</v>
      </c>
      <c r="Z1045" s="22" t="s">
        <v>53</v>
      </c>
      <c r="AA1045" s="22" t="s">
        <v>54</v>
      </c>
      <c r="AB1045" s="40" t="s">
        <v>54</v>
      </c>
      <c r="AC1045" s="21"/>
      <c r="AD1045" s="21"/>
      <c r="AE1045" s="21"/>
    </row>
    <row r="1046" spans="1:31" ht="15.75" x14ac:dyDescent="0.25">
      <c r="A1046" s="33"/>
      <c r="B1046" s="22">
        <v>1478</v>
      </c>
      <c r="C1046" s="22" t="s">
        <v>44</v>
      </c>
      <c r="D1046" s="22" t="s">
        <v>70</v>
      </c>
      <c r="E1046" s="22" t="s">
        <v>71</v>
      </c>
      <c r="F1046" s="22" t="s">
        <v>303</v>
      </c>
      <c r="G1046" s="22">
        <v>34</v>
      </c>
      <c r="H1046" s="22" t="s">
        <v>151</v>
      </c>
      <c r="I1046" s="22" t="s">
        <v>108</v>
      </c>
      <c r="J1046" s="22" t="s">
        <v>49</v>
      </c>
      <c r="K1046" s="22">
        <v>3409</v>
      </c>
      <c r="L1046" s="22" t="s">
        <v>304</v>
      </c>
      <c r="M1046" s="22" t="s">
        <v>62</v>
      </c>
      <c r="N1046" s="22" t="s">
        <v>62</v>
      </c>
      <c r="O1046" s="22" t="s">
        <v>62</v>
      </c>
      <c r="P1046" s="22">
        <v>1.340229696</v>
      </c>
      <c r="Q1046" s="22">
        <v>1.2234560000000001</v>
      </c>
      <c r="R1046" s="22">
        <v>0.74846719999999989</v>
      </c>
      <c r="S1046" s="22">
        <v>2.2337161600000006</v>
      </c>
      <c r="T1046" s="22">
        <v>2.2310080000000001</v>
      </c>
      <c r="U1046" s="22">
        <v>2.2310080000000001</v>
      </c>
      <c r="V1046" s="34">
        <f t="shared" si="86"/>
        <v>0.59999999999999987</v>
      </c>
      <c r="W1046" s="34">
        <f t="shared" si="87"/>
        <v>0.54838709677419362</v>
      </c>
      <c r="X1046" s="34">
        <f t="shared" si="88"/>
        <v>0.33548387096774185</v>
      </c>
      <c r="Y1046" s="34">
        <f t="shared" si="89"/>
        <v>0.4946236559139785</v>
      </c>
      <c r="Z1046" s="22" t="s">
        <v>53</v>
      </c>
      <c r="AA1046" s="22" t="s">
        <v>54</v>
      </c>
      <c r="AB1046" s="40" t="s">
        <v>54</v>
      </c>
      <c r="AC1046" s="21"/>
      <c r="AD1046" s="21"/>
      <c r="AE1046" s="21"/>
    </row>
    <row r="1047" spans="1:31" ht="15.75" x14ac:dyDescent="0.25">
      <c r="A1047" s="33"/>
      <c r="B1047" s="22">
        <v>1303</v>
      </c>
      <c r="C1047" s="22" t="s">
        <v>44</v>
      </c>
      <c r="D1047" s="22" t="s">
        <v>45</v>
      </c>
      <c r="E1047" s="22" t="s">
        <v>46</v>
      </c>
      <c r="F1047" s="22" t="s">
        <v>1199</v>
      </c>
      <c r="G1047" s="22">
        <v>951</v>
      </c>
      <c r="H1047" s="22">
        <v>1</v>
      </c>
      <c r="I1047" s="22" t="s">
        <v>1200</v>
      </c>
      <c r="J1047" s="22" t="s">
        <v>49</v>
      </c>
      <c r="K1047" s="22" t="s">
        <v>1840</v>
      </c>
      <c r="L1047" s="22" t="s">
        <v>1202</v>
      </c>
      <c r="M1047" s="22" t="s">
        <v>52</v>
      </c>
      <c r="N1047" s="22" t="s">
        <v>52</v>
      </c>
      <c r="O1047" s="22" t="s">
        <v>52</v>
      </c>
      <c r="P1047" s="22">
        <v>0.92286287999999994</v>
      </c>
      <c r="Q1047" s="22">
        <v>0.95496000000000003</v>
      </c>
      <c r="R1047" s="22">
        <v>0.95496000000000003</v>
      </c>
      <c r="S1047" s="22">
        <v>1.9122383999999999</v>
      </c>
      <c r="T1047" s="22">
        <v>1.9099200000000001</v>
      </c>
      <c r="U1047" s="22">
        <v>1.9099200000000001</v>
      </c>
      <c r="V1047" s="34">
        <f t="shared" si="86"/>
        <v>0.4826086956521739</v>
      </c>
      <c r="W1047" s="34">
        <f t="shared" si="87"/>
        <v>0.5</v>
      </c>
      <c r="X1047" s="34">
        <f t="shared" si="88"/>
        <v>0.5</v>
      </c>
      <c r="Y1047" s="34">
        <f t="shared" si="89"/>
        <v>0.49420289855072469</v>
      </c>
      <c r="Z1047" s="22" t="s">
        <v>53</v>
      </c>
      <c r="AA1047" s="22" t="s">
        <v>54</v>
      </c>
      <c r="AB1047" s="40" t="s">
        <v>54</v>
      </c>
      <c r="AC1047" s="21"/>
      <c r="AD1047" s="21"/>
      <c r="AE1047" s="21"/>
    </row>
    <row r="1048" spans="1:31" ht="15.75" x14ac:dyDescent="0.25">
      <c r="A1048" s="33"/>
      <c r="B1048" s="22">
        <v>692</v>
      </c>
      <c r="C1048" s="22" t="s">
        <v>44</v>
      </c>
      <c r="D1048" s="22" t="s">
        <v>55</v>
      </c>
      <c r="E1048" s="22" t="s">
        <v>77</v>
      </c>
      <c r="F1048" s="22" t="s">
        <v>256</v>
      </c>
      <c r="G1048" s="22">
        <v>819</v>
      </c>
      <c r="H1048" s="22" t="s">
        <v>79</v>
      </c>
      <c r="I1048" s="22" t="s">
        <v>80</v>
      </c>
      <c r="J1048" s="22" t="s">
        <v>49</v>
      </c>
      <c r="K1048" s="22" t="s">
        <v>1841</v>
      </c>
      <c r="L1048" s="22" t="s">
        <v>82</v>
      </c>
      <c r="M1048" s="22">
        <v>13.8</v>
      </c>
      <c r="N1048" s="22" t="s">
        <v>76</v>
      </c>
      <c r="O1048" s="22" t="s">
        <v>76</v>
      </c>
      <c r="P1048" s="22">
        <v>6.3342897000000002</v>
      </c>
      <c r="Q1048" s="22">
        <v>1.2414480000000001</v>
      </c>
      <c r="R1048" s="22">
        <v>1.0982040000000002</v>
      </c>
      <c r="S1048" s="22">
        <v>5.8562300999999994</v>
      </c>
      <c r="T1048" s="22">
        <v>5.8491299999999997</v>
      </c>
      <c r="U1048" s="22">
        <v>5.8491299999999997</v>
      </c>
      <c r="V1048" s="34">
        <f t="shared" si="86"/>
        <v>1.0816326530612246</v>
      </c>
      <c r="W1048" s="34">
        <f t="shared" si="87"/>
        <v>0.21224489795918369</v>
      </c>
      <c r="X1048" s="34">
        <f t="shared" si="88"/>
        <v>0.18775510204081636</v>
      </c>
      <c r="Y1048" s="34">
        <f t="shared" si="89"/>
        <v>0.49387755102040826</v>
      </c>
      <c r="Z1048" s="22" t="s">
        <v>53</v>
      </c>
      <c r="AA1048" s="22" t="s">
        <v>54</v>
      </c>
      <c r="AB1048" s="40" t="s">
        <v>54</v>
      </c>
      <c r="AC1048" s="21"/>
      <c r="AD1048" s="21"/>
      <c r="AE1048" s="21"/>
    </row>
    <row r="1049" spans="1:31" ht="15.75" x14ac:dyDescent="0.25">
      <c r="A1049" s="33"/>
      <c r="B1049" s="22" t="s">
        <v>1842</v>
      </c>
      <c r="C1049" s="22" t="s">
        <v>188</v>
      </c>
      <c r="D1049" s="22" t="s">
        <v>318</v>
      </c>
      <c r="E1049" s="22" t="s">
        <v>534</v>
      </c>
      <c r="F1049" s="22" t="s">
        <v>1578</v>
      </c>
      <c r="G1049" s="22" t="s">
        <v>1579</v>
      </c>
      <c r="H1049" s="22" t="s">
        <v>1843</v>
      </c>
      <c r="I1049" s="22" t="s">
        <v>1132</v>
      </c>
      <c r="J1049" s="22" t="s">
        <v>49</v>
      </c>
      <c r="K1049" s="22" t="s">
        <v>1844</v>
      </c>
      <c r="L1049" s="22" t="s">
        <v>1132</v>
      </c>
      <c r="M1049" s="22" t="s">
        <v>76</v>
      </c>
      <c r="N1049" s="22" t="s">
        <v>76</v>
      </c>
      <c r="O1049" s="22">
        <v>13.8</v>
      </c>
      <c r="P1049" s="22">
        <v>7.3</v>
      </c>
      <c r="Q1049" s="22">
        <v>4.49</v>
      </c>
      <c r="R1049" s="22">
        <v>4.5</v>
      </c>
      <c r="S1049" s="22">
        <v>11</v>
      </c>
      <c r="T1049" s="22">
        <v>11</v>
      </c>
      <c r="U1049" s="22">
        <v>11</v>
      </c>
      <c r="V1049" s="34">
        <f t="shared" si="86"/>
        <v>0.66363636363636358</v>
      </c>
      <c r="W1049" s="34">
        <f t="shared" si="87"/>
        <v>0.4081818181818182</v>
      </c>
      <c r="X1049" s="34">
        <f t="shared" si="88"/>
        <v>0.40909090909090912</v>
      </c>
      <c r="Y1049" s="34">
        <f t="shared" si="89"/>
        <v>0.49363636363636365</v>
      </c>
      <c r="Z1049" s="22" t="s">
        <v>53</v>
      </c>
      <c r="AA1049" s="22" t="s">
        <v>54</v>
      </c>
      <c r="AB1049" s="40" t="s">
        <v>54</v>
      </c>
      <c r="AC1049" s="21"/>
      <c r="AD1049" s="21"/>
      <c r="AE1049" s="21"/>
    </row>
    <row r="1050" spans="1:31" ht="15.75" x14ac:dyDescent="0.25">
      <c r="A1050" s="33"/>
      <c r="B1050" s="22">
        <v>236</v>
      </c>
      <c r="C1050" s="22" t="s">
        <v>44</v>
      </c>
      <c r="D1050" s="22" t="s">
        <v>55</v>
      </c>
      <c r="E1050" s="22" t="s">
        <v>56</v>
      </c>
      <c r="F1050" s="22" t="s">
        <v>1566</v>
      </c>
      <c r="G1050" s="22" t="s">
        <v>1566</v>
      </c>
      <c r="H1050" s="22" t="s">
        <v>85</v>
      </c>
      <c r="I1050" s="22" t="s">
        <v>434</v>
      </c>
      <c r="J1050" s="22" t="s">
        <v>49</v>
      </c>
      <c r="K1050" s="22" t="s">
        <v>1845</v>
      </c>
      <c r="L1050" s="22" t="s">
        <v>560</v>
      </c>
      <c r="M1050" s="22" t="s">
        <v>62</v>
      </c>
      <c r="N1050" s="22" t="s">
        <v>62</v>
      </c>
      <c r="O1050" s="22" t="s">
        <v>62</v>
      </c>
      <c r="P1050" s="22">
        <v>1.2393521920000001</v>
      </c>
      <c r="Q1050" s="22">
        <v>1.2954240000000001</v>
      </c>
      <c r="R1050" s="22">
        <v>1.3026208000000001</v>
      </c>
      <c r="S1050" s="22">
        <v>2.59399296</v>
      </c>
      <c r="T1050" s="22">
        <v>2.5908480000000003</v>
      </c>
      <c r="U1050" s="22">
        <v>2.5908480000000003</v>
      </c>
      <c r="V1050" s="34">
        <f t="shared" si="86"/>
        <v>0.4777777777777778</v>
      </c>
      <c r="W1050" s="34">
        <f t="shared" si="87"/>
        <v>0.5</v>
      </c>
      <c r="X1050" s="34">
        <f t="shared" si="88"/>
        <v>0.50277777777777777</v>
      </c>
      <c r="Y1050" s="34">
        <f t="shared" si="89"/>
        <v>0.49351851851851852</v>
      </c>
      <c r="Z1050" s="22" t="s">
        <v>53</v>
      </c>
      <c r="AA1050" s="22" t="s">
        <v>54</v>
      </c>
      <c r="AB1050" s="40" t="s">
        <v>54</v>
      </c>
      <c r="AC1050" s="21"/>
      <c r="AD1050" s="21"/>
      <c r="AE1050" s="21"/>
    </row>
    <row r="1051" spans="1:31" ht="15.75" x14ac:dyDescent="0.25">
      <c r="A1051" s="33"/>
      <c r="B1051" s="22">
        <v>625</v>
      </c>
      <c r="C1051" s="22" t="s">
        <v>44</v>
      </c>
      <c r="D1051" s="22" t="s">
        <v>55</v>
      </c>
      <c r="E1051" s="22" t="s">
        <v>56</v>
      </c>
      <c r="F1051" s="22" t="s">
        <v>201</v>
      </c>
      <c r="G1051" s="22">
        <v>329</v>
      </c>
      <c r="H1051" s="22" t="s">
        <v>85</v>
      </c>
      <c r="I1051" s="22" t="s">
        <v>201</v>
      </c>
      <c r="J1051" s="22" t="s">
        <v>49</v>
      </c>
      <c r="K1051" s="22" t="s">
        <v>1846</v>
      </c>
      <c r="L1051" s="22" t="s">
        <v>1847</v>
      </c>
      <c r="M1051" s="22" t="s">
        <v>76</v>
      </c>
      <c r="N1051" s="22" t="s">
        <v>76</v>
      </c>
      <c r="O1051" s="22" t="s">
        <v>76</v>
      </c>
      <c r="P1051" s="22">
        <v>6.2625807600000005</v>
      </c>
      <c r="Q1051" s="22">
        <v>4.7747999999999999</v>
      </c>
      <c r="R1051" s="22">
        <v>6.1117440000000007</v>
      </c>
      <c r="S1051" s="22">
        <v>11.5929453</v>
      </c>
      <c r="T1051" s="22">
        <v>11.578889999999999</v>
      </c>
      <c r="U1051" s="22">
        <v>11.578889999999999</v>
      </c>
      <c r="V1051" s="34">
        <f t="shared" si="86"/>
        <v>0.54020618556701039</v>
      </c>
      <c r="W1051" s="34">
        <f t="shared" si="87"/>
        <v>0.41237113402061859</v>
      </c>
      <c r="X1051" s="34">
        <f t="shared" si="88"/>
        <v>0.52783505154639188</v>
      </c>
      <c r="Y1051" s="34">
        <f t="shared" si="89"/>
        <v>0.49347079037800695</v>
      </c>
      <c r="Z1051" s="22" t="s">
        <v>53</v>
      </c>
      <c r="AA1051" s="22" t="s">
        <v>54</v>
      </c>
      <c r="AB1051" s="40" t="s">
        <v>54</v>
      </c>
      <c r="AC1051" s="21"/>
      <c r="AD1051" s="21"/>
      <c r="AE1051" s="21"/>
    </row>
    <row r="1052" spans="1:31" ht="15.75" x14ac:dyDescent="0.25">
      <c r="A1052" s="33"/>
      <c r="B1052" s="22">
        <v>807</v>
      </c>
      <c r="C1052" s="22" t="s">
        <v>44</v>
      </c>
      <c r="D1052" s="22" t="s">
        <v>55</v>
      </c>
      <c r="E1052" s="22" t="s">
        <v>77</v>
      </c>
      <c r="F1052" s="22" t="s">
        <v>371</v>
      </c>
      <c r="G1052" s="22">
        <v>875</v>
      </c>
      <c r="H1052" s="22" t="s">
        <v>85</v>
      </c>
      <c r="I1052" s="22" t="s">
        <v>80</v>
      </c>
      <c r="J1052" s="22" t="s">
        <v>49</v>
      </c>
      <c r="K1052" s="22" t="s">
        <v>1848</v>
      </c>
      <c r="L1052" s="22" t="s">
        <v>82</v>
      </c>
      <c r="M1052" s="22" t="s">
        <v>76</v>
      </c>
      <c r="N1052" s="22" t="s">
        <v>76</v>
      </c>
      <c r="O1052" s="22" t="s">
        <v>76</v>
      </c>
      <c r="P1052" s="22">
        <v>5.4259764600000011</v>
      </c>
      <c r="Q1052" s="22">
        <v>5.3716499999999998</v>
      </c>
      <c r="R1052" s="22">
        <v>6.3504840000000007</v>
      </c>
      <c r="S1052" s="22">
        <v>11.5929453</v>
      </c>
      <c r="T1052" s="22">
        <v>11.578889999999999</v>
      </c>
      <c r="U1052" s="22">
        <v>11.578889999999999</v>
      </c>
      <c r="V1052" s="34">
        <f t="shared" si="86"/>
        <v>0.46804123711340218</v>
      </c>
      <c r="W1052" s="34">
        <f t="shared" si="87"/>
        <v>0.46391752577319589</v>
      </c>
      <c r="X1052" s="34">
        <f t="shared" si="88"/>
        <v>0.54845360824742273</v>
      </c>
      <c r="Y1052" s="34">
        <f t="shared" si="89"/>
        <v>0.4934707903780069</v>
      </c>
      <c r="Z1052" s="22" t="s">
        <v>53</v>
      </c>
      <c r="AA1052" s="22" t="s">
        <v>54</v>
      </c>
      <c r="AB1052" s="40" t="s">
        <v>54</v>
      </c>
      <c r="AC1052" s="21"/>
      <c r="AD1052" s="21"/>
      <c r="AE1052" s="21"/>
    </row>
    <row r="1053" spans="1:31" ht="15.75" x14ac:dyDescent="0.25">
      <c r="A1053" s="33"/>
      <c r="B1053" s="22">
        <v>1015</v>
      </c>
      <c r="C1053" s="22" t="s">
        <v>44</v>
      </c>
      <c r="D1053" s="22" t="s">
        <v>45</v>
      </c>
      <c r="E1053" s="22" t="s">
        <v>63</v>
      </c>
      <c r="F1053" s="22" t="s">
        <v>1292</v>
      </c>
      <c r="G1053" s="22">
        <v>615</v>
      </c>
      <c r="H1053" s="22" t="s">
        <v>1293</v>
      </c>
      <c r="I1053" s="22" t="s">
        <v>63</v>
      </c>
      <c r="J1053" s="22" t="s">
        <v>49</v>
      </c>
      <c r="K1053" s="22" t="s">
        <v>1849</v>
      </c>
      <c r="L1053" s="22" t="s">
        <v>68</v>
      </c>
      <c r="M1053" s="22" t="s">
        <v>413</v>
      </c>
      <c r="N1053" s="22" t="s">
        <v>413</v>
      </c>
      <c r="O1053" s="22" t="s">
        <v>413</v>
      </c>
      <c r="P1053" s="22">
        <v>1.8203331740000002</v>
      </c>
      <c r="Q1053" s="22">
        <v>7.7642400000000014E-2</v>
      </c>
      <c r="R1053" s="22">
        <v>0.84112600000000004</v>
      </c>
      <c r="S1053" s="22">
        <v>1.8527234440000002</v>
      </c>
      <c r="T1053" s="22">
        <v>1.8504772000000003</v>
      </c>
      <c r="U1053" s="22">
        <v>1.8504772000000003</v>
      </c>
      <c r="V1053" s="34">
        <f t="shared" si="86"/>
        <v>0.9825174825174825</v>
      </c>
      <c r="W1053" s="34">
        <f t="shared" si="87"/>
        <v>4.195804195804196E-2</v>
      </c>
      <c r="X1053" s="34">
        <f t="shared" si="88"/>
        <v>0.45454545454545447</v>
      </c>
      <c r="Y1053" s="34">
        <f t="shared" si="89"/>
        <v>0.49300699300699291</v>
      </c>
      <c r="Z1053" s="22" t="s">
        <v>53</v>
      </c>
      <c r="AA1053" s="22" t="s">
        <v>54</v>
      </c>
      <c r="AB1053" s="40" t="s">
        <v>54</v>
      </c>
      <c r="AC1053" s="21"/>
      <c r="AD1053" s="21"/>
      <c r="AE1053" s="21"/>
    </row>
    <row r="1054" spans="1:31" ht="15.75" x14ac:dyDescent="0.25">
      <c r="A1054" s="33"/>
      <c r="B1054" s="22" t="s">
        <v>1850</v>
      </c>
      <c r="C1054" s="22" t="s">
        <v>188</v>
      </c>
      <c r="D1054" s="22" t="s">
        <v>189</v>
      </c>
      <c r="E1054" s="22" t="s">
        <v>190</v>
      </c>
      <c r="F1054" s="22" t="s">
        <v>1388</v>
      </c>
      <c r="G1054" s="22" t="s">
        <v>1389</v>
      </c>
      <c r="H1054" s="22" t="s">
        <v>1390</v>
      </c>
      <c r="I1054" s="22" t="s">
        <v>1391</v>
      </c>
      <c r="J1054" s="22" t="s">
        <v>49</v>
      </c>
      <c r="K1054" s="22" t="s">
        <v>1851</v>
      </c>
      <c r="L1054" s="22" t="s">
        <v>1391</v>
      </c>
      <c r="M1054" s="22" t="s">
        <v>76</v>
      </c>
      <c r="N1054" s="22" t="s">
        <v>76</v>
      </c>
      <c r="O1054" s="22">
        <v>13.8</v>
      </c>
      <c r="P1054" s="22">
        <v>6.4</v>
      </c>
      <c r="Q1054" s="22">
        <v>6.5</v>
      </c>
      <c r="R1054" s="22">
        <v>4.4000000000000004</v>
      </c>
      <c r="S1054" s="22">
        <v>11.7</v>
      </c>
      <c r="T1054" s="22">
        <v>11.7</v>
      </c>
      <c r="U1054" s="22">
        <v>11.7</v>
      </c>
      <c r="V1054" s="34">
        <f t="shared" si="86"/>
        <v>0.54700854700854706</v>
      </c>
      <c r="W1054" s="34">
        <f t="shared" si="87"/>
        <v>0.55555555555555558</v>
      </c>
      <c r="X1054" s="34">
        <f t="shared" si="88"/>
        <v>0.37606837606837612</v>
      </c>
      <c r="Y1054" s="34">
        <f t="shared" si="89"/>
        <v>0.49287749287749288</v>
      </c>
      <c r="Z1054" s="22" t="s">
        <v>53</v>
      </c>
      <c r="AA1054" s="22" t="s">
        <v>54</v>
      </c>
      <c r="AB1054" s="40" t="s">
        <v>54</v>
      </c>
      <c r="AC1054" s="21"/>
      <c r="AD1054" s="21"/>
      <c r="AE1054" s="21"/>
    </row>
    <row r="1055" spans="1:31" ht="15.75" x14ac:dyDescent="0.25">
      <c r="A1055" s="33"/>
      <c r="B1055" s="22">
        <v>438</v>
      </c>
      <c r="C1055" s="22" t="s">
        <v>44</v>
      </c>
      <c r="D1055" s="22" t="s">
        <v>55</v>
      </c>
      <c r="E1055" s="22" t="s">
        <v>56</v>
      </c>
      <c r="F1055" s="22" t="s">
        <v>271</v>
      </c>
      <c r="G1055" s="22">
        <v>374</v>
      </c>
      <c r="H1055" s="22" t="s">
        <v>344</v>
      </c>
      <c r="I1055" s="22" t="s">
        <v>121</v>
      </c>
      <c r="J1055" s="22" t="s">
        <v>49</v>
      </c>
      <c r="K1055" s="22" t="s">
        <v>1852</v>
      </c>
      <c r="L1055" s="22" t="s">
        <v>274</v>
      </c>
      <c r="M1055" s="22" t="s">
        <v>62</v>
      </c>
      <c r="N1055" s="22" t="s">
        <v>62</v>
      </c>
      <c r="O1055" s="22" t="s">
        <v>62</v>
      </c>
      <c r="P1055" s="22">
        <v>0.98715843200000009</v>
      </c>
      <c r="Q1055" s="22">
        <v>0.97876479999999988</v>
      </c>
      <c r="R1055" s="22">
        <v>0.90679679999999996</v>
      </c>
      <c r="S1055" s="22">
        <v>1.9454947200000001</v>
      </c>
      <c r="T1055" s="22">
        <v>1.943136</v>
      </c>
      <c r="U1055" s="22">
        <v>1.943136</v>
      </c>
      <c r="V1055" s="34">
        <f t="shared" si="86"/>
        <v>0.50740740740740742</v>
      </c>
      <c r="W1055" s="34">
        <f t="shared" si="87"/>
        <v>0.50370370370370365</v>
      </c>
      <c r="X1055" s="34">
        <f t="shared" si="88"/>
        <v>0.46666666666666667</v>
      </c>
      <c r="Y1055" s="34">
        <f t="shared" si="89"/>
        <v>0.49259259259259264</v>
      </c>
      <c r="Z1055" s="22" t="s">
        <v>53</v>
      </c>
      <c r="AA1055" s="22" t="s">
        <v>54</v>
      </c>
      <c r="AB1055" s="40" t="s">
        <v>54</v>
      </c>
      <c r="AC1055" s="21"/>
      <c r="AD1055" s="21"/>
      <c r="AE1055" s="21"/>
    </row>
    <row r="1056" spans="1:31" ht="15.75" x14ac:dyDescent="0.25">
      <c r="A1056" s="33"/>
      <c r="B1056" s="22">
        <v>755</v>
      </c>
      <c r="C1056" s="22" t="s">
        <v>44</v>
      </c>
      <c r="D1056" s="22" t="s">
        <v>55</v>
      </c>
      <c r="E1056" s="22" t="s">
        <v>77</v>
      </c>
      <c r="F1056" s="22" t="s">
        <v>1587</v>
      </c>
      <c r="G1056" s="22">
        <v>829</v>
      </c>
      <c r="H1056" s="22" t="s">
        <v>79</v>
      </c>
      <c r="I1056" s="22" t="s">
        <v>80</v>
      </c>
      <c r="J1056" s="22" t="s">
        <v>49</v>
      </c>
      <c r="K1056" s="22" t="s">
        <v>1853</v>
      </c>
      <c r="L1056" s="22" t="s">
        <v>82</v>
      </c>
      <c r="M1056" s="22">
        <v>4.16</v>
      </c>
      <c r="N1056" s="22" t="s">
        <v>62</v>
      </c>
      <c r="O1056" s="22" t="s">
        <v>62</v>
      </c>
      <c r="P1056" s="22">
        <v>1.0808304</v>
      </c>
      <c r="Q1056" s="22">
        <v>1.0147488</v>
      </c>
      <c r="R1056" s="22">
        <v>0.93558400000000008</v>
      </c>
      <c r="S1056" s="22">
        <v>2.05357776</v>
      </c>
      <c r="T1056" s="22">
        <v>2.051088</v>
      </c>
      <c r="U1056" s="22">
        <v>2.051088</v>
      </c>
      <c r="V1056" s="34">
        <f t="shared" si="86"/>
        <v>0.52631578947368418</v>
      </c>
      <c r="W1056" s="34">
        <f t="shared" si="87"/>
        <v>0.49473684210526314</v>
      </c>
      <c r="X1056" s="34">
        <f t="shared" si="88"/>
        <v>0.45614035087719301</v>
      </c>
      <c r="Y1056" s="34">
        <f t="shared" si="89"/>
        <v>0.4923976608187135</v>
      </c>
      <c r="Z1056" s="22" t="s">
        <v>53</v>
      </c>
      <c r="AA1056" s="22" t="s">
        <v>54</v>
      </c>
      <c r="AB1056" s="40" t="s">
        <v>54</v>
      </c>
      <c r="AC1056" s="21"/>
      <c r="AD1056" s="21"/>
      <c r="AE1056" s="21"/>
    </row>
    <row r="1057" spans="1:31" ht="15.75" x14ac:dyDescent="0.25">
      <c r="A1057" s="33"/>
      <c r="B1057" s="22">
        <v>871</v>
      </c>
      <c r="C1057" s="22" t="s">
        <v>44</v>
      </c>
      <c r="D1057" s="22" t="s">
        <v>45</v>
      </c>
      <c r="E1057" s="22" t="s">
        <v>141</v>
      </c>
      <c r="F1057" s="22" t="s">
        <v>773</v>
      </c>
      <c r="G1057" s="22">
        <v>737</v>
      </c>
      <c r="H1057" s="22">
        <v>2</v>
      </c>
      <c r="I1057" s="22" t="s">
        <v>141</v>
      </c>
      <c r="J1057" s="22" t="s">
        <v>49</v>
      </c>
      <c r="K1057" s="35">
        <v>40980</v>
      </c>
      <c r="L1057" s="22" t="s">
        <v>778</v>
      </c>
      <c r="M1057" s="22" t="s">
        <v>280</v>
      </c>
      <c r="N1057" s="22" t="s">
        <v>280</v>
      </c>
      <c r="O1057" s="22" t="s">
        <v>280</v>
      </c>
      <c r="P1057" s="22">
        <v>18.126772920000001</v>
      </c>
      <c r="Q1057" s="22">
        <v>18.538679999999999</v>
      </c>
      <c r="R1057" s="22">
        <v>17.237028000000002</v>
      </c>
      <c r="S1057" s="22">
        <v>36.529989</v>
      </c>
      <c r="T1057" s="22">
        <v>36.485699999999994</v>
      </c>
      <c r="U1057" s="22">
        <v>36.485699999999994</v>
      </c>
      <c r="V1057" s="34">
        <f t="shared" si="86"/>
        <v>0.4962162162162162</v>
      </c>
      <c r="W1057" s="34">
        <f t="shared" si="87"/>
        <v>0.50810810810810814</v>
      </c>
      <c r="X1057" s="34">
        <f t="shared" si="88"/>
        <v>0.47243243243243255</v>
      </c>
      <c r="Y1057" s="34">
        <f t="shared" si="89"/>
        <v>0.49225225225225228</v>
      </c>
      <c r="Z1057" s="22" t="s">
        <v>53</v>
      </c>
      <c r="AA1057" s="22" t="s">
        <v>54</v>
      </c>
      <c r="AB1057" s="40" t="s">
        <v>54</v>
      </c>
      <c r="AC1057" s="21"/>
      <c r="AD1057" s="21"/>
      <c r="AE1057" s="21"/>
    </row>
    <row r="1058" spans="1:31" ht="15.75" x14ac:dyDescent="0.25">
      <c r="A1058" s="33"/>
      <c r="B1058" s="22">
        <v>1395</v>
      </c>
      <c r="C1058" s="22" t="s">
        <v>44</v>
      </c>
      <c r="D1058" s="22" t="s">
        <v>45</v>
      </c>
      <c r="E1058" s="22" t="s">
        <v>46</v>
      </c>
      <c r="F1058" s="22" t="s">
        <v>864</v>
      </c>
      <c r="G1058" s="22">
        <v>936</v>
      </c>
      <c r="H1058" s="22">
        <v>1</v>
      </c>
      <c r="I1058" s="22" t="s">
        <v>338</v>
      </c>
      <c r="J1058" s="22" t="s">
        <v>49</v>
      </c>
      <c r="K1058" s="22" t="s">
        <v>1854</v>
      </c>
      <c r="L1058" s="22" t="s">
        <v>851</v>
      </c>
      <c r="M1058" s="22" t="s">
        <v>280</v>
      </c>
      <c r="N1058" s="22" t="s">
        <v>280</v>
      </c>
      <c r="O1058" s="22" t="s">
        <v>280</v>
      </c>
      <c r="P1058" s="22">
        <v>4.6600418399999999</v>
      </c>
      <c r="Q1058" s="22">
        <v>4.9699440000000008</v>
      </c>
      <c r="R1058" s="22">
        <v>10.097664</v>
      </c>
      <c r="S1058" s="22">
        <v>13.427239200000001</v>
      </c>
      <c r="T1058" s="22">
        <v>13.410959999999999</v>
      </c>
      <c r="U1058" s="22">
        <v>13.410959999999999</v>
      </c>
      <c r="V1058" s="34">
        <f t="shared" si="86"/>
        <v>0.34705882352941175</v>
      </c>
      <c r="W1058" s="34">
        <f t="shared" si="87"/>
        <v>0.37058823529411772</v>
      </c>
      <c r="X1058" s="34">
        <f t="shared" si="88"/>
        <v>0.75294117647058822</v>
      </c>
      <c r="Y1058" s="34">
        <f t="shared" si="89"/>
        <v>0.49019607843137258</v>
      </c>
      <c r="Z1058" s="22" t="s">
        <v>53</v>
      </c>
      <c r="AA1058" s="22" t="s">
        <v>54</v>
      </c>
      <c r="AB1058" s="40" t="s">
        <v>54</v>
      </c>
      <c r="AC1058" s="21"/>
      <c r="AD1058" s="21"/>
      <c r="AE1058" s="21"/>
    </row>
    <row r="1059" spans="1:31" ht="15.75" x14ac:dyDescent="0.25">
      <c r="A1059" s="33"/>
      <c r="B1059" s="22" t="s">
        <v>1855</v>
      </c>
      <c r="C1059" s="22" t="s">
        <v>188</v>
      </c>
      <c r="D1059" s="22" t="s">
        <v>189</v>
      </c>
      <c r="E1059" s="22" t="s">
        <v>190</v>
      </c>
      <c r="F1059" s="22" t="s">
        <v>1057</v>
      </c>
      <c r="G1059" s="22" t="s">
        <v>1058</v>
      </c>
      <c r="H1059" s="22" t="s">
        <v>1059</v>
      </c>
      <c r="I1059" s="22" t="s">
        <v>190</v>
      </c>
      <c r="J1059" s="22" t="s">
        <v>49</v>
      </c>
      <c r="K1059" s="22" t="s">
        <v>1856</v>
      </c>
      <c r="L1059" s="22" t="s">
        <v>190</v>
      </c>
      <c r="M1059" s="22" t="s">
        <v>76</v>
      </c>
      <c r="N1059" s="22" t="s">
        <v>76</v>
      </c>
      <c r="O1059" s="22">
        <v>13.8</v>
      </c>
      <c r="P1059" s="22">
        <v>2.2999999999999998</v>
      </c>
      <c r="Q1059" s="22">
        <v>5.9</v>
      </c>
      <c r="R1059" s="22">
        <v>5.9</v>
      </c>
      <c r="S1059" s="22">
        <v>9.6</v>
      </c>
      <c r="T1059" s="22">
        <v>9.6</v>
      </c>
      <c r="U1059" s="22">
        <v>9.6</v>
      </c>
      <c r="V1059" s="34">
        <f t="shared" si="86"/>
        <v>0.23958333333333331</v>
      </c>
      <c r="W1059" s="34">
        <f t="shared" si="87"/>
        <v>0.61458333333333337</v>
      </c>
      <c r="X1059" s="34">
        <f t="shared" si="88"/>
        <v>0.61458333333333337</v>
      </c>
      <c r="Y1059" s="34">
        <f t="shared" si="89"/>
        <v>0.48958333333333331</v>
      </c>
      <c r="Z1059" s="22" t="s">
        <v>53</v>
      </c>
      <c r="AA1059" s="22" t="s">
        <v>54</v>
      </c>
      <c r="AB1059" s="40" t="s">
        <v>54</v>
      </c>
      <c r="AC1059" s="21"/>
      <c r="AD1059" s="21"/>
      <c r="AE1059" s="21"/>
    </row>
    <row r="1060" spans="1:31" ht="15.75" x14ac:dyDescent="0.25">
      <c r="A1060" s="33"/>
      <c r="B1060" s="22">
        <v>657</v>
      </c>
      <c r="C1060" s="22" t="s">
        <v>44</v>
      </c>
      <c r="D1060" s="22" t="s">
        <v>55</v>
      </c>
      <c r="E1060" s="22" t="s">
        <v>56</v>
      </c>
      <c r="F1060" s="22" t="s">
        <v>181</v>
      </c>
      <c r="G1060" s="22">
        <v>496</v>
      </c>
      <c r="H1060" s="22" t="s">
        <v>85</v>
      </c>
      <c r="I1060" s="22" t="s">
        <v>181</v>
      </c>
      <c r="J1060" s="22" t="s">
        <v>49</v>
      </c>
      <c r="K1060" s="22" t="s">
        <v>1857</v>
      </c>
      <c r="L1060" s="22" t="s">
        <v>1409</v>
      </c>
      <c r="M1060" s="22" t="s">
        <v>76</v>
      </c>
      <c r="N1060" s="22" t="s">
        <v>76</v>
      </c>
      <c r="O1060" s="22" t="s">
        <v>76</v>
      </c>
      <c r="P1060" s="22">
        <v>3.7049618999999998</v>
      </c>
      <c r="Q1060" s="22">
        <v>4.2495719999999997</v>
      </c>
      <c r="R1060" s="22">
        <v>4.29732</v>
      </c>
      <c r="S1060" s="22">
        <v>8.3660429999999995</v>
      </c>
      <c r="T1060" s="22">
        <v>8.3559000000000001</v>
      </c>
      <c r="U1060" s="22">
        <v>8.3559000000000001</v>
      </c>
      <c r="V1060" s="34">
        <f t="shared" si="86"/>
        <v>0.44285714285714284</v>
      </c>
      <c r="W1060" s="34">
        <f t="shared" si="87"/>
        <v>0.50857142857142856</v>
      </c>
      <c r="X1060" s="34">
        <f t="shared" si="88"/>
        <v>0.51428571428571423</v>
      </c>
      <c r="Y1060" s="34">
        <f t="shared" si="89"/>
        <v>0.4885714285714286</v>
      </c>
      <c r="Z1060" s="22" t="s">
        <v>53</v>
      </c>
      <c r="AA1060" s="22" t="s">
        <v>54</v>
      </c>
      <c r="AB1060" s="40" t="s">
        <v>54</v>
      </c>
      <c r="AC1060" s="21"/>
      <c r="AD1060" s="21"/>
      <c r="AE1060" s="21"/>
    </row>
    <row r="1061" spans="1:31" ht="15.75" x14ac:dyDescent="0.25">
      <c r="A1061" s="33"/>
      <c r="B1061" s="22">
        <v>1021</v>
      </c>
      <c r="C1061" s="22" t="s">
        <v>44</v>
      </c>
      <c r="D1061" s="22" t="s">
        <v>45</v>
      </c>
      <c r="E1061" s="22" t="s">
        <v>63</v>
      </c>
      <c r="F1061" s="22" t="s">
        <v>1794</v>
      </c>
      <c r="G1061" s="22">
        <v>688</v>
      </c>
      <c r="H1061" s="22">
        <v>1</v>
      </c>
      <c r="I1061" s="22" t="s">
        <v>63</v>
      </c>
      <c r="J1061" s="22" t="s">
        <v>49</v>
      </c>
      <c r="K1061" s="22" t="s">
        <v>1858</v>
      </c>
      <c r="L1061" s="22" t="s">
        <v>68</v>
      </c>
      <c r="M1061" s="22" t="s">
        <v>413</v>
      </c>
      <c r="N1061" s="22" t="s">
        <v>413</v>
      </c>
      <c r="O1061" s="22" t="s">
        <v>413</v>
      </c>
      <c r="P1061" s="22">
        <v>0.86805923600000001</v>
      </c>
      <c r="Q1061" s="22">
        <v>1.229338</v>
      </c>
      <c r="R1061" s="22">
        <v>1.229338</v>
      </c>
      <c r="S1061" s="22">
        <v>2.2737969539999998</v>
      </c>
      <c r="T1061" s="22">
        <v>2.2710401999999998</v>
      </c>
      <c r="U1061" s="22">
        <v>2.2710401999999998</v>
      </c>
      <c r="V1061" s="34">
        <f t="shared" si="86"/>
        <v>0.38176638176638178</v>
      </c>
      <c r="W1061" s="34">
        <f t="shared" si="87"/>
        <v>0.54131054131054135</v>
      </c>
      <c r="X1061" s="34">
        <f t="shared" si="88"/>
        <v>0.54131054131054135</v>
      </c>
      <c r="Y1061" s="34">
        <f t="shared" si="89"/>
        <v>0.48812915479582147</v>
      </c>
      <c r="Z1061" s="22" t="s">
        <v>53</v>
      </c>
      <c r="AA1061" s="22" t="s">
        <v>54</v>
      </c>
      <c r="AB1061" s="40" t="s">
        <v>54</v>
      </c>
      <c r="AC1061" s="21"/>
      <c r="AD1061" s="21"/>
      <c r="AE1061" s="21"/>
    </row>
    <row r="1062" spans="1:31" ht="15.75" x14ac:dyDescent="0.25">
      <c r="A1062" s="33"/>
      <c r="B1062" s="22">
        <v>1151</v>
      </c>
      <c r="C1062" s="22" t="s">
        <v>44</v>
      </c>
      <c r="D1062" s="22" t="s">
        <v>45</v>
      </c>
      <c r="E1062" s="22" t="s">
        <v>141</v>
      </c>
      <c r="F1062" s="22" t="s">
        <v>1430</v>
      </c>
      <c r="G1062" s="22">
        <v>741</v>
      </c>
      <c r="H1062" s="22">
        <v>1</v>
      </c>
      <c r="I1062" s="22" t="s">
        <v>141</v>
      </c>
      <c r="J1062" s="22" t="s">
        <v>49</v>
      </c>
      <c r="K1062" s="22" t="s">
        <v>1859</v>
      </c>
      <c r="L1062" s="22" t="s">
        <v>778</v>
      </c>
      <c r="M1062" s="22" t="s">
        <v>280</v>
      </c>
      <c r="N1062" s="22" t="s">
        <v>280</v>
      </c>
      <c r="O1062" s="22" t="s">
        <v>280</v>
      </c>
      <c r="P1062" s="22">
        <v>11.0577264</v>
      </c>
      <c r="Q1062" s="22">
        <v>11.872644000000001</v>
      </c>
      <c r="R1062" s="22">
        <v>7.6521359999999996</v>
      </c>
      <c r="S1062" s="22">
        <v>20.930696400000002</v>
      </c>
      <c r="T1062" s="22">
        <v>20.90532</v>
      </c>
      <c r="U1062" s="22">
        <v>20.90532</v>
      </c>
      <c r="V1062" s="34">
        <f t="shared" si="86"/>
        <v>0.52830188679245282</v>
      </c>
      <c r="W1062" s="34">
        <f t="shared" si="87"/>
        <v>0.56792452830188689</v>
      </c>
      <c r="X1062" s="34">
        <f t="shared" si="88"/>
        <v>0.36603773584905658</v>
      </c>
      <c r="Y1062" s="34">
        <f t="shared" si="89"/>
        <v>0.48742138364779874</v>
      </c>
      <c r="Z1062" s="22" t="s">
        <v>53</v>
      </c>
      <c r="AA1062" s="22" t="s">
        <v>54</v>
      </c>
      <c r="AB1062" s="40" t="s">
        <v>54</v>
      </c>
      <c r="AC1062" s="21"/>
      <c r="AD1062" s="21"/>
      <c r="AE1062" s="21"/>
    </row>
    <row r="1063" spans="1:31" ht="15.75" x14ac:dyDescent="0.25">
      <c r="A1063" s="33"/>
      <c r="B1063" s="22">
        <v>1662</v>
      </c>
      <c r="C1063" s="22" t="s">
        <v>44</v>
      </c>
      <c r="D1063" s="22" t="s">
        <v>70</v>
      </c>
      <c r="E1063" s="22" t="s">
        <v>71</v>
      </c>
      <c r="F1063" s="22" t="s">
        <v>366</v>
      </c>
      <c r="G1063" s="22">
        <v>391</v>
      </c>
      <c r="H1063" s="22" t="s">
        <v>73</v>
      </c>
      <c r="I1063" s="22" t="s">
        <v>366</v>
      </c>
      <c r="J1063" s="22" t="s">
        <v>49</v>
      </c>
      <c r="K1063" s="22" t="s">
        <v>1860</v>
      </c>
      <c r="L1063" s="22" t="s">
        <v>1861</v>
      </c>
      <c r="M1063" s="22" t="s">
        <v>76</v>
      </c>
      <c r="N1063" s="22" t="s">
        <v>76</v>
      </c>
      <c r="O1063" s="22" t="s">
        <v>76</v>
      </c>
      <c r="P1063" s="22">
        <v>4.2547304400000003</v>
      </c>
      <c r="Q1063" s="22">
        <v>3.9630840000000003</v>
      </c>
      <c r="R1063" s="22">
        <v>4.3450680000000004</v>
      </c>
      <c r="S1063" s="22">
        <v>8.6050728000000003</v>
      </c>
      <c r="T1063" s="22">
        <v>8.5946400000000001</v>
      </c>
      <c r="U1063" s="22">
        <v>8.5946400000000001</v>
      </c>
      <c r="V1063" s="34">
        <f t="shared" si="86"/>
        <v>0.49444444444444446</v>
      </c>
      <c r="W1063" s="34">
        <f t="shared" si="87"/>
        <v>0.46111111111111114</v>
      </c>
      <c r="X1063" s="34">
        <f t="shared" si="88"/>
        <v>0.50555555555555565</v>
      </c>
      <c r="Y1063" s="34">
        <f t="shared" si="89"/>
        <v>0.4870370370370371</v>
      </c>
      <c r="Z1063" s="22" t="s">
        <v>53</v>
      </c>
      <c r="AA1063" s="22" t="s">
        <v>54</v>
      </c>
      <c r="AB1063" s="40" t="s">
        <v>54</v>
      </c>
      <c r="AC1063" s="21"/>
      <c r="AD1063" s="21"/>
      <c r="AE1063" s="21"/>
    </row>
    <row r="1064" spans="1:31" ht="15.75" x14ac:dyDescent="0.25">
      <c r="A1064" s="33"/>
      <c r="B1064" s="22">
        <v>1274</v>
      </c>
      <c r="C1064" s="22" t="s">
        <v>44</v>
      </c>
      <c r="D1064" s="22" t="s">
        <v>45</v>
      </c>
      <c r="E1064" s="22" t="s">
        <v>46</v>
      </c>
      <c r="F1064" s="22" t="s">
        <v>1862</v>
      </c>
      <c r="G1064" s="22">
        <v>974</v>
      </c>
      <c r="H1064" s="22">
        <v>1</v>
      </c>
      <c r="I1064" s="22" t="s">
        <v>895</v>
      </c>
      <c r="J1064" s="22" t="s">
        <v>49</v>
      </c>
      <c r="K1064" s="22" t="s">
        <v>1863</v>
      </c>
      <c r="L1064" s="22" t="s">
        <v>911</v>
      </c>
      <c r="M1064" s="22" t="s">
        <v>62</v>
      </c>
      <c r="N1064" s="22" t="s">
        <v>62</v>
      </c>
      <c r="O1064" s="22" t="s">
        <v>62</v>
      </c>
      <c r="P1064" s="22">
        <v>1.7241323400000002</v>
      </c>
      <c r="Q1064" s="22">
        <v>1.7293080000000001</v>
      </c>
      <c r="R1064" s="22">
        <v>1.7438399999999998</v>
      </c>
      <c r="S1064" s="22">
        <v>3.5646617999999997</v>
      </c>
      <c r="T1064" s="22">
        <v>3.5603400000000001</v>
      </c>
      <c r="U1064" s="22">
        <v>3.5603400000000001</v>
      </c>
      <c r="V1064" s="34">
        <f t="shared" si="86"/>
        <v>0.48367346938775518</v>
      </c>
      <c r="W1064" s="34">
        <f t="shared" si="87"/>
        <v>0.48571428571428571</v>
      </c>
      <c r="X1064" s="34">
        <f t="shared" si="88"/>
        <v>0.48979591836734687</v>
      </c>
      <c r="Y1064" s="34">
        <f t="shared" si="89"/>
        <v>0.48639455782312924</v>
      </c>
      <c r="Z1064" s="22" t="s">
        <v>53</v>
      </c>
      <c r="AA1064" s="22" t="s">
        <v>54</v>
      </c>
      <c r="AB1064" s="40" t="s">
        <v>54</v>
      </c>
      <c r="AC1064" s="21"/>
      <c r="AD1064" s="21"/>
      <c r="AE1064" s="21"/>
    </row>
    <row r="1065" spans="1:31" ht="15.75" x14ac:dyDescent="0.25">
      <c r="A1065" s="33"/>
      <c r="B1065" s="22">
        <v>1036</v>
      </c>
      <c r="C1065" s="22" t="s">
        <v>44</v>
      </c>
      <c r="D1065" s="22" t="s">
        <v>45</v>
      </c>
      <c r="E1065" s="22" t="s">
        <v>63</v>
      </c>
      <c r="F1065" s="22" t="s">
        <v>766</v>
      </c>
      <c r="G1065" s="22">
        <v>612</v>
      </c>
      <c r="H1065" s="22" t="s">
        <v>54</v>
      </c>
      <c r="I1065" s="22" t="s">
        <v>766</v>
      </c>
      <c r="J1065" s="22" t="s">
        <v>49</v>
      </c>
      <c r="K1065" s="22" t="s">
        <v>1864</v>
      </c>
      <c r="L1065" s="22" t="s">
        <v>68</v>
      </c>
      <c r="M1065" s="22" t="s">
        <v>69</v>
      </c>
      <c r="N1065" s="22" t="s">
        <v>69</v>
      </c>
      <c r="O1065" s="22" t="s">
        <v>69</v>
      </c>
      <c r="P1065" s="22">
        <v>2.9722835999999999</v>
      </c>
      <c r="Q1065" s="22">
        <v>4.4758559999999994</v>
      </c>
      <c r="R1065" s="22">
        <v>4.2474959999999999</v>
      </c>
      <c r="S1065" s="22">
        <v>8.0251657200000004</v>
      </c>
      <c r="T1065" s="22">
        <v>8.0154359999999993</v>
      </c>
      <c r="U1065" s="22">
        <v>8.0154359999999993</v>
      </c>
      <c r="V1065" s="34">
        <f t="shared" si="86"/>
        <v>0.37037037037037035</v>
      </c>
      <c r="W1065" s="34">
        <f t="shared" si="87"/>
        <v>0.55840455840455838</v>
      </c>
      <c r="X1065" s="34">
        <f t="shared" si="88"/>
        <v>0.52991452991452992</v>
      </c>
      <c r="Y1065" s="34">
        <f t="shared" si="89"/>
        <v>0.48622981956315287</v>
      </c>
      <c r="Z1065" s="22" t="s">
        <v>53</v>
      </c>
      <c r="AA1065" s="22" t="s">
        <v>54</v>
      </c>
      <c r="AB1065" s="40" t="s">
        <v>54</v>
      </c>
      <c r="AC1065" s="21"/>
      <c r="AD1065" s="21"/>
      <c r="AE1065" s="21"/>
    </row>
    <row r="1066" spans="1:31" ht="15.75" x14ac:dyDescent="0.25">
      <c r="A1066" s="33"/>
      <c r="B1066" s="22">
        <v>333</v>
      </c>
      <c r="C1066" s="22" t="s">
        <v>44</v>
      </c>
      <c r="D1066" s="22" t="s">
        <v>55</v>
      </c>
      <c r="E1066" s="22" t="s">
        <v>56</v>
      </c>
      <c r="F1066" s="22" t="s">
        <v>281</v>
      </c>
      <c r="G1066" s="22">
        <v>311</v>
      </c>
      <c r="H1066" s="22" t="s">
        <v>85</v>
      </c>
      <c r="I1066" s="22" t="s">
        <v>281</v>
      </c>
      <c r="J1066" s="22" t="s">
        <v>49</v>
      </c>
      <c r="K1066" s="22" t="s">
        <v>1865</v>
      </c>
      <c r="L1066" s="22" t="s">
        <v>118</v>
      </c>
      <c r="M1066" s="22" t="s">
        <v>62</v>
      </c>
      <c r="N1066" s="22" t="s">
        <v>62</v>
      </c>
      <c r="O1066" s="22" t="s">
        <v>62</v>
      </c>
      <c r="P1066" s="22">
        <v>1.0448027200000001</v>
      </c>
      <c r="Q1066" s="22">
        <v>1.7416256000000001</v>
      </c>
      <c r="R1066" s="22">
        <v>0.9931584</v>
      </c>
      <c r="S1066" s="22">
        <v>2.59399296</v>
      </c>
      <c r="T1066" s="22">
        <v>2.5908480000000003</v>
      </c>
      <c r="U1066" s="22">
        <v>2.5908480000000003</v>
      </c>
      <c r="V1066" s="34">
        <f t="shared" si="86"/>
        <v>0.40277777777777779</v>
      </c>
      <c r="W1066" s="34">
        <f t="shared" si="87"/>
        <v>0.67222222222222217</v>
      </c>
      <c r="X1066" s="34">
        <f t="shared" si="88"/>
        <v>0.3833333333333333</v>
      </c>
      <c r="Y1066" s="34">
        <f t="shared" si="89"/>
        <v>0.4861111111111111</v>
      </c>
      <c r="Z1066" s="22" t="s">
        <v>53</v>
      </c>
      <c r="AA1066" s="22" t="s">
        <v>54</v>
      </c>
      <c r="AB1066" s="40" t="s">
        <v>54</v>
      </c>
      <c r="AC1066" s="21"/>
      <c r="AD1066" s="21"/>
      <c r="AE1066" s="21"/>
    </row>
    <row r="1067" spans="1:31" ht="15.75" x14ac:dyDescent="0.25">
      <c r="A1067" s="33"/>
      <c r="B1067" s="22">
        <v>1045</v>
      </c>
      <c r="C1067" s="22" t="s">
        <v>44</v>
      </c>
      <c r="D1067" s="22" t="s">
        <v>45</v>
      </c>
      <c r="E1067" s="22" t="s">
        <v>63</v>
      </c>
      <c r="F1067" s="22" t="s">
        <v>410</v>
      </c>
      <c r="G1067" s="22">
        <v>617</v>
      </c>
      <c r="H1067" s="22" t="s">
        <v>54</v>
      </c>
      <c r="I1067" s="22" t="s">
        <v>63</v>
      </c>
      <c r="J1067" s="22" t="s">
        <v>49</v>
      </c>
      <c r="K1067" s="22" t="s">
        <v>1866</v>
      </c>
      <c r="L1067" s="22" t="s">
        <v>68</v>
      </c>
      <c r="M1067" s="22" t="s">
        <v>413</v>
      </c>
      <c r="N1067" s="22" t="s">
        <v>413</v>
      </c>
      <c r="O1067" s="22" t="s">
        <v>413</v>
      </c>
      <c r="P1067" s="22">
        <v>0.77736647999999997</v>
      </c>
      <c r="Q1067" s="22">
        <v>0.95111940000000017</v>
      </c>
      <c r="R1067" s="22">
        <v>0.97053</v>
      </c>
      <c r="S1067" s="22">
        <v>1.8527234440000002</v>
      </c>
      <c r="T1067" s="22">
        <v>1.8504772000000003</v>
      </c>
      <c r="U1067" s="22">
        <v>1.8504772000000003</v>
      </c>
      <c r="V1067" s="34">
        <f t="shared" si="86"/>
        <v>0.41958041958041953</v>
      </c>
      <c r="W1067" s="34">
        <f t="shared" si="87"/>
        <v>0.51398601398601396</v>
      </c>
      <c r="X1067" s="34">
        <f t="shared" si="88"/>
        <v>0.52447552447552437</v>
      </c>
      <c r="Y1067" s="34">
        <f t="shared" si="89"/>
        <v>0.48601398601398599</v>
      </c>
      <c r="Z1067" s="22" t="s">
        <v>53</v>
      </c>
      <c r="AA1067" s="22" t="s">
        <v>54</v>
      </c>
      <c r="AB1067" s="40" t="s">
        <v>54</v>
      </c>
      <c r="AC1067" s="21"/>
      <c r="AD1067" s="21"/>
      <c r="AE1067" s="21"/>
    </row>
    <row r="1068" spans="1:31" ht="15.75" x14ac:dyDescent="0.25">
      <c r="A1068" s="33"/>
      <c r="B1068" s="22">
        <v>1467</v>
      </c>
      <c r="C1068" s="22" t="s">
        <v>44</v>
      </c>
      <c r="D1068" s="22" t="s">
        <v>70</v>
      </c>
      <c r="E1068" s="22" t="s">
        <v>71</v>
      </c>
      <c r="F1068" s="22" t="s">
        <v>64</v>
      </c>
      <c r="G1068" s="22">
        <v>33</v>
      </c>
      <c r="H1068" s="22" t="s">
        <v>205</v>
      </c>
      <c r="I1068" s="22" t="s">
        <v>71</v>
      </c>
      <c r="J1068" s="22" t="s">
        <v>49</v>
      </c>
      <c r="K1068" s="22">
        <v>3312</v>
      </c>
      <c r="L1068" s="22" t="s">
        <v>75</v>
      </c>
      <c r="M1068" s="22" t="s">
        <v>62</v>
      </c>
      <c r="N1068" s="22" t="s">
        <v>62</v>
      </c>
      <c r="O1068" s="22" t="s">
        <v>62</v>
      </c>
      <c r="P1068" s="22">
        <v>0.65570377599999996</v>
      </c>
      <c r="Q1068" s="22">
        <v>0.82763200000000003</v>
      </c>
      <c r="R1068" s="22">
        <v>0.77005760000000001</v>
      </c>
      <c r="S1068" s="22">
        <v>1.5491902399999999</v>
      </c>
      <c r="T1068" s="22">
        <v>1.5473119999999998</v>
      </c>
      <c r="U1068" s="22">
        <v>1.5473119999999998</v>
      </c>
      <c r="V1068" s="34">
        <f t="shared" si="86"/>
        <v>0.42325581395348838</v>
      </c>
      <c r="W1068" s="34">
        <f t="shared" si="87"/>
        <v>0.53488372093023262</v>
      </c>
      <c r="X1068" s="34">
        <f t="shared" si="88"/>
        <v>0.49767441860465123</v>
      </c>
      <c r="Y1068" s="34">
        <f t="shared" si="89"/>
        <v>0.48527131782945743</v>
      </c>
      <c r="Z1068" s="22" t="s">
        <v>53</v>
      </c>
      <c r="AA1068" s="22" t="s">
        <v>54</v>
      </c>
      <c r="AB1068" s="40" t="s">
        <v>54</v>
      </c>
      <c r="AC1068" s="21"/>
      <c r="AD1068" s="21"/>
      <c r="AE1068" s="21"/>
    </row>
    <row r="1069" spans="1:31" ht="15.75" x14ac:dyDescent="0.25">
      <c r="A1069" s="33"/>
      <c r="B1069" s="22" t="s">
        <v>1867</v>
      </c>
      <c r="C1069" s="22" t="s">
        <v>188</v>
      </c>
      <c r="D1069" s="22" t="s">
        <v>189</v>
      </c>
      <c r="E1069" s="22" t="s">
        <v>190</v>
      </c>
      <c r="F1069" s="22" t="s">
        <v>528</v>
      </c>
      <c r="G1069" s="22" t="s">
        <v>529</v>
      </c>
      <c r="H1069" s="22" t="s">
        <v>530</v>
      </c>
      <c r="I1069" s="22" t="s">
        <v>531</v>
      </c>
      <c r="J1069" s="22" t="s">
        <v>49</v>
      </c>
      <c r="K1069" s="22" t="s">
        <v>1868</v>
      </c>
      <c r="L1069" s="22" t="s">
        <v>531</v>
      </c>
      <c r="M1069" s="22" t="s">
        <v>76</v>
      </c>
      <c r="N1069" s="22" t="s">
        <v>76</v>
      </c>
      <c r="O1069" s="22">
        <v>13.8</v>
      </c>
      <c r="P1069" s="22">
        <v>3.6</v>
      </c>
      <c r="Q1069" s="22">
        <v>4.2</v>
      </c>
      <c r="R1069" s="22">
        <v>3.7</v>
      </c>
      <c r="S1069" s="22">
        <v>7.9</v>
      </c>
      <c r="T1069" s="22">
        <v>7.9</v>
      </c>
      <c r="U1069" s="22">
        <v>7.9</v>
      </c>
      <c r="V1069" s="34">
        <f t="shared" si="86"/>
        <v>0.45569620253164556</v>
      </c>
      <c r="W1069" s="34">
        <f t="shared" si="87"/>
        <v>0.53164556962025311</v>
      </c>
      <c r="X1069" s="34">
        <f t="shared" si="88"/>
        <v>0.46835443037974683</v>
      </c>
      <c r="Y1069" s="34">
        <f t="shared" si="89"/>
        <v>0.48523206751054854</v>
      </c>
      <c r="Z1069" s="22" t="s">
        <v>53</v>
      </c>
      <c r="AA1069" s="22" t="s">
        <v>54</v>
      </c>
      <c r="AB1069" s="40" t="s">
        <v>54</v>
      </c>
      <c r="AC1069" s="21"/>
      <c r="AD1069" s="21"/>
      <c r="AE1069" s="21"/>
    </row>
    <row r="1070" spans="1:31" ht="15.75" x14ac:dyDescent="0.25">
      <c r="A1070" s="33"/>
      <c r="B1070" s="22">
        <v>805</v>
      </c>
      <c r="C1070" s="22" t="s">
        <v>44</v>
      </c>
      <c r="D1070" s="22" t="s">
        <v>55</v>
      </c>
      <c r="E1070" s="22" t="s">
        <v>77</v>
      </c>
      <c r="F1070" s="22" t="s">
        <v>371</v>
      </c>
      <c r="G1070" s="22">
        <v>875</v>
      </c>
      <c r="H1070" s="22" t="s">
        <v>85</v>
      </c>
      <c r="I1070" s="22" t="s">
        <v>80</v>
      </c>
      <c r="J1070" s="22" t="s">
        <v>49</v>
      </c>
      <c r="K1070" s="22" t="s">
        <v>1869</v>
      </c>
      <c r="L1070" s="22" t="s">
        <v>82</v>
      </c>
      <c r="M1070" s="22" t="s">
        <v>76</v>
      </c>
      <c r="N1070" s="22" t="s">
        <v>76</v>
      </c>
      <c r="O1070" s="22" t="s">
        <v>76</v>
      </c>
      <c r="P1070" s="22">
        <v>5.7128122200000009</v>
      </c>
      <c r="Q1070" s="22">
        <v>5.658138000000001</v>
      </c>
      <c r="R1070" s="22">
        <v>5.4910199999999998</v>
      </c>
      <c r="S1070" s="22">
        <v>11.5929453</v>
      </c>
      <c r="T1070" s="22">
        <v>11.578889999999999</v>
      </c>
      <c r="U1070" s="22">
        <v>11.578889999999999</v>
      </c>
      <c r="V1070" s="34">
        <f t="shared" si="86"/>
        <v>0.49278350515463926</v>
      </c>
      <c r="W1070" s="34">
        <f t="shared" si="87"/>
        <v>0.48865979381443309</v>
      </c>
      <c r="X1070" s="34">
        <f t="shared" si="88"/>
        <v>0.47422680412371132</v>
      </c>
      <c r="Y1070" s="34">
        <f t="shared" si="89"/>
        <v>0.48522336769759455</v>
      </c>
      <c r="Z1070" s="22" t="s">
        <v>53</v>
      </c>
      <c r="AA1070" s="22" t="s">
        <v>54</v>
      </c>
      <c r="AB1070" s="40" t="s">
        <v>54</v>
      </c>
      <c r="AC1070" s="21"/>
      <c r="AD1070" s="21"/>
      <c r="AE1070" s="21"/>
    </row>
    <row r="1071" spans="1:31" ht="15.75" x14ac:dyDescent="0.25">
      <c r="A1071" s="33"/>
      <c r="B1071" s="22">
        <v>809</v>
      </c>
      <c r="C1071" s="22" t="s">
        <v>44</v>
      </c>
      <c r="D1071" s="22" t="s">
        <v>55</v>
      </c>
      <c r="E1071" s="22" t="s">
        <v>77</v>
      </c>
      <c r="F1071" s="22" t="s">
        <v>371</v>
      </c>
      <c r="G1071" s="22">
        <v>875</v>
      </c>
      <c r="H1071" s="22" t="s">
        <v>93</v>
      </c>
      <c r="I1071" s="22" t="s">
        <v>80</v>
      </c>
      <c r="J1071" s="22" t="s">
        <v>49</v>
      </c>
      <c r="K1071" s="22" t="s">
        <v>1870</v>
      </c>
      <c r="L1071" s="22" t="s">
        <v>82</v>
      </c>
      <c r="M1071" s="22" t="s">
        <v>76</v>
      </c>
      <c r="N1071" s="22" t="s">
        <v>76</v>
      </c>
      <c r="O1071" s="22" t="s">
        <v>76</v>
      </c>
      <c r="P1071" s="22">
        <v>2.6771337600000003</v>
      </c>
      <c r="Q1071" s="22">
        <v>3.8198400000000001</v>
      </c>
      <c r="R1071" s="22">
        <v>5.9923740000000008</v>
      </c>
      <c r="S1071" s="22">
        <v>8.6050728000000003</v>
      </c>
      <c r="T1071" s="22">
        <v>8.5946400000000001</v>
      </c>
      <c r="U1071" s="22">
        <v>8.5946400000000001</v>
      </c>
      <c r="V1071" s="34">
        <f t="shared" si="86"/>
        <v>0.31111111111111112</v>
      </c>
      <c r="W1071" s="34">
        <f t="shared" si="87"/>
        <v>0.44444444444444448</v>
      </c>
      <c r="X1071" s="34">
        <f t="shared" si="88"/>
        <v>0.6972222222222223</v>
      </c>
      <c r="Y1071" s="34">
        <f t="shared" si="89"/>
        <v>0.48425925925925933</v>
      </c>
      <c r="Z1071" s="22" t="s">
        <v>53</v>
      </c>
      <c r="AA1071" s="22" t="s">
        <v>54</v>
      </c>
      <c r="AB1071" s="40" t="s">
        <v>54</v>
      </c>
      <c r="AC1071" s="21"/>
      <c r="AD1071" s="21"/>
      <c r="AE1071" s="21"/>
    </row>
    <row r="1072" spans="1:31" ht="15.75" x14ac:dyDescent="0.25">
      <c r="A1072" s="33"/>
      <c r="B1072" s="22">
        <v>1425</v>
      </c>
      <c r="C1072" s="22" t="s">
        <v>44</v>
      </c>
      <c r="D1072" s="22" t="s">
        <v>70</v>
      </c>
      <c r="E1072" s="22" t="s">
        <v>83</v>
      </c>
      <c r="F1072" s="22" t="s">
        <v>295</v>
      </c>
      <c r="G1072" s="22">
        <v>20</v>
      </c>
      <c r="H1072" s="22" t="s">
        <v>370</v>
      </c>
      <c r="I1072" s="22" t="s">
        <v>295</v>
      </c>
      <c r="J1072" s="22" t="s">
        <v>49</v>
      </c>
      <c r="K1072" s="22">
        <v>2003</v>
      </c>
      <c r="L1072" s="22" t="s">
        <v>297</v>
      </c>
      <c r="M1072" s="22" t="s">
        <v>62</v>
      </c>
      <c r="N1072" s="22" t="s">
        <v>62</v>
      </c>
      <c r="O1072" s="22" t="s">
        <v>62</v>
      </c>
      <c r="P1072" s="22">
        <v>0.93671968000000017</v>
      </c>
      <c r="Q1072" s="22">
        <v>0.86361600000000005</v>
      </c>
      <c r="R1072" s="22">
        <v>0.86361600000000005</v>
      </c>
      <c r="S1072" s="22">
        <v>1.83741168</v>
      </c>
      <c r="T1072" s="22">
        <v>1.8351839999999999</v>
      </c>
      <c r="U1072" s="22">
        <v>1.8351839999999999</v>
      </c>
      <c r="V1072" s="34">
        <f t="shared" si="86"/>
        <v>0.50980392156862753</v>
      </c>
      <c r="W1072" s="34">
        <f t="shared" si="87"/>
        <v>0.4705882352941177</v>
      </c>
      <c r="X1072" s="34">
        <f t="shared" si="88"/>
        <v>0.4705882352941177</v>
      </c>
      <c r="Y1072" s="34">
        <f t="shared" si="89"/>
        <v>0.48366013071895431</v>
      </c>
      <c r="Z1072" s="22" t="s">
        <v>53</v>
      </c>
      <c r="AA1072" s="22" t="s">
        <v>54</v>
      </c>
      <c r="AB1072" s="40" t="s">
        <v>54</v>
      </c>
      <c r="AC1072" s="21"/>
      <c r="AD1072" s="21"/>
      <c r="AE1072" s="21"/>
    </row>
    <row r="1073" spans="1:31" ht="15.75" x14ac:dyDescent="0.25">
      <c r="A1073" s="33"/>
      <c r="B1073" s="22">
        <v>214</v>
      </c>
      <c r="C1073" s="22" t="s">
        <v>44</v>
      </c>
      <c r="D1073" s="22" t="s">
        <v>55</v>
      </c>
      <c r="E1073" s="22" t="s">
        <v>77</v>
      </c>
      <c r="F1073" s="22" t="s">
        <v>285</v>
      </c>
      <c r="G1073" s="22">
        <v>250</v>
      </c>
      <c r="H1073" s="22" t="s">
        <v>85</v>
      </c>
      <c r="I1073" s="22" t="s">
        <v>286</v>
      </c>
      <c r="J1073" s="22" t="s">
        <v>49</v>
      </c>
      <c r="K1073" s="22" t="s">
        <v>1871</v>
      </c>
      <c r="L1073" s="22" t="s">
        <v>288</v>
      </c>
      <c r="M1073" s="22" t="s">
        <v>76</v>
      </c>
      <c r="N1073" s="22" t="s">
        <v>76</v>
      </c>
      <c r="O1073" s="22" t="s">
        <v>76</v>
      </c>
      <c r="P1073" s="22">
        <v>3.4659320999999998</v>
      </c>
      <c r="Q1073" s="22">
        <v>3.127494</v>
      </c>
      <c r="R1073" s="22">
        <v>3.1036199999999998</v>
      </c>
      <c r="S1073" s="22">
        <v>6.6928343999999997</v>
      </c>
      <c r="T1073" s="22">
        <v>6.6847200000000004</v>
      </c>
      <c r="U1073" s="22">
        <v>6.6847200000000004</v>
      </c>
      <c r="V1073" s="34">
        <f t="shared" si="86"/>
        <v>0.5178571428571429</v>
      </c>
      <c r="W1073" s="34">
        <f t="shared" si="87"/>
        <v>0.4678571428571428</v>
      </c>
      <c r="X1073" s="34">
        <f t="shared" si="88"/>
        <v>0.46428571428571425</v>
      </c>
      <c r="Y1073" s="34">
        <f t="shared" si="89"/>
        <v>0.48333333333333334</v>
      </c>
      <c r="Z1073" s="22" t="s">
        <v>53</v>
      </c>
      <c r="AA1073" s="22" t="s">
        <v>54</v>
      </c>
      <c r="AB1073" s="40" t="s">
        <v>54</v>
      </c>
      <c r="AC1073" s="21"/>
      <c r="AD1073" s="21"/>
      <c r="AE1073" s="21"/>
    </row>
    <row r="1074" spans="1:31" ht="15.75" x14ac:dyDescent="0.25">
      <c r="A1074" s="33"/>
      <c r="B1074" s="22">
        <v>1207</v>
      </c>
      <c r="C1074" s="22" t="s">
        <v>44</v>
      </c>
      <c r="D1074" s="22" t="s">
        <v>45</v>
      </c>
      <c r="E1074" s="22" t="s">
        <v>46</v>
      </c>
      <c r="F1074" s="22" t="s">
        <v>878</v>
      </c>
      <c r="G1074" s="22">
        <v>961</v>
      </c>
      <c r="H1074" s="22">
        <v>2</v>
      </c>
      <c r="I1074" s="22" t="s">
        <v>870</v>
      </c>
      <c r="J1074" s="22" t="s">
        <v>49</v>
      </c>
      <c r="K1074" s="22" t="s">
        <v>1872</v>
      </c>
      <c r="L1074" s="22" t="s">
        <v>880</v>
      </c>
      <c r="M1074" s="22" t="s">
        <v>280</v>
      </c>
      <c r="N1074" s="22" t="s">
        <v>280</v>
      </c>
      <c r="O1074" s="22" t="s">
        <v>280</v>
      </c>
      <c r="P1074" s="22">
        <v>4.2256311599999998</v>
      </c>
      <c r="Q1074" s="22">
        <v>4.8516120000000003</v>
      </c>
      <c r="R1074" s="22">
        <v>4.023288</v>
      </c>
      <c r="S1074" s="22">
        <v>9.0831324000000002</v>
      </c>
      <c r="T1074" s="22">
        <v>9.07212</v>
      </c>
      <c r="U1074" s="22">
        <v>9.07212</v>
      </c>
      <c r="V1074" s="34">
        <f t="shared" si="86"/>
        <v>0.4652173913043478</v>
      </c>
      <c r="W1074" s="34">
        <f t="shared" si="87"/>
        <v>0.5347826086956522</v>
      </c>
      <c r="X1074" s="34">
        <f t="shared" si="88"/>
        <v>0.44347826086956521</v>
      </c>
      <c r="Y1074" s="34">
        <f t="shared" si="89"/>
        <v>0.48115942028985509</v>
      </c>
      <c r="Z1074" s="22" t="s">
        <v>53</v>
      </c>
      <c r="AA1074" s="22" t="s">
        <v>54</v>
      </c>
      <c r="AB1074" s="40" t="s">
        <v>54</v>
      </c>
      <c r="AC1074" s="21"/>
      <c r="AD1074" s="21"/>
      <c r="AE1074" s="21"/>
    </row>
    <row r="1075" spans="1:31" ht="15.75" x14ac:dyDescent="0.25">
      <c r="A1075" s="33"/>
      <c r="B1075" s="22">
        <v>1628</v>
      </c>
      <c r="C1075" s="22" t="s">
        <v>44</v>
      </c>
      <c r="D1075" s="22" t="s">
        <v>70</v>
      </c>
      <c r="E1075" s="22" t="s">
        <v>88</v>
      </c>
      <c r="F1075" s="22" t="s">
        <v>147</v>
      </c>
      <c r="G1075" s="22">
        <v>342</v>
      </c>
      <c r="H1075" s="22" t="s">
        <v>73</v>
      </c>
      <c r="I1075" s="22" t="s">
        <v>147</v>
      </c>
      <c r="J1075" s="22" t="s">
        <v>49</v>
      </c>
      <c r="K1075" s="22" t="s">
        <v>1873</v>
      </c>
      <c r="L1075" s="22" t="s">
        <v>149</v>
      </c>
      <c r="M1075" s="22" t="s">
        <v>76</v>
      </c>
      <c r="N1075" s="22" t="s">
        <v>76</v>
      </c>
      <c r="O1075" s="22" t="s">
        <v>76</v>
      </c>
      <c r="P1075" s="22">
        <v>5.5932973200000005</v>
      </c>
      <c r="Q1075" s="22">
        <v>5.8252560000000004</v>
      </c>
      <c r="R1075" s="22">
        <v>5.3000280000000002</v>
      </c>
      <c r="S1075" s="22">
        <v>11.5929453</v>
      </c>
      <c r="T1075" s="22">
        <v>11.578889999999999</v>
      </c>
      <c r="U1075" s="22">
        <v>11.578889999999999</v>
      </c>
      <c r="V1075" s="34">
        <f t="shared" si="86"/>
        <v>0.48247422680412372</v>
      </c>
      <c r="W1075" s="34">
        <f t="shared" si="87"/>
        <v>0.50309278350515474</v>
      </c>
      <c r="X1075" s="34">
        <f t="shared" si="88"/>
        <v>0.45773195876288664</v>
      </c>
      <c r="Y1075" s="34">
        <f t="shared" si="89"/>
        <v>0.48109965635738838</v>
      </c>
      <c r="Z1075" s="22" t="s">
        <v>53</v>
      </c>
      <c r="AA1075" s="22" t="s">
        <v>54</v>
      </c>
      <c r="AB1075" s="40" t="s">
        <v>54</v>
      </c>
      <c r="AC1075" s="21"/>
      <c r="AD1075" s="21"/>
      <c r="AE1075" s="21"/>
    </row>
    <row r="1076" spans="1:31" ht="15.75" x14ac:dyDescent="0.25">
      <c r="A1076" s="33"/>
      <c r="B1076" s="22" t="s">
        <v>1874</v>
      </c>
      <c r="C1076" s="22" t="s">
        <v>188</v>
      </c>
      <c r="D1076" s="22" t="s">
        <v>189</v>
      </c>
      <c r="E1076" s="22" t="s">
        <v>190</v>
      </c>
      <c r="F1076" s="22" t="s">
        <v>1057</v>
      </c>
      <c r="G1076" s="22" t="s">
        <v>1058</v>
      </c>
      <c r="H1076" s="22" t="s">
        <v>1059</v>
      </c>
      <c r="I1076" s="22" t="s">
        <v>190</v>
      </c>
      <c r="J1076" s="22" t="s">
        <v>49</v>
      </c>
      <c r="K1076" s="22" t="s">
        <v>1875</v>
      </c>
      <c r="L1076" s="22" t="s">
        <v>190</v>
      </c>
      <c r="M1076" s="22" t="s">
        <v>76</v>
      </c>
      <c r="N1076" s="22" t="s">
        <v>76</v>
      </c>
      <c r="O1076" s="22">
        <v>13.8</v>
      </c>
      <c r="P1076" s="22">
        <v>2.6</v>
      </c>
      <c r="Q1076" s="22">
        <v>6.2</v>
      </c>
      <c r="R1076" s="22">
        <v>8.6</v>
      </c>
      <c r="S1076" s="22">
        <v>12.1</v>
      </c>
      <c r="T1076" s="22">
        <v>12.1</v>
      </c>
      <c r="U1076" s="22">
        <v>12.1</v>
      </c>
      <c r="V1076" s="34">
        <f t="shared" si="86"/>
        <v>0.21487603305785125</v>
      </c>
      <c r="W1076" s="34">
        <f t="shared" si="87"/>
        <v>0.5123966942148761</v>
      </c>
      <c r="X1076" s="34">
        <f t="shared" si="88"/>
        <v>0.71074380165289253</v>
      </c>
      <c r="Y1076" s="34">
        <f t="shared" si="89"/>
        <v>0.47933884297520662</v>
      </c>
      <c r="Z1076" s="22" t="s">
        <v>53</v>
      </c>
      <c r="AA1076" s="22" t="s">
        <v>54</v>
      </c>
      <c r="AB1076" s="40" t="s">
        <v>54</v>
      </c>
      <c r="AC1076" s="21"/>
      <c r="AD1076" s="21"/>
      <c r="AE1076" s="21"/>
    </row>
    <row r="1077" spans="1:31" ht="15.75" x14ac:dyDescent="0.25">
      <c r="A1077" s="33"/>
      <c r="B1077" s="22">
        <v>682</v>
      </c>
      <c r="C1077" s="22" t="s">
        <v>44</v>
      </c>
      <c r="D1077" s="22" t="s">
        <v>55</v>
      </c>
      <c r="E1077" s="22" t="s">
        <v>77</v>
      </c>
      <c r="F1077" s="22" t="s">
        <v>247</v>
      </c>
      <c r="G1077" s="22">
        <v>817</v>
      </c>
      <c r="H1077" s="22" t="s">
        <v>79</v>
      </c>
      <c r="I1077" s="22" t="s">
        <v>80</v>
      </c>
      <c r="J1077" s="22" t="s">
        <v>49</v>
      </c>
      <c r="K1077" s="22" t="s">
        <v>1876</v>
      </c>
      <c r="L1077" s="22" t="s">
        <v>82</v>
      </c>
      <c r="M1077" s="22" t="s">
        <v>62</v>
      </c>
      <c r="N1077" s="22" t="s">
        <v>62</v>
      </c>
      <c r="O1077" s="22" t="s">
        <v>62</v>
      </c>
      <c r="P1077" s="22">
        <v>2.031961152</v>
      </c>
      <c r="Q1077" s="22">
        <v>0.94997760000000009</v>
      </c>
      <c r="R1077" s="22">
        <v>0.63331840000000006</v>
      </c>
      <c r="S1077" s="22">
        <v>2.5219375999999998</v>
      </c>
      <c r="T1077" s="22">
        <v>2.5188800000000002</v>
      </c>
      <c r="U1077" s="22">
        <v>2.5188800000000002</v>
      </c>
      <c r="V1077" s="34">
        <f t="shared" si="86"/>
        <v>0.80571428571428583</v>
      </c>
      <c r="W1077" s="34">
        <f t="shared" si="87"/>
        <v>0.37714285714285717</v>
      </c>
      <c r="X1077" s="34">
        <f t="shared" si="88"/>
        <v>0.25142857142857145</v>
      </c>
      <c r="Y1077" s="34">
        <f t="shared" si="89"/>
        <v>0.47809523809523818</v>
      </c>
      <c r="Z1077" s="22" t="s">
        <v>53</v>
      </c>
      <c r="AA1077" s="22" t="s">
        <v>54</v>
      </c>
      <c r="AB1077" s="40" t="s">
        <v>54</v>
      </c>
      <c r="AC1077" s="21"/>
      <c r="AD1077" s="21"/>
      <c r="AE1077" s="21"/>
    </row>
    <row r="1078" spans="1:31" ht="15.75" x14ac:dyDescent="0.25">
      <c r="A1078" s="33"/>
      <c r="B1078" s="22">
        <v>688</v>
      </c>
      <c r="C1078" s="22" t="s">
        <v>44</v>
      </c>
      <c r="D1078" s="22" t="s">
        <v>55</v>
      </c>
      <c r="E1078" s="22" t="s">
        <v>77</v>
      </c>
      <c r="F1078" s="22" t="s">
        <v>247</v>
      </c>
      <c r="G1078" s="22">
        <v>817</v>
      </c>
      <c r="H1078" s="22" t="s">
        <v>79</v>
      </c>
      <c r="I1078" s="22" t="s">
        <v>80</v>
      </c>
      <c r="J1078" s="22" t="s">
        <v>49</v>
      </c>
      <c r="K1078" s="22" t="s">
        <v>1877</v>
      </c>
      <c r="L1078" s="22" t="s">
        <v>82</v>
      </c>
      <c r="M1078" s="22" t="s">
        <v>62</v>
      </c>
      <c r="N1078" s="22" t="s">
        <v>62</v>
      </c>
      <c r="O1078" s="22" t="s">
        <v>62</v>
      </c>
      <c r="P1078" s="22">
        <v>2.385032416</v>
      </c>
      <c r="Q1078" s="22">
        <v>2.1086624</v>
      </c>
      <c r="R1078" s="22">
        <v>0.5109728</v>
      </c>
      <c r="S1078" s="22">
        <v>3.4946849599999998</v>
      </c>
      <c r="T1078" s="22">
        <v>3.4904480000000002</v>
      </c>
      <c r="U1078" s="22">
        <v>3.4904480000000002</v>
      </c>
      <c r="V1078" s="34">
        <f t="shared" si="86"/>
        <v>0.68247422680412373</v>
      </c>
      <c r="W1078" s="34">
        <f t="shared" si="87"/>
        <v>0.60412371134020615</v>
      </c>
      <c r="X1078" s="34">
        <f t="shared" si="88"/>
        <v>0.14639175257731957</v>
      </c>
      <c r="Y1078" s="34">
        <f t="shared" si="89"/>
        <v>0.47766323024054974</v>
      </c>
      <c r="Z1078" s="22" t="s">
        <v>53</v>
      </c>
      <c r="AA1078" s="22" t="s">
        <v>54</v>
      </c>
      <c r="AB1078" s="40" t="s">
        <v>54</v>
      </c>
      <c r="AC1078" s="21"/>
      <c r="AD1078" s="21"/>
      <c r="AE1078" s="21"/>
    </row>
    <row r="1079" spans="1:31" ht="15.75" x14ac:dyDescent="0.25">
      <c r="A1079" s="33"/>
      <c r="B1079" s="22">
        <v>433</v>
      </c>
      <c r="C1079" s="22" t="s">
        <v>44</v>
      </c>
      <c r="D1079" s="22" t="s">
        <v>55</v>
      </c>
      <c r="E1079" s="22" t="s">
        <v>56</v>
      </c>
      <c r="F1079" s="22" t="s">
        <v>697</v>
      </c>
      <c r="G1079" s="22">
        <v>329</v>
      </c>
      <c r="H1079" s="22" t="s">
        <v>93</v>
      </c>
      <c r="I1079" s="22" t="s">
        <v>201</v>
      </c>
      <c r="J1079" s="22" t="s">
        <v>49</v>
      </c>
      <c r="K1079" s="22" t="s">
        <v>1878</v>
      </c>
      <c r="L1079" s="22" t="s">
        <v>152</v>
      </c>
      <c r="M1079" s="22" t="s">
        <v>76</v>
      </c>
      <c r="N1079" s="22" t="s">
        <v>76</v>
      </c>
      <c r="O1079" s="22" t="s">
        <v>76</v>
      </c>
      <c r="P1079" s="22">
        <v>5.95184202</v>
      </c>
      <c r="Q1079" s="22">
        <v>5.4432720000000003</v>
      </c>
      <c r="R1079" s="22">
        <v>5.1567840000000009</v>
      </c>
      <c r="S1079" s="22">
        <v>11.5929453</v>
      </c>
      <c r="T1079" s="22">
        <v>11.578889999999999</v>
      </c>
      <c r="U1079" s="22">
        <v>11.578889999999999</v>
      </c>
      <c r="V1079" s="34">
        <f t="shared" si="86"/>
        <v>0.51340206185567006</v>
      </c>
      <c r="W1079" s="34">
        <f t="shared" si="87"/>
        <v>0.47010309278350521</v>
      </c>
      <c r="X1079" s="34">
        <f t="shared" si="88"/>
        <v>0.44536082474226812</v>
      </c>
      <c r="Y1079" s="34">
        <f t="shared" si="89"/>
        <v>0.47628865979381452</v>
      </c>
      <c r="Z1079" s="22" t="s">
        <v>53</v>
      </c>
      <c r="AA1079" s="22" t="s">
        <v>54</v>
      </c>
      <c r="AB1079" s="40" t="s">
        <v>54</v>
      </c>
      <c r="AC1079" s="21"/>
      <c r="AD1079" s="21"/>
      <c r="AE1079" s="21"/>
    </row>
    <row r="1080" spans="1:31" ht="15.75" x14ac:dyDescent="0.25">
      <c r="A1080" s="33"/>
      <c r="B1080" s="22">
        <v>702</v>
      </c>
      <c r="C1080" s="22" t="s">
        <v>44</v>
      </c>
      <c r="D1080" s="22" t="s">
        <v>55</v>
      </c>
      <c r="E1080" s="22" t="s">
        <v>77</v>
      </c>
      <c r="F1080" s="22" t="s">
        <v>256</v>
      </c>
      <c r="G1080" s="22">
        <v>819</v>
      </c>
      <c r="H1080" s="22" t="s">
        <v>79</v>
      </c>
      <c r="I1080" s="22" t="s">
        <v>80</v>
      </c>
      <c r="J1080" s="22" t="s">
        <v>49</v>
      </c>
      <c r="K1080" s="22" t="s">
        <v>1879</v>
      </c>
      <c r="L1080" s="22" t="s">
        <v>82</v>
      </c>
      <c r="M1080" s="22">
        <v>13.8</v>
      </c>
      <c r="N1080" s="22" t="s">
        <v>76</v>
      </c>
      <c r="O1080" s="22" t="s">
        <v>76</v>
      </c>
      <c r="P1080" s="22">
        <v>4.0635066000000002</v>
      </c>
      <c r="Q1080" s="22">
        <v>2.4351480000000003</v>
      </c>
      <c r="R1080" s="22">
        <v>1.8621719999999999</v>
      </c>
      <c r="S1080" s="22">
        <v>5.8562300999999994</v>
      </c>
      <c r="T1080" s="22">
        <v>5.8491299999999997</v>
      </c>
      <c r="U1080" s="22">
        <v>5.8491299999999997</v>
      </c>
      <c r="V1080" s="34">
        <f t="shared" si="86"/>
        <v>0.69387755102040827</v>
      </c>
      <c r="W1080" s="34">
        <f t="shared" si="87"/>
        <v>0.41632653061224495</v>
      </c>
      <c r="X1080" s="34">
        <f t="shared" si="88"/>
        <v>0.3183673469387755</v>
      </c>
      <c r="Y1080" s="34">
        <f t="shared" si="89"/>
        <v>0.47619047619047628</v>
      </c>
      <c r="Z1080" s="22" t="s">
        <v>53</v>
      </c>
      <c r="AA1080" s="22" t="s">
        <v>54</v>
      </c>
      <c r="AB1080" s="40" t="s">
        <v>54</v>
      </c>
      <c r="AC1080" s="21"/>
      <c r="AD1080" s="21"/>
      <c r="AE1080" s="21"/>
    </row>
    <row r="1081" spans="1:31" ht="15.75" x14ac:dyDescent="0.25">
      <c r="A1081" s="33"/>
      <c r="B1081" s="22">
        <v>4</v>
      </c>
      <c r="C1081" s="22" t="s">
        <v>44</v>
      </c>
      <c r="D1081" s="22" t="s">
        <v>55</v>
      </c>
      <c r="E1081" s="22" t="s">
        <v>56</v>
      </c>
      <c r="F1081" s="22" t="s">
        <v>59</v>
      </c>
      <c r="G1081" s="22">
        <v>13</v>
      </c>
      <c r="H1081" s="22" t="s">
        <v>170</v>
      </c>
      <c r="I1081" s="22" t="s">
        <v>59</v>
      </c>
      <c r="J1081" s="22" t="s">
        <v>49</v>
      </c>
      <c r="K1081" s="22">
        <v>1306</v>
      </c>
      <c r="L1081" s="22" t="s">
        <v>274</v>
      </c>
      <c r="M1081" s="22" t="s">
        <v>62</v>
      </c>
      <c r="N1081" s="22" t="s">
        <v>62</v>
      </c>
      <c r="O1081" s="22" t="s">
        <v>62</v>
      </c>
      <c r="P1081" s="22">
        <v>1.3546407679999999</v>
      </c>
      <c r="Q1081" s="22">
        <v>1.2378496000000001</v>
      </c>
      <c r="R1081" s="22">
        <v>1.1083072</v>
      </c>
      <c r="S1081" s="22">
        <v>2.59399296</v>
      </c>
      <c r="T1081" s="22">
        <v>2.5908480000000003</v>
      </c>
      <c r="U1081" s="22">
        <v>2.5908480000000003</v>
      </c>
      <c r="V1081" s="34">
        <f t="shared" si="86"/>
        <v>0.52222222222222214</v>
      </c>
      <c r="W1081" s="34">
        <f t="shared" si="87"/>
        <v>0.47777777777777775</v>
      </c>
      <c r="X1081" s="34">
        <f t="shared" si="88"/>
        <v>0.42777777777777776</v>
      </c>
      <c r="Y1081" s="34">
        <f t="shared" si="89"/>
        <v>0.47592592592592586</v>
      </c>
      <c r="Z1081" s="22" t="s">
        <v>53</v>
      </c>
      <c r="AA1081" s="22" t="s">
        <v>54</v>
      </c>
      <c r="AB1081" s="40" t="s">
        <v>54</v>
      </c>
      <c r="AC1081" s="21"/>
      <c r="AD1081" s="21"/>
      <c r="AE1081" s="21"/>
    </row>
    <row r="1082" spans="1:31" ht="15.75" x14ac:dyDescent="0.25">
      <c r="A1082" s="33"/>
      <c r="B1082" s="22">
        <v>35</v>
      </c>
      <c r="C1082" s="22" t="s">
        <v>44</v>
      </c>
      <c r="D1082" s="22" t="s">
        <v>55</v>
      </c>
      <c r="E1082" s="22" t="s">
        <v>56</v>
      </c>
      <c r="F1082" s="22" t="s">
        <v>150</v>
      </c>
      <c r="G1082" s="22">
        <v>36</v>
      </c>
      <c r="H1082" s="22" t="s">
        <v>370</v>
      </c>
      <c r="I1082" s="22" t="s">
        <v>150</v>
      </c>
      <c r="J1082" s="22" t="s">
        <v>49</v>
      </c>
      <c r="K1082" s="22">
        <v>3621</v>
      </c>
      <c r="L1082" s="22" t="s">
        <v>560</v>
      </c>
      <c r="M1082" s="22" t="s">
        <v>62</v>
      </c>
      <c r="N1082" s="22" t="s">
        <v>62</v>
      </c>
      <c r="O1082" s="22" t="s">
        <v>62</v>
      </c>
      <c r="P1082" s="22">
        <v>1.7293286400000001</v>
      </c>
      <c r="Q1082" s="22">
        <v>1.7992000000000001</v>
      </c>
      <c r="R1082" s="22">
        <v>1.4537536</v>
      </c>
      <c r="S1082" s="22">
        <v>3.4946849599999998</v>
      </c>
      <c r="T1082" s="22">
        <v>3.4904480000000002</v>
      </c>
      <c r="U1082" s="22">
        <v>3.4904480000000002</v>
      </c>
      <c r="V1082" s="34">
        <f t="shared" si="86"/>
        <v>0.49484536082474234</v>
      </c>
      <c r="W1082" s="34">
        <f t="shared" si="87"/>
        <v>0.51546391752577325</v>
      </c>
      <c r="X1082" s="34">
        <f t="shared" si="88"/>
        <v>0.41649484536082471</v>
      </c>
      <c r="Y1082" s="34">
        <f t="shared" si="89"/>
        <v>0.47560137457044682</v>
      </c>
      <c r="Z1082" s="22" t="s">
        <v>53</v>
      </c>
      <c r="AA1082" s="22" t="s">
        <v>54</v>
      </c>
      <c r="AB1082" s="40" t="s">
        <v>54</v>
      </c>
      <c r="AC1082" s="21"/>
      <c r="AD1082" s="21"/>
      <c r="AE1082" s="21"/>
    </row>
    <row r="1083" spans="1:31" ht="15.75" x14ac:dyDescent="0.25">
      <c r="A1083" s="33"/>
      <c r="B1083" s="22">
        <v>466</v>
      </c>
      <c r="C1083" s="22" t="s">
        <v>44</v>
      </c>
      <c r="D1083" s="22" t="s">
        <v>55</v>
      </c>
      <c r="E1083" s="22" t="s">
        <v>56</v>
      </c>
      <c r="F1083" s="22" t="s">
        <v>581</v>
      </c>
      <c r="G1083" s="22">
        <v>385</v>
      </c>
      <c r="H1083" s="22" t="s">
        <v>73</v>
      </c>
      <c r="I1083" s="22" t="s">
        <v>268</v>
      </c>
      <c r="J1083" s="22" t="s">
        <v>49</v>
      </c>
      <c r="K1083" s="22" t="s">
        <v>1880</v>
      </c>
      <c r="L1083" s="22" t="s">
        <v>570</v>
      </c>
      <c r="M1083" s="22" t="s">
        <v>76</v>
      </c>
      <c r="N1083" s="22" t="s">
        <v>76</v>
      </c>
      <c r="O1083" s="22" t="s">
        <v>76</v>
      </c>
      <c r="P1083" s="22">
        <v>1.8166264799999998</v>
      </c>
      <c r="Q1083" s="22">
        <v>2.26803</v>
      </c>
      <c r="R1083" s="22">
        <v>3.9153360000000004</v>
      </c>
      <c r="S1083" s="22">
        <v>5.6172002999999995</v>
      </c>
      <c r="T1083" s="22">
        <v>5.6103900000000007</v>
      </c>
      <c r="U1083" s="22">
        <v>5.6103900000000007</v>
      </c>
      <c r="V1083" s="34">
        <f t="shared" si="86"/>
        <v>0.32340425531914896</v>
      </c>
      <c r="W1083" s="34">
        <f t="shared" si="87"/>
        <v>0.40425531914893614</v>
      </c>
      <c r="X1083" s="34">
        <f t="shared" si="88"/>
        <v>0.69787234042553192</v>
      </c>
      <c r="Y1083" s="34">
        <f t="shared" si="89"/>
        <v>0.47517730496453908</v>
      </c>
      <c r="Z1083" s="22" t="s">
        <v>53</v>
      </c>
      <c r="AA1083" s="22" t="s">
        <v>54</v>
      </c>
      <c r="AB1083" s="40" t="s">
        <v>54</v>
      </c>
      <c r="AC1083" s="21"/>
      <c r="AD1083" s="21"/>
      <c r="AE1083" s="21"/>
    </row>
    <row r="1084" spans="1:31" ht="15.75" x14ac:dyDescent="0.25">
      <c r="A1084" s="33"/>
      <c r="B1084" s="22" t="s">
        <v>1881</v>
      </c>
      <c r="C1084" s="22" t="s">
        <v>188</v>
      </c>
      <c r="D1084" s="22" t="s">
        <v>189</v>
      </c>
      <c r="E1084" s="22" t="s">
        <v>190</v>
      </c>
      <c r="F1084" s="22" t="s">
        <v>1057</v>
      </c>
      <c r="G1084" s="22" t="s">
        <v>1058</v>
      </c>
      <c r="H1084" s="22" t="s">
        <v>1059</v>
      </c>
      <c r="I1084" s="22" t="s">
        <v>190</v>
      </c>
      <c r="J1084" s="22" t="s">
        <v>49</v>
      </c>
      <c r="K1084" s="22" t="s">
        <v>1882</v>
      </c>
      <c r="L1084" s="22" t="s">
        <v>190</v>
      </c>
      <c r="M1084" s="22" t="s">
        <v>76</v>
      </c>
      <c r="N1084" s="22" t="s">
        <v>76</v>
      </c>
      <c r="O1084" s="22">
        <v>13.8</v>
      </c>
      <c r="P1084" s="22">
        <v>2.2999999999999998</v>
      </c>
      <c r="Q1084" s="22">
        <v>3.5</v>
      </c>
      <c r="R1084" s="22">
        <v>4.5999999999999996</v>
      </c>
      <c r="S1084" s="22">
        <v>7.3</v>
      </c>
      <c r="T1084" s="22">
        <v>7.3</v>
      </c>
      <c r="U1084" s="22">
        <v>7.3</v>
      </c>
      <c r="V1084" s="34">
        <f t="shared" si="86"/>
        <v>0.31506849315068491</v>
      </c>
      <c r="W1084" s="34">
        <f t="shared" si="87"/>
        <v>0.47945205479452058</v>
      </c>
      <c r="X1084" s="34">
        <f t="shared" si="88"/>
        <v>0.63013698630136983</v>
      </c>
      <c r="Y1084" s="34">
        <f t="shared" si="89"/>
        <v>0.47488584474885842</v>
      </c>
      <c r="Z1084" s="22" t="s">
        <v>53</v>
      </c>
      <c r="AA1084" s="22" t="s">
        <v>54</v>
      </c>
      <c r="AB1084" s="40" t="s">
        <v>54</v>
      </c>
      <c r="AC1084" s="21"/>
      <c r="AD1084" s="21"/>
      <c r="AE1084" s="21"/>
    </row>
    <row r="1085" spans="1:31" ht="15.75" x14ac:dyDescent="0.25">
      <c r="A1085" s="33"/>
      <c r="B1085" s="22">
        <v>1143</v>
      </c>
      <c r="C1085" s="22" t="s">
        <v>44</v>
      </c>
      <c r="D1085" s="22" t="s">
        <v>45</v>
      </c>
      <c r="E1085" s="22" t="s">
        <v>141</v>
      </c>
      <c r="F1085" s="22" t="s">
        <v>1883</v>
      </c>
      <c r="G1085" s="22">
        <v>740</v>
      </c>
      <c r="H1085" s="22">
        <v>1</v>
      </c>
      <c r="I1085" s="22" t="s">
        <v>141</v>
      </c>
      <c r="J1085" s="22" t="s">
        <v>49</v>
      </c>
      <c r="K1085" s="22" t="s">
        <v>1884</v>
      </c>
      <c r="L1085" s="22" t="s">
        <v>778</v>
      </c>
      <c r="M1085" s="22" t="s">
        <v>62</v>
      </c>
      <c r="N1085" s="22" t="s">
        <v>62</v>
      </c>
      <c r="O1085" s="22" t="s">
        <v>62</v>
      </c>
      <c r="P1085" s="22">
        <v>0.98715843200000009</v>
      </c>
      <c r="Q1085" s="22">
        <v>0.95717439999999998</v>
      </c>
      <c r="R1085" s="22">
        <v>0.92119040000000008</v>
      </c>
      <c r="S1085" s="22">
        <v>2.0175500799999999</v>
      </c>
      <c r="T1085" s="22">
        <v>2.015104</v>
      </c>
      <c r="U1085" s="22">
        <v>2.015104</v>
      </c>
      <c r="V1085" s="34">
        <f t="shared" si="86"/>
        <v>0.48928571428571432</v>
      </c>
      <c r="W1085" s="34">
        <f t="shared" si="87"/>
        <v>0.47499999999999998</v>
      </c>
      <c r="X1085" s="34">
        <f t="shared" si="88"/>
        <v>0.45714285714285718</v>
      </c>
      <c r="Y1085" s="34">
        <f t="shared" si="89"/>
        <v>0.47380952380952385</v>
      </c>
      <c r="Z1085" s="22" t="s">
        <v>53</v>
      </c>
      <c r="AA1085" s="22" t="s">
        <v>54</v>
      </c>
      <c r="AB1085" s="40" t="s">
        <v>54</v>
      </c>
      <c r="AC1085" s="21"/>
      <c r="AD1085" s="21"/>
      <c r="AE1085" s="21"/>
    </row>
    <row r="1086" spans="1:31" ht="15.75" x14ac:dyDescent="0.25">
      <c r="A1086" s="33"/>
      <c r="B1086" s="22">
        <v>1689</v>
      </c>
      <c r="C1086" s="22" t="s">
        <v>44</v>
      </c>
      <c r="D1086" s="22" t="s">
        <v>70</v>
      </c>
      <c r="E1086" s="22" t="s">
        <v>88</v>
      </c>
      <c r="F1086" s="22" t="s">
        <v>132</v>
      </c>
      <c r="G1086" s="22">
        <v>433</v>
      </c>
      <c r="H1086" s="22" t="s">
        <v>93</v>
      </c>
      <c r="I1086" s="22" t="s">
        <v>133</v>
      </c>
      <c r="J1086" s="22" t="s">
        <v>49</v>
      </c>
      <c r="K1086" s="22" t="s">
        <v>1885</v>
      </c>
      <c r="L1086" s="22" t="s">
        <v>973</v>
      </c>
      <c r="M1086" s="22" t="s">
        <v>76</v>
      </c>
      <c r="N1086" s="22" t="s">
        <v>76</v>
      </c>
      <c r="O1086" s="22" t="s">
        <v>76</v>
      </c>
      <c r="P1086" s="22">
        <v>4.7088870600000012</v>
      </c>
      <c r="Q1086" s="22">
        <v>5.4910199999999998</v>
      </c>
      <c r="R1086" s="22">
        <v>6.254988</v>
      </c>
      <c r="S1086" s="22">
        <v>11.5929453</v>
      </c>
      <c r="T1086" s="22">
        <v>11.578889999999999</v>
      </c>
      <c r="U1086" s="22">
        <v>11.578889999999999</v>
      </c>
      <c r="V1086" s="34">
        <f t="shared" si="86"/>
        <v>0.40618556701030939</v>
      </c>
      <c r="W1086" s="34">
        <f t="shared" si="87"/>
        <v>0.47422680412371132</v>
      </c>
      <c r="X1086" s="34">
        <f t="shared" si="88"/>
        <v>0.54020618556701039</v>
      </c>
      <c r="Y1086" s="34">
        <f t="shared" si="89"/>
        <v>0.47353951890034374</v>
      </c>
      <c r="Z1086" s="22" t="s">
        <v>53</v>
      </c>
      <c r="AA1086" s="22" t="s">
        <v>54</v>
      </c>
      <c r="AB1086" s="40" t="s">
        <v>54</v>
      </c>
      <c r="AC1086" s="21"/>
      <c r="AD1086" s="21"/>
      <c r="AE1086" s="21"/>
    </row>
    <row r="1087" spans="1:31" ht="15.75" x14ac:dyDescent="0.25">
      <c r="A1087" s="33"/>
      <c r="B1087" s="22">
        <v>722</v>
      </c>
      <c r="C1087" s="22" t="s">
        <v>44</v>
      </c>
      <c r="D1087" s="22" t="s">
        <v>55</v>
      </c>
      <c r="E1087" s="22" t="s">
        <v>77</v>
      </c>
      <c r="F1087" s="22" t="s">
        <v>1702</v>
      </c>
      <c r="G1087" s="22">
        <v>824</v>
      </c>
      <c r="H1087" s="22" t="s">
        <v>79</v>
      </c>
      <c r="I1087" s="22" t="s">
        <v>80</v>
      </c>
      <c r="J1087" s="22" t="s">
        <v>49</v>
      </c>
      <c r="K1087" s="22" t="s">
        <v>1886</v>
      </c>
      <c r="L1087" s="22" t="s">
        <v>82</v>
      </c>
      <c r="M1087" s="22" t="s">
        <v>62</v>
      </c>
      <c r="N1087" s="22" t="s">
        <v>62</v>
      </c>
      <c r="O1087" s="22" t="s">
        <v>62</v>
      </c>
      <c r="P1087" s="22">
        <v>1.3258186240000001</v>
      </c>
      <c r="Q1087" s="22">
        <v>1.1658816000000001</v>
      </c>
      <c r="R1087" s="22">
        <v>1.0867167999999998</v>
      </c>
      <c r="S1087" s="22">
        <v>2.5219375999999998</v>
      </c>
      <c r="T1087" s="22">
        <v>2.5188800000000002</v>
      </c>
      <c r="U1087" s="22">
        <v>2.5188800000000002</v>
      </c>
      <c r="V1087" s="34">
        <f t="shared" si="86"/>
        <v>0.5257142857142858</v>
      </c>
      <c r="W1087" s="34">
        <f t="shared" si="87"/>
        <v>0.46285714285714286</v>
      </c>
      <c r="X1087" s="34">
        <f t="shared" si="88"/>
        <v>0.43142857142857133</v>
      </c>
      <c r="Y1087" s="34">
        <f t="shared" si="89"/>
        <v>0.47333333333333333</v>
      </c>
      <c r="Z1087" s="22" t="s">
        <v>53</v>
      </c>
      <c r="AA1087" s="22" t="s">
        <v>54</v>
      </c>
      <c r="AB1087" s="40" t="s">
        <v>54</v>
      </c>
      <c r="AC1087" s="21"/>
      <c r="AD1087" s="21"/>
      <c r="AE1087" s="21"/>
    </row>
    <row r="1088" spans="1:31" ht="15.75" x14ac:dyDescent="0.25">
      <c r="A1088" s="33"/>
      <c r="B1088" s="22">
        <v>549</v>
      </c>
      <c r="C1088" s="22" t="s">
        <v>44</v>
      </c>
      <c r="D1088" s="22" t="s">
        <v>55</v>
      </c>
      <c r="E1088" s="22" t="s">
        <v>56</v>
      </c>
      <c r="F1088" s="22" t="s">
        <v>115</v>
      </c>
      <c r="G1088" s="22">
        <v>483</v>
      </c>
      <c r="H1088" s="22" t="s">
        <v>73</v>
      </c>
      <c r="I1088" s="22" t="s">
        <v>116</v>
      </c>
      <c r="J1088" s="22" t="s">
        <v>49</v>
      </c>
      <c r="K1088" s="22" t="s">
        <v>1887</v>
      </c>
      <c r="L1088" s="22" t="s">
        <v>118</v>
      </c>
      <c r="M1088" s="22" t="s">
        <v>76</v>
      </c>
      <c r="N1088" s="22" t="s">
        <v>76</v>
      </c>
      <c r="O1088" s="22" t="s">
        <v>76</v>
      </c>
      <c r="P1088" s="22">
        <v>3.6810589200000003</v>
      </c>
      <c r="Q1088" s="22">
        <v>4.6315560000000007</v>
      </c>
      <c r="R1088" s="22">
        <v>3.8914620000000002</v>
      </c>
      <c r="S1088" s="22">
        <v>8.6050728000000003</v>
      </c>
      <c r="T1088" s="22">
        <v>8.5946400000000001</v>
      </c>
      <c r="U1088" s="22">
        <v>8.5946400000000001</v>
      </c>
      <c r="V1088" s="34">
        <f t="shared" si="86"/>
        <v>0.42777777777777781</v>
      </c>
      <c r="W1088" s="34">
        <f t="shared" si="87"/>
        <v>0.53888888888888897</v>
      </c>
      <c r="X1088" s="34">
        <f t="shared" si="88"/>
        <v>0.45277777777777778</v>
      </c>
      <c r="Y1088" s="34">
        <f t="shared" si="89"/>
        <v>0.47314814814814815</v>
      </c>
      <c r="Z1088" s="22" t="s">
        <v>53</v>
      </c>
      <c r="AA1088" s="22" t="s">
        <v>54</v>
      </c>
      <c r="AB1088" s="40" t="s">
        <v>54</v>
      </c>
      <c r="AC1088" s="21"/>
      <c r="AD1088" s="21"/>
      <c r="AE1088" s="21"/>
    </row>
    <row r="1089" spans="1:31" ht="15.75" x14ac:dyDescent="0.25">
      <c r="A1089" s="33"/>
      <c r="B1089" s="22" t="s">
        <v>1888</v>
      </c>
      <c r="C1089" s="22" t="s">
        <v>188</v>
      </c>
      <c r="D1089" s="22" t="s">
        <v>189</v>
      </c>
      <c r="E1089" s="22" t="s">
        <v>190</v>
      </c>
      <c r="F1089" s="22" t="s">
        <v>333</v>
      </c>
      <c r="G1089" s="22" t="s">
        <v>334</v>
      </c>
      <c r="H1089" s="22" t="s">
        <v>335</v>
      </c>
      <c r="I1089" s="22" t="s">
        <v>190</v>
      </c>
      <c r="J1089" s="22" t="s">
        <v>49</v>
      </c>
      <c r="K1089" s="22" t="s">
        <v>1889</v>
      </c>
      <c r="L1089" s="22" t="s">
        <v>190</v>
      </c>
      <c r="M1089" s="22" t="s">
        <v>76</v>
      </c>
      <c r="N1089" s="22" t="s">
        <v>76</v>
      </c>
      <c r="O1089" s="22">
        <v>13.8</v>
      </c>
      <c r="P1089" s="22">
        <v>5.7</v>
      </c>
      <c r="Q1089" s="22">
        <v>4.3</v>
      </c>
      <c r="R1089" s="22">
        <v>4.9000000000000004</v>
      </c>
      <c r="S1089" s="22">
        <v>10.5</v>
      </c>
      <c r="T1089" s="22">
        <v>10.5</v>
      </c>
      <c r="U1089" s="22">
        <v>10.5</v>
      </c>
      <c r="V1089" s="34">
        <f t="shared" si="86"/>
        <v>0.54285714285714293</v>
      </c>
      <c r="W1089" s="34">
        <f t="shared" si="87"/>
        <v>0.40952380952380951</v>
      </c>
      <c r="X1089" s="34">
        <f t="shared" si="88"/>
        <v>0.46666666666666667</v>
      </c>
      <c r="Y1089" s="34">
        <f t="shared" si="89"/>
        <v>0.47301587301587306</v>
      </c>
      <c r="Z1089" s="22" t="s">
        <v>53</v>
      </c>
      <c r="AA1089" s="22" t="s">
        <v>54</v>
      </c>
      <c r="AB1089" s="40" t="s">
        <v>54</v>
      </c>
      <c r="AC1089" s="21"/>
      <c r="AD1089" s="21"/>
      <c r="AE1089" s="21"/>
    </row>
    <row r="1090" spans="1:31" ht="15.75" x14ac:dyDescent="0.25">
      <c r="A1090" s="33"/>
      <c r="B1090" s="22">
        <v>1195</v>
      </c>
      <c r="C1090" s="22" t="s">
        <v>44</v>
      </c>
      <c r="D1090" s="22" t="s">
        <v>45</v>
      </c>
      <c r="E1090" s="22" t="s">
        <v>141</v>
      </c>
      <c r="F1090" s="22" t="s">
        <v>848</v>
      </c>
      <c r="G1090" s="22">
        <v>715</v>
      </c>
      <c r="H1090" s="22">
        <v>1</v>
      </c>
      <c r="I1090" s="22" t="s">
        <v>141</v>
      </c>
      <c r="J1090" s="22" t="s">
        <v>49</v>
      </c>
      <c r="K1090" s="22" t="s">
        <v>1890</v>
      </c>
      <c r="L1090" s="22" t="s">
        <v>778</v>
      </c>
      <c r="M1090" s="22">
        <v>22.8</v>
      </c>
      <c r="N1090" s="22" t="s">
        <v>280</v>
      </c>
      <c r="O1090" s="22" t="s">
        <v>280</v>
      </c>
      <c r="P1090" s="22">
        <v>6.5556520799999998</v>
      </c>
      <c r="Q1090" s="22">
        <v>9.7032240000000005</v>
      </c>
      <c r="R1090" s="22">
        <v>8.9143440000000016</v>
      </c>
      <c r="S1090" s="22">
        <v>17.771346000000001</v>
      </c>
      <c r="T1090" s="22">
        <v>17.7498</v>
      </c>
      <c r="U1090" s="22">
        <v>17.7498</v>
      </c>
      <c r="V1090" s="34">
        <f t="shared" si="86"/>
        <v>0.36888888888888888</v>
      </c>
      <c r="W1090" s="34">
        <f t="shared" si="87"/>
        <v>0.54666666666666663</v>
      </c>
      <c r="X1090" s="34">
        <f t="shared" si="88"/>
        <v>0.50222222222222235</v>
      </c>
      <c r="Y1090" s="34">
        <f t="shared" si="89"/>
        <v>0.47259259259259262</v>
      </c>
      <c r="Z1090" s="22" t="s">
        <v>53</v>
      </c>
      <c r="AA1090" s="22" t="s">
        <v>54</v>
      </c>
      <c r="AB1090" s="40" t="s">
        <v>54</v>
      </c>
      <c r="AC1090" s="21"/>
      <c r="AD1090" s="21"/>
      <c r="AE1090" s="21"/>
    </row>
    <row r="1091" spans="1:31" ht="15.75" x14ac:dyDescent="0.25">
      <c r="A1091" s="33"/>
      <c r="B1091" s="22" t="s">
        <v>1891</v>
      </c>
      <c r="C1091" s="22" t="s">
        <v>188</v>
      </c>
      <c r="D1091" s="22" t="s">
        <v>189</v>
      </c>
      <c r="E1091" s="22" t="s">
        <v>190</v>
      </c>
      <c r="F1091" s="22" t="s">
        <v>528</v>
      </c>
      <c r="G1091" s="22" t="s">
        <v>529</v>
      </c>
      <c r="H1091" s="22" t="s">
        <v>530</v>
      </c>
      <c r="I1091" s="22" t="s">
        <v>531</v>
      </c>
      <c r="J1091" s="22" t="s">
        <v>49</v>
      </c>
      <c r="K1091" s="22" t="s">
        <v>1892</v>
      </c>
      <c r="L1091" s="22" t="s">
        <v>531</v>
      </c>
      <c r="M1091" s="22" t="s">
        <v>76</v>
      </c>
      <c r="N1091" s="22" t="s">
        <v>76</v>
      </c>
      <c r="O1091" s="22">
        <v>13.8</v>
      </c>
      <c r="P1091" s="22">
        <v>3.7</v>
      </c>
      <c r="Q1091" s="22">
        <v>4</v>
      </c>
      <c r="R1091" s="22">
        <v>3.5</v>
      </c>
      <c r="S1091" s="22">
        <v>7.9</v>
      </c>
      <c r="T1091" s="22">
        <v>7.9</v>
      </c>
      <c r="U1091" s="22">
        <v>7.9</v>
      </c>
      <c r="V1091" s="34">
        <f t="shared" si="86"/>
        <v>0.46835443037974683</v>
      </c>
      <c r="W1091" s="34">
        <f t="shared" si="87"/>
        <v>0.50632911392405056</v>
      </c>
      <c r="X1091" s="34">
        <f t="shared" si="88"/>
        <v>0.44303797468354428</v>
      </c>
      <c r="Y1091" s="34">
        <f t="shared" si="89"/>
        <v>0.4725738396624472</v>
      </c>
      <c r="Z1091" s="22" t="s">
        <v>53</v>
      </c>
      <c r="AA1091" s="22" t="s">
        <v>54</v>
      </c>
      <c r="AB1091" s="40" t="s">
        <v>54</v>
      </c>
      <c r="AC1091" s="21"/>
      <c r="AD1091" s="21"/>
      <c r="AE1091" s="21"/>
    </row>
    <row r="1092" spans="1:31" ht="15.75" x14ac:dyDescent="0.25">
      <c r="A1092" s="33"/>
      <c r="B1092" s="22">
        <v>1302</v>
      </c>
      <c r="C1092" s="22" t="s">
        <v>44</v>
      </c>
      <c r="D1092" s="22" t="s">
        <v>45</v>
      </c>
      <c r="E1092" s="22" t="s">
        <v>46</v>
      </c>
      <c r="F1092" s="22" t="s">
        <v>305</v>
      </c>
      <c r="G1092" s="22">
        <v>975</v>
      </c>
      <c r="H1092" s="22">
        <v>2</v>
      </c>
      <c r="I1092" s="22" t="s">
        <v>48</v>
      </c>
      <c r="J1092" s="22" t="s">
        <v>49</v>
      </c>
      <c r="K1092" s="22" t="s">
        <v>1893</v>
      </c>
      <c r="L1092" s="22" t="s">
        <v>51</v>
      </c>
      <c r="M1092" s="22" t="s">
        <v>280</v>
      </c>
      <c r="N1092" s="22" t="s">
        <v>280</v>
      </c>
      <c r="O1092" s="22" t="s">
        <v>280</v>
      </c>
      <c r="P1092" s="22">
        <v>16.310146439999997</v>
      </c>
      <c r="Q1092" s="22">
        <v>15.7776</v>
      </c>
      <c r="R1092" s="22">
        <v>19.643111999999999</v>
      </c>
      <c r="S1092" s="22">
        <v>36.529989</v>
      </c>
      <c r="T1092" s="22">
        <v>36.485699999999994</v>
      </c>
      <c r="U1092" s="22">
        <v>36.485699999999994</v>
      </c>
      <c r="V1092" s="34">
        <f t="shared" ref="V1092:V1155" si="90">IF(OR(P1092="",S1092=""),"",P1092/S1092)</f>
        <v>0.44648648648648642</v>
      </c>
      <c r="W1092" s="34">
        <f t="shared" ref="W1092:W1155" si="91">IF(OR(Q1092="",T1092=""),"",Q1092/T1092)</f>
        <v>0.43243243243243251</v>
      </c>
      <c r="X1092" s="34">
        <f t="shared" ref="X1092:X1155" si="92">IF(OR(R1092="",U1092=""),"",R1092/U1092)</f>
        <v>0.53837837837837843</v>
      </c>
      <c r="Y1092" s="34">
        <f t="shared" ref="Y1092:Y1155" si="93">IF(OR(V1092="",W1092="",X1092=""),"",AVERAGE(V1092,W1092,X1092))</f>
        <v>0.47243243243243249</v>
      </c>
      <c r="Z1092" s="22" t="s">
        <v>53</v>
      </c>
      <c r="AA1092" s="22" t="s">
        <v>54</v>
      </c>
      <c r="AB1092" s="40" t="s">
        <v>54</v>
      </c>
      <c r="AC1092" s="21"/>
      <c r="AD1092" s="21"/>
      <c r="AE1092" s="21"/>
    </row>
    <row r="1093" spans="1:31" ht="15.75" x14ac:dyDescent="0.25">
      <c r="A1093" s="33"/>
      <c r="B1093" s="22">
        <v>1031</v>
      </c>
      <c r="C1093" s="22" t="s">
        <v>44</v>
      </c>
      <c r="D1093" s="22" t="s">
        <v>45</v>
      </c>
      <c r="E1093" s="22" t="s">
        <v>63</v>
      </c>
      <c r="F1093" s="22" t="s">
        <v>751</v>
      </c>
      <c r="G1093" s="22">
        <v>680</v>
      </c>
      <c r="H1093" s="22">
        <v>1</v>
      </c>
      <c r="I1093" s="22" t="s">
        <v>63</v>
      </c>
      <c r="J1093" s="22" t="s">
        <v>49</v>
      </c>
      <c r="K1093" s="22" t="s">
        <v>1894</v>
      </c>
      <c r="L1093" s="22" t="s">
        <v>68</v>
      </c>
      <c r="M1093" s="22" t="s">
        <v>413</v>
      </c>
      <c r="N1093" s="22" t="s">
        <v>413</v>
      </c>
      <c r="O1093" s="22" t="s">
        <v>413</v>
      </c>
      <c r="P1093" s="22">
        <v>0.87453729000000013</v>
      </c>
      <c r="Q1093" s="22">
        <v>0.87347700000000006</v>
      </c>
      <c r="R1093" s="22">
        <v>0.87347700000000006</v>
      </c>
      <c r="S1093" s="22">
        <v>1.8527234440000002</v>
      </c>
      <c r="T1093" s="22">
        <v>1.8504772000000003</v>
      </c>
      <c r="U1093" s="22">
        <v>1.8504772000000003</v>
      </c>
      <c r="V1093" s="34">
        <f t="shared" si="90"/>
        <v>0.47202797202797203</v>
      </c>
      <c r="W1093" s="34">
        <f t="shared" si="91"/>
        <v>0.47202797202797198</v>
      </c>
      <c r="X1093" s="34">
        <f t="shared" si="92"/>
        <v>0.47202797202797198</v>
      </c>
      <c r="Y1093" s="34">
        <f t="shared" si="93"/>
        <v>0.47202797202797192</v>
      </c>
      <c r="Z1093" s="22" t="s">
        <v>53</v>
      </c>
      <c r="AA1093" s="22" t="s">
        <v>54</v>
      </c>
      <c r="AB1093" s="40" t="s">
        <v>54</v>
      </c>
      <c r="AC1093" s="21"/>
      <c r="AD1093" s="21"/>
      <c r="AE1093" s="21"/>
    </row>
    <row r="1094" spans="1:31" ht="15.75" x14ac:dyDescent="0.25">
      <c r="A1094" s="33"/>
      <c r="B1094" s="22">
        <v>585</v>
      </c>
      <c r="C1094" s="22" t="s">
        <v>44</v>
      </c>
      <c r="D1094" s="22" t="s">
        <v>55</v>
      </c>
      <c r="E1094" s="22" t="s">
        <v>56</v>
      </c>
      <c r="F1094" s="22" t="s">
        <v>267</v>
      </c>
      <c r="G1094" s="22">
        <v>106</v>
      </c>
      <c r="H1094" s="22" t="s">
        <v>85</v>
      </c>
      <c r="I1094" s="22" t="s">
        <v>268</v>
      </c>
      <c r="J1094" s="22" t="s">
        <v>49</v>
      </c>
      <c r="K1094" s="22" t="s">
        <v>1895</v>
      </c>
      <c r="L1094" s="22" t="s">
        <v>386</v>
      </c>
      <c r="M1094" s="22" t="s">
        <v>76</v>
      </c>
      <c r="N1094" s="22" t="s">
        <v>76</v>
      </c>
      <c r="O1094" s="22" t="s">
        <v>76</v>
      </c>
      <c r="P1094" s="22">
        <v>1.6254026400000001</v>
      </c>
      <c r="Q1094" s="22">
        <v>1.5518099999999999</v>
      </c>
      <c r="R1094" s="22">
        <v>1.5518099999999999</v>
      </c>
      <c r="S1094" s="22">
        <v>3.3464171999999999</v>
      </c>
      <c r="T1094" s="22">
        <v>3.3423600000000002</v>
      </c>
      <c r="U1094" s="22">
        <v>3.3423600000000002</v>
      </c>
      <c r="V1094" s="34">
        <f t="shared" si="90"/>
        <v>0.48571428571428577</v>
      </c>
      <c r="W1094" s="34">
        <f t="shared" si="91"/>
        <v>0.46428571428571425</v>
      </c>
      <c r="X1094" s="34">
        <f t="shared" si="92"/>
        <v>0.46428571428571425</v>
      </c>
      <c r="Y1094" s="34">
        <f t="shared" si="93"/>
        <v>0.47142857142857136</v>
      </c>
      <c r="Z1094" s="22" t="s">
        <v>53</v>
      </c>
      <c r="AA1094" s="22" t="s">
        <v>54</v>
      </c>
      <c r="AB1094" s="40" t="s">
        <v>54</v>
      </c>
      <c r="AC1094" s="21"/>
      <c r="AD1094" s="21"/>
      <c r="AE1094" s="21"/>
    </row>
    <row r="1095" spans="1:31" ht="15.75" x14ac:dyDescent="0.25">
      <c r="A1095" s="33"/>
      <c r="B1095" s="22">
        <v>705</v>
      </c>
      <c r="C1095" s="22" t="s">
        <v>44</v>
      </c>
      <c r="D1095" s="22" t="s">
        <v>55</v>
      </c>
      <c r="E1095" s="22" t="s">
        <v>77</v>
      </c>
      <c r="F1095" s="22" t="s">
        <v>256</v>
      </c>
      <c r="G1095" s="22">
        <v>819</v>
      </c>
      <c r="H1095" s="22" t="s">
        <v>79</v>
      </c>
      <c r="I1095" s="22" t="s">
        <v>80</v>
      </c>
      <c r="J1095" s="22" t="s">
        <v>49</v>
      </c>
      <c r="K1095" s="22" t="s">
        <v>1896</v>
      </c>
      <c r="L1095" s="22" t="s">
        <v>82</v>
      </c>
      <c r="M1095" s="22" t="s">
        <v>76</v>
      </c>
      <c r="N1095" s="22" t="s">
        <v>76</v>
      </c>
      <c r="O1095" s="22" t="s">
        <v>76</v>
      </c>
      <c r="P1095" s="22">
        <v>4.1113125599999991</v>
      </c>
      <c r="Q1095" s="22">
        <v>4.4883119999999996</v>
      </c>
      <c r="R1095" s="22">
        <v>3.1991160000000001</v>
      </c>
      <c r="S1095" s="22">
        <v>8.3660429999999995</v>
      </c>
      <c r="T1095" s="22">
        <v>8.3559000000000001</v>
      </c>
      <c r="U1095" s="22">
        <v>8.3559000000000001</v>
      </c>
      <c r="V1095" s="34">
        <f t="shared" si="90"/>
        <v>0.49142857142857138</v>
      </c>
      <c r="W1095" s="34">
        <f t="shared" si="91"/>
        <v>0.53714285714285714</v>
      </c>
      <c r="X1095" s="34">
        <f t="shared" si="92"/>
        <v>0.38285714285714284</v>
      </c>
      <c r="Y1095" s="34">
        <f t="shared" si="93"/>
        <v>0.47047619047619044</v>
      </c>
      <c r="Z1095" s="22" t="s">
        <v>53</v>
      </c>
      <c r="AA1095" s="22" t="s">
        <v>54</v>
      </c>
      <c r="AB1095" s="40" t="s">
        <v>54</v>
      </c>
      <c r="AC1095" s="21"/>
      <c r="AD1095" s="21"/>
      <c r="AE1095" s="21"/>
    </row>
    <row r="1096" spans="1:31" ht="15.75" x14ac:dyDescent="0.25">
      <c r="A1096" s="33"/>
      <c r="B1096" s="22">
        <v>864</v>
      </c>
      <c r="C1096" s="22" t="s">
        <v>44</v>
      </c>
      <c r="D1096" s="22" t="s">
        <v>45</v>
      </c>
      <c r="E1096" s="22" t="s">
        <v>63</v>
      </c>
      <c r="F1096" s="22" t="s">
        <v>64</v>
      </c>
      <c r="G1096" s="22">
        <v>611</v>
      </c>
      <c r="H1096" s="22" t="s">
        <v>49</v>
      </c>
      <c r="I1096" s="22" t="s">
        <v>66</v>
      </c>
      <c r="J1096" s="22" t="s">
        <v>49</v>
      </c>
      <c r="K1096" s="35">
        <v>39486</v>
      </c>
      <c r="L1096" s="22" t="s">
        <v>68</v>
      </c>
      <c r="M1096" s="22" t="s">
        <v>69</v>
      </c>
      <c r="N1096" s="22" t="s">
        <v>69</v>
      </c>
      <c r="O1096" s="22" t="s">
        <v>69</v>
      </c>
      <c r="P1096" s="22">
        <v>4.0468784399999995</v>
      </c>
      <c r="Q1096" s="22">
        <v>3.9963000000000002</v>
      </c>
      <c r="R1096" s="22">
        <v>3.2427119999999996</v>
      </c>
      <c r="S1096" s="22">
        <v>8.0251657200000004</v>
      </c>
      <c r="T1096" s="22">
        <v>8.0154359999999993</v>
      </c>
      <c r="U1096" s="22">
        <v>8.0154359999999993</v>
      </c>
      <c r="V1096" s="34">
        <f t="shared" si="90"/>
        <v>0.50427350427350415</v>
      </c>
      <c r="W1096" s="34">
        <f t="shared" si="91"/>
        <v>0.49857549857549865</v>
      </c>
      <c r="X1096" s="34">
        <f t="shared" si="92"/>
        <v>0.40455840455840453</v>
      </c>
      <c r="Y1096" s="34">
        <f t="shared" si="93"/>
        <v>0.46913580246913572</v>
      </c>
      <c r="Z1096" s="22" t="s">
        <v>53</v>
      </c>
      <c r="AA1096" s="22" t="s">
        <v>54</v>
      </c>
      <c r="AB1096" s="40" t="s">
        <v>54</v>
      </c>
      <c r="AC1096" s="21"/>
      <c r="AD1096" s="21"/>
      <c r="AE1096" s="21"/>
    </row>
    <row r="1097" spans="1:31" ht="15.75" x14ac:dyDescent="0.25">
      <c r="A1097" s="33"/>
      <c r="B1097" s="22">
        <v>772</v>
      </c>
      <c r="C1097" s="22" t="s">
        <v>44</v>
      </c>
      <c r="D1097" s="22" t="s">
        <v>55</v>
      </c>
      <c r="E1097" s="22" t="s">
        <v>77</v>
      </c>
      <c r="F1097" s="22" t="s">
        <v>247</v>
      </c>
      <c r="G1097" s="22">
        <v>831</v>
      </c>
      <c r="H1097" s="22" t="s">
        <v>73</v>
      </c>
      <c r="I1097" s="22" t="s">
        <v>80</v>
      </c>
      <c r="J1097" s="22" t="s">
        <v>49</v>
      </c>
      <c r="K1097" s="22" t="s">
        <v>1897</v>
      </c>
      <c r="L1097" s="22" t="s">
        <v>82</v>
      </c>
      <c r="M1097" s="22" t="s">
        <v>76</v>
      </c>
      <c r="N1097" s="22" t="s">
        <v>76</v>
      </c>
      <c r="O1097" s="22" t="s">
        <v>76</v>
      </c>
      <c r="P1097" s="22">
        <v>4.6610811000000005</v>
      </c>
      <c r="Q1097" s="22">
        <v>4.5599340000000002</v>
      </c>
      <c r="R1097" s="22">
        <v>3.8675879999999996</v>
      </c>
      <c r="S1097" s="22">
        <v>9.3221622000000011</v>
      </c>
      <c r="T1097" s="22">
        <v>9.3108599999999999</v>
      </c>
      <c r="U1097" s="22">
        <v>9.3108599999999999</v>
      </c>
      <c r="V1097" s="34">
        <f t="shared" si="90"/>
        <v>0.5</v>
      </c>
      <c r="W1097" s="34">
        <f t="shared" si="91"/>
        <v>0.48974358974358978</v>
      </c>
      <c r="X1097" s="34">
        <f t="shared" si="92"/>
        <v>0.41538461538461535</v>
      </c>
      <c r="Y1097" s="34">
        <f t="shared" si="93"/>
        <v>0.46837606837606832</v>
      </c>
      <c r="Z1097" s="22" t="s">
        <v>53</v>
      </c>
      <c r="AA1097" s="22" t="s">
        <v>54</v>
      </c>
      <c r="AB1097" s="40" t="s">
        <v>54</v>
      </c>
      <c r="AC1097" s="21"/>
      <c r="AD1097" s="21"/>
      <c r="AE1097" s="21"/>
    </row>
    <row r="1098" spans="1:31" ht="15.75" x14ac:dyDescent="0.25">
      <c r="A1098" s="33"/>
      <c r="B1098" s="22">
        <v>782</v>
      </c>
      <c r="C1098" s="22" t="s">
        <v>44</v>
      </c>
      <c r="D1098" s="22" t="s">
        <v>55</v>
      </c>
      <c r="E1098" s="22" t="s">
        <v>77</v>
      </c>
      <c r="F1098" s="22" t="s">
        <v>247</v>
      </c>
      <c r="G1098" s="22">
        <v>831</v>
      </c>
      <c r="H1098" s="22" t="s">
        <v>85</v>
      </c>
      <c r="I1098" s="22" t="s">
        <v>80</v>
      </c>
      <c r="J1098" s="22" t="s">
        <v>49</v>
      </c>
      <c r="K1098" s="22" t="s">
        <v>1898</v>
      </c>
      <c r="L1098" s="22" t="s">
        <v>82</v>
      </c>
      <c r="M1098" s="22" t="s">
        <v>76</v>
      </c>
      <c r="N1098" s="22" t="s">
        <v>76</v>
      </c>
      <c r="O1098" s="22" t="s">
        <v>76</v>
      </c>
      <c r="P1098" s="22">
        <v>3.2269022999999999</v>
      </c>
      <c r="Q1098" s="22">
        <v>3.1752420000000003</v>
      </c>
      <c r="R1098" s="22">
        <v>3.1513680000000006</v>
      </c>
      <c r="S1098" s="22">
        <v>6.8123493000000002</v>
      </c>
      <c r="T1098" s="22">
        <v>6.8040900000000004</v>
      </c>
      <c r="U1098" s="22">
        <v>6.8040900000000004</v>
      </c>
      <c r="V1098" s="34">
        <f t="shared" si="90"/>
        <v>0.47368421052631576</v>
      </c>
      <c r="W1098" s="34">
        <f t="shared" si="91"/>
        <v>0.46666666666666667</v>
      </c>
      <c r="X1098" s="34">
        <f t="shared" si="92"/>
        <v>0.46315789473684216</v>
      </c>
      <c r="Y1098" s="34">
        <f t="shared" si="93"/>
        <v>0.46783625730994155</v>
      </c>
      <c r="Z1098" s="22" t="s">
        <v>53</v>
      </c>
      <c r="AA1098" s="22" t="s">
        <v>54</v>
      </c>
      <c r="AB1098" s="40" t="s">
        <v>54</v>
      </c>
      <c r="AC1098" s="21"/>
      <c r="AD1098" s="21"/>
      <c r="AE1098" s="21"/>
    </row>
    <row r="1099" spans="1:31" ht="15.75" x14ac:dyDescent="0.25">
      <c r="A1099" s="33"/>
      <c r="B1099" s="22">
        <v>33</v>
      </c>
      <c r="C1099" s="22" t="s">
        <v>44</v>
      </c>
      <c r="D1099" s="22" t="s">
        <v>55</v>
      </c>
      <c r="E1099" s="22" t="s">
        <v>56</v>
      </c>
      <c r="F1099" s="22" t="s">
        <v>150</v>
      </c>
      <c r="G1099" s="22">
        <v>36</v>
      </c>
      <c r="H1099" s="22" t="s">
        <v>151</v>
      </c>
      <c r="I1099" s="22" t="s">
        <v>150</v>
      </c>
      <c r="J1099" s="22" t="s">
        <v>49</v>
      </c>
      <c r="K1099" s="22">
        <v>3616</v>
      </c>
      <c r="L1099" s="22" t="s">
        <v>152</v>
      </c>
      <c r="M1099" s="22" t="s">
        <v>62</v>
      </c>
      <c r="N1099" s="22" t="s">
        <v>62</v>
      </c>
      <c r="O1099" s="22" t="s">
        <v>62</v>
      </c>
      <c r="P1099" s="22">
        <v>0.5764428800000001</v>
      </c>
      <c r="Q1099" s="22">
        <v>0.71967999999999999</v>
      </c>
      <c r="R1099" s="22">
        <v>0.71967999999999999</v>
      </c>
      <c r="S1099" s="22">
        <v>1.4411071999999998</v>
      </c>
      <c r="T1099" s="22">
        <v>1.43936</v>
      </c>
      <c r="U1099" s="22">
        <v>1.43936</v>
      </c>
      <c r="V1099" s="34">
        <f t="shared" si="90"/>
        <v>0.40000000000000013</v>
      </c>
      <c r="W1099" s="34">
        <f t="shared" si="91"/>
        <v>0.5</v>
      </c>
      <c r="X1099" s="34">
        <f t="shared" si="92"/>
        <v>0.5</v>
      </c>
      <c r="Y1099" s="34">
        <f t="shared" si="93"/>
        <v>0.46666666666666673</v>
      </c>
      <c r="Z1099" s="22" t="s">
        <v>53</v>
      </c>
      <c r="AA1099" s="22" t="s">
        <v>54</v>
      </c>
      <c r="AB1099" s="40" t="s">
        <v>54</v>
      </c>
      <c r="AC1099" s="21"/>
      <c r="AD1099" s="21"/>
      <c r="AE1099" s="21"/>
    </row>
    <row r="1100" spans="1:31" ht="15.75" x14ac:dyDescent="0.25">
      <c r="A1100" s="33"/>
      <c r="B1100" s="22">
        <v>83</v>
      </c>
      <c r="C1100" s="22" t="s">
        <v>44</v>
      </c>
      <c r="D1100" s="22" t="s">
        <v>55</v>
      </c>
      <c r="E1100" s="22" t="s">
        <v>56</v>
      </c>
      <c r="F1100" s="22" t="s">
        <v>1899</v>
      </c>
      <c r="G1100" s="22">
        <v>67</v>
      </c>
      <c r="H1100" s="22" t="s">
        <v>58</v>
      </c>
      <c r="I1100" s="22" t="s">
        <v>116</v>
      </c>
      <c r="J1100" s="22" t="s">
        <v>49</v>
      </c>
      <c r="K1100" s="22">
        <v>6703</v>
      </c>
      <c r="L1100" s="22" t="s">
        <v>118</v>
      </c>
      <c r="M1100" s="22" t="s">
        <v>62</v>
      </c>
      <c r="N1100" s="22" t="s">
        <v>62</v>
      </c>
      <c r="O1100" s="22" t="s">
        <v>62</v>
      </c>
      <c r="P1100" s="22">
        <v>0.93671968000000017</v>
      </c>
      <c r="Q1100" s="22">
        <v>0.90679679999999996</v>
      </c>
      <c r="R1100" s="22">
        <v>0.87800960000000006</v>
      </c>
      <c r="S1100" s="22">
        <v>1.9454947200000001</v>
      </c>
      <c r="T1100" s="22">
        <v>1.943136</v>
      </c>
      <c r="U1100" s="22">
        <v>1.943136</v>
      </c>
      <c r="V1100" s="34">
        <f t="shared" si="90"/>
        <v>0.48148148148148151</v>
      </c>
      <c r="W1100" s="34">
        <f t="shared" si="91"/>
        <v>0.46666666666666667</v>
      </c>
      <c r="X1100" s="34">
        <f t="shared" si="92"/>
        <v>0.45185185185185189</v>
      </c>
      <c r="Y1100" s="34">
        <f t="shared" si="93"/>
        <v>0.46666666666666673</v>
      </c>
      <c r="Z1100" s="22" t="s">
        <v>53</v>
      </c>
      <c r="AA1100" s="22" t="s">
        <v>54</v>
      </c>
      <c r="AB1100" s="40" t="s">
        <v>54</v>
      </c>
      <c r="AC1100" s="21"/>
      <c r="AD1100" s="21"/>
      <c r="AE1100" s="21"/>
    </row>
    <row r="1101" spans="1:31" ht="15.75" x14ac:dyDescent="0.25">
      <c r="A1101" s="33"/>
      <c r="B1101" s="22">
        <v>188</v>
      </c>
      <c r="C1101" s="22" t="s">
        <v>44</v>
      </c>
      <c r="D1101" s="22" t="s">
        <v>55</v>
      </c>
      <c r="E1101" s="22" t="s">
        <v>56</v>
      </c>
      <c r="F1101" s="22" t="s">
        <v>589</v>
      </c>
      <c r="G1101" s="22" t="s">
        <v>589</v>
      </c>
      <c r="H1101" s="22" t="s">
        <v>85</v>
      </c>
      <c r="I1101" s="22" t="s">
        <v>434</v>
      </c>
      <c r="J1101" s="22" t="s">
        <v>49</v>
      </c>
      <c r="K1101" s="22" t="s">
        <v>1900</v>
      </c>
      <c r="L1101" s="22" t="s">
        <v>591</v>
      </c>
      <c r="M1101" s="22" t="s">
        <v>62</v>
      </c>
      <c r="N1101" s="22" t="s">
        <v>62</v>
      </c>
      <c r="O1101" s="22" t="s">
        <v>62</v>
      </c>
      <c r="P1101" s="22">
        <v>1.1456802240000001</v>
      </c>
      <c r="Q1101" s="22">
        <v>1.3673920000000002</v>
      </c>
      <c r="R1101" s="22">
        <v>1.1155040000000001</v>
      </c>
      <c r="S1101" s="22">
        <v>2.59399296</v>
      </c>
      <c r="T1101" s="22">
        <v>2.5908480000000003</v>
      </c>
      <c r="U1101" s="22">
        <v>2.5908480000000003</v>
      </c>
      <c r="V1101" s="34">
        <f t="shared" si="90"/>
        <v>0.44166666666666671</v>
      </c>
      <c r="W1101" s="34">
        <f t="shared" si="91"/>
        <v>0.52777777777777779</v>
      </c>
      <c r="X1101" s="34">
        <f t="shared" si="92"/>
        <v>0.43055555555555552</v>
      </c>
      <c r="Y1101" s="34">
        <f t="shared" si="93"/>
        <v>0.46666666666666673</v>
      </c>
      <c r="Z1101" s="22" t="s">
        <v>53</v>
      </c>
      <c r="AA1101" s="22" t="s">
        <v>54</v>
      </c>
      <c r="AB1101" s="40" t="s">
        <v>54</v>
      </c>
      <c r="AC1101" s="21"/>
      <c r="AD1101" s="21"/>
      <c r="AE1101" s="21"/>
    </row>
    <row r="1102" spans="1:31" ht="15.75" x14ac:dyDescent="0.25">
      <c r="A1102" s="33"/>
      <c r="B1102" s="22" t="s">
        <v>1901</v>
      </c>
      <c r="C1102" s="22" t="s">
        <v>188</v>
      </c>
      <c r="D1102" s="22" t="s">
        <v>318</v>
      </c>
      <c r="E1102" s="22" t="s">
        <v>534</v>
      </c>
      <c r="F1102" s="22" t="s">
        <v>1902</v>
      </c>
      <c r="G1102" s="22" t="s">
        <v>1903</v>
      </c>
      <c r="H1102" s="22" t="s">
        <v>1904</v>
      </c>
      <c r="I1102" s="22" t="s">
        <v>1144</v>
      </c>
      <c r="J1102" s="22" t="s">
        <v>49</v>
      </c>
      <c r="K1102" s="22" t="s">
        <v>1905</v>
      </c>
      <c r="L1102" s="22" t="s">
        <v>1144</v>
      </c>
      <c r="M1102" s="22" t="s">
        <v>325</v>
      </c>
      <c r="N1102" s="22" t="s">
        <v>325</v>
      </c>
      <c r="O1102" s="22">
        <v>23</v>
      </c>
      <c r="P1102" s="22">
        <v>9.6</v>
      </c>
      <c r="Q1102" s="22">
        <v>8.18</v>
      </c>
      <c r="R1102" s="22">
        <v>7.7</v>
      </c>
      <c r="S1102" s="22">
        <v>18.2</v>
      </c>
      <c r="T1102" s="22">
        <v>18.2</v>
      </c>
      <c r="U1102" s="22">
        <v>18.2</v>
      </c>
      <c r="V1102" s="34">
        <f t="shared" si="90"/>
        <v>0.52747252747252749</v>
      </c>
      <c r="W1102" s="34">
        <f t="shared" si="91"/>
        <v>0.44945054945054946</v>
      </c>
      <c r="X1102" s="34">
        <f t="shared" si="92"/>
        <v>0.42307692307692313</v>
      </c>
      <c r="Y1102" s="34">
        <f t="shared" si="93"/>
        <v>0.46666666666666673</v>
      </c>
      <c r="Z1102" s="22" t="s">
        <v>53</v>
      </c>
      <c r="AA1102" s="22" t="s">
        <v>54</v>
      </c>
      <c r="AB1102" s="40" t="s">
        <v>54</v>
      </c>
      <c r="AC1102" s="21"/>
      <c r="AD1102" s="21"/>
      <c r="AE1102" s="21"/>
    </row>
    <row r="1103" spans="1:31" ht="15.75" x14ac:dyDescent="0.25">
      <c r="A1103" s="33"/>
      <c r="B1103" s="22">
        <v>151</v>
      </c>
      <c r="C1103" s="22" t="s">
        <v>44</v>
      </c>
      <c r="D1103" s="22" t="s">
        <v>55</v>
      </c>
      <c r="E1103" s="22" t="s">
        <v>56</v>
      </c>
      <c r="F1103" s="22" t="s">
        <v>267</v>
      </c>
      <c r="G1103" s="22">
        <v>106</v>
      </c>
      <c r="H1103" s="22" t="s">
        <v>85</v>
      </c>
      <c r="I1103" s="22" t="s">
        <v>268</v>
      </c>
      <c r="J1103" s="22" t="s">
        <v>49</v>
      </c>
      <c r="K1103" s="22" t="s">
        <v>1906</v>
      </c>
      <c r="L1103" s="22" t="s">
        <v>118</v>
      </c>
      <c r="M1103" s="22" t="s">
        <v>76</v>
      </c>
      <c r="N1103" s="22" t="s">
        <v>76</v>
      </c>
      <c r="O1103" s="22" t="s">
        <v>76</v>
      </c>
      <c r="P1103" s="22">
        <v>1.6254026400000001</v>
      </c>
      <c r="Q1103" s="22">
        <v>1.5518099999999999</v>
      </c>
      <c r="R1103" s="22">
        <v>1.5040620000000002</v>
      </c>
      <c r="S1103" s="22">
        <v>3.3464171999999999</v>
      </c>
      <c r="T1103" s="22">
        <v>3.3423600000000002</v>
      </c>
      <c r="U1103" s="22">
        <v>3.3423600000000002</v>
      </c>
      <c r="V1103" s="34">
        <f t="shared" si="90"/>
        <v>0.48571428571428577</v>
      </c>
      <c r="W1103" s="34">
        <f t="shared" si="91"/>
        <v>0.46428571428571425</v>
      </c>
      <c r="X1103" s="34">
        <f t="shared" si="92"/>
        <v>0.45000000000000007</v>
      </c>
      <c r="Y1103" s="34">
        <f t="shared" si="93"/>
        <v>0.46666666666666662</v>
      </c>
      <c r="Z1103" s="22" t="s">
        <v>53</v>
      </c>
      <c r="AA1103" s="22" t="s">
        <v>54</v>
      </c>
      <c r="AB1103" s="40" t="s">
        <v>54</v>
      </c>
      <c r="AC1103" s="21"/>
      <c r="AD1103" s="21"/>
      <c r="AE1103" s="21"/>
    </row>
    <row r="1104" spans="1:31" ht="15.75" x14ac:dyDescent="0.25">
      <c r="A1104" s="33"/>
      <c r="B1104" s="22" t="s">
        <v>1907</v>
      </c>
      <c r="C1104" s="22" t="s">
        <v>188</v>
      </c>
      <c r="D1104" s="22" t="s">
        <v>189</v>
      </c>
      <c r="E1104" s="22" t="s">
        <v>190</v>
      </c>
      <c r="F1104" s="22" t="s">
        <v>1071</v>
      </c>
      <c r="G1104" s="22" t="s">
        <v>1072</v>
      </c>
      <c r="H1104" s="22" t="s">
        <v>1077</v>
      </c>
      <c r="I1104" s="22" t="s">
        <v>190</v>
      </c>
      <c r="J1104" s="22" t="s">
        <v>49</v>
      </c>
      <c r="K1104" s="22" t="s">
        <v>1908</v>
      </c>
      <c r="L1104" s="22" t="s">
        <v>1075</v>
      </c>
      <c r="M1104" s="22" t="s">
        <v>76</v>
      </c>
      <c r="N1104" s="22" t="s">
        <v>76</v>
      </c>
      <c r="O1104" s="22">
        <v>13.8</v>
      </c>
      <c r="P1104" s="22">
        <v>5.0999999999999996</v>
      </c>
      <c r="Q1104" s="22">
        <v>2.6</v>
      </c>
      <c r="R1104" s="22">
        <v>2.5</v>
      </c>
      <c r="S1104" s="22">
        <v>7.3</v>
      </c>
      <c r="T1104" s="22">
        <v>7.3</v>
      </c>
      <c r="U1104" s="22">
        <v>7.3</v>
      </c>
      <c r="V1104" s="34">
        <f t="shared" si="90"/>
        <v>0.69863013698630139</v>
      </c>
      <c r="W1104" s="34">
        <f t="shared" si="91"/>
        <v>0.35616438356164387</v>
      </c>
      <c r="X1104" s="34">
        <f t="shared" si="92"/>
        <v>0.34246575342465752</v>
      </c>
      <c r="Y1104" s="34">
        <f t="shared" si="93"/>
        <v>0.46575342465753428</v>
      </c>
      <c r="Z1104" s="22" t="s">
        <v>53</v>
      </c>
      <c r="AA1104" s="22" t="s">
        <v>54</v>
      </c>
      <c r="AB1104" s="40" t="s">
        <v>54</v>
      </c>
      <c r="AC1104" s="21"/>
      <c r="AD1104" s="21"/>
      <c r="AE1104" s="21"/>
    </row>
    <row r="1105" spans="1:31" ht="15.75" x14ac:dyDescent="0.25">
      <c r="A1105" s="33"/>
      <c r="B1105" s="22">
        <v>244</v>
      </c>
      <c r="C1105" s="22" t="s">
        <v>44</v>
      </c>
      <c r="D1105" s="22" t="s">
        <v>55</v>
      </c>
      <c r="E1105" s="22" t="s">
        <v>77</v>
      </c>
      <c r="F1105" s="22" t="s">
        <v>285</v>
      </c>
      <c r="G1105" s="22">
        <v>250</v>
      </c>
      <c r="H1105" s="22" t="s">
        <v>73</v>
      </c>
      <c r="I1105" s="22" t="s">
        <v>286</v>
      </c>
      <c r="J1105" s="22" t="s">
        <v>49</v>
      </c>
      <c r="K1105" s="22" t="s">
        <v>1909</v>
      </c>
      <c r="L1105" s="22" t="s">
        <v>197</v>
      </c>
      <c r="M1105" s="22" t="s">
        <v>76</v>
      </c>
      <c r="N1105" s="22" t="s">
        <v>76</v>
      </c>
      <c r="O1105" s="22" t="s">
        <v>76</v>
      </c>
      <c r="P1105" s="22">
        <v>3.20299932</v>
      </c>
      <c r="Q1105" s="22">
        <v>3.0319980000000002</v>
      </c>
      <c r="R1105" s="22">
        <v>3.1036199999999998</v>
      </c>
      <c r="S1105" s="22">
        <v>6.6928343999999997</v>
      </c>
      <c r="T1105" s="22">
        <v>6.6847200000000004</v>
      </c>
      <c r="U1105" s="22">
        <v>6.6847200000000004</v>
      </c>
      <c r="V1105" s="34">
        <f t="shared" si="90"/>
        <v>0.47857142857142859</v>
      </c>
      <c r="W1105" s="34">
        <f t="shared" si="91"/>
        <v>0.45357142857142857</v>
      </c>
      <c r="X1105" s="34">
        <f t="shared" si="92"/>
        <v>0.46428571428571425</v>
      </c>
      <c r="Y1105" s="34">
        <f t="shared" si="93"/>
        <v>0.46547619047619043</v>
      </c>
      <c r="Z1105" s="22" t="s">
        <v>53</v>
      </c>
      <c r="AA1105" s="22" t="s">
        <v>54</v>
      </c>
      <c r="AB1105" s="40" t="s">
        <v>54</v>
      </c>
      <c r="AC1105" s="21"/>
      <c r="AD1105" s="21"/>
      <c r="AE1105" s="21"/>
    </row>
    <row r="1106" spans="1:31" ht="15.75" x14ac:dyDescent="0.25">
      <c r="A1106" s="33"/>
      <c r="B1106" s="22">
        <v>330</v>
      </c>
      <c r="C1106" s="22" t="s">
        <v>44</v>
      </c>
      <c r="D1106" s="22" t="s">
        <v>55</v>
      </c>
      <c r="E1106" s="22" t="s">
        <v>56</v>
      </c>
      <c r="F1106" s="22" t="s">
        <v>281</v>
      </c>
      <c r="G1106" s="22">
        <v>311</v>
      </c>
      <c r="H1106" s="22" t="s">
        <v>85</v>
      </c>
      <c r="I1106" s="22" t="s">
        <v>281</v>
      </c>
      <c r="J1106" s="22" t="s">
        <v>49</v>
      </c>
      <c r="K1106" s="22" t="s">
        <v>1910</v>
      </c>
      <c r="L1106" s="22" t="s">
        <v>1911</v>
      </c>
      <c r="M1106" s="22" t="s">
        <v>62</v>
      </c>
      <c r="N1106" s="22" t="s">
        <v>62</v>
      </c>
      <c r="O1106" s="22" t="s">
        <v>62</v>
      </c>
      <c r="P1106" s="22">
        <v>0.93671968000000017</v>
      </c>
      <c r="Q1106" s="22">
        <v>0.92119040000000008</v>
      </c>
      <c r="R1106" s="22">
        <v>0.85641920000000005</v>
      </c>
      <c r="S1106" s="22">
        <v>1.9454947200000001</v>
      </c>
      <c r="T1106" s="22">
        <v>1.943136</v>
      </c>
      <c r="U1106" s="22">
        <v>1.943136</v>
      </c>
      <c r="V1106" s="34">
        <f t="shared" si="90"/>
        <v>0.48148148148148151</v>
      </c>
      <c r="W1106" s="34">
        <f t="shared" si="91"/>
        <v>0.47407407407407409</v>
      </c>
      <c r="X1106" s="34">
        <f t="shared" si="92"/>
        <v>0.44074074074074077</v>
      </c>
      <c r="Y1106" s="34">
        <f t="shared" si="93"/>
        <v>0.46543209876543212</v>
      </c>
      <c r="Z1106" s="22" t="s">
        <v>53</v>
      </c>
      <c r="AA1106" s="22" t="s">
        <v>54</v>
      </c>
      <c r="AB1106" s="40" t="s">
        <v>54</v>
      </c>
      <c r="AC1106" s="21"/>
      <c r="AD1106" s="21"/>
      <c r="AE1106" s="21"/>
    </row>
    <row r="1107" spans="1:31" ht="15.75" x14ac:dyDescent="0.25">
      <c r="A1107" s="33"/>
      <c r="B1107" s="22">
        <v>684</v>
      </c>
      <c r="C1107" s="22" t="s">
        <v>44</v>
      </c>
      <c r="D1107" s="22" t="s">
        <v>55</v>
      </c>
      <c r="E1107" s="22" t="s">
        <v>77</v>
      </c>
      <c r="F1107" s="22" t="s">
        <v>247</v>
      </c>
      <c r="G1107" s="22">
        <v>817</v>
      </c>
      <c r="H1107" s="22" t="s">
        <v>79</v>
      </c>
      <c r="I1107" s="22" t="s">
        <v>80</v>
      </c>
      <c r="J1107" s="22" t="s">
        <v>49</v>
      </c>
      <c r="K1107" s="22" t="s">
        <v>1912</v>
      </c>
      <c r="L1107" s="22" t="s">
        <v>82</v>
      </c>
      <c r="M1107" s="22" t="s">
        <v>62</v>
      </c>
      <c r="N1107" s="22" t="s">
        <v>62</v>
      </c>
      <c r="O1107" s="22" t="s">
        <v>62</v>
      </c>
      <c r="P1107" s="22">
        <v>0.36748233599999997</v>
      </c>
      <c r="Q1107" s="22">
        <v>2.2310080000000001</v>
      </c>
      <c r="R1107" s="22">
        <v>1.3170143999999999</v>
      </c>
      <c r="S1107" s="22">
        <v>2.8101590399999998</v>
      </c>
      <c r="T1107" s="22">
        <v>2.8067519999999999</v>
      </c>
      <c r="U1107" s="22">
        <v>2.8067519999999999</v>
      </c>
      <c r="V1107" s="34">
        <f t="shared" si="90"/>
        <v>0.13076923076923078</v>
      </c>
      <c r="W1107" s="34">
        <f t="shared" si="91"/>
        <v>0.79487179487179493</v>
      </c>
      <c r="X1107" s="34">
        <f t="shared" si="92"/>
        <v>0.46923076923076923</v>
      </c>
      <c r="Y1107" s="34">
        <f t="shared" si="93"/>
        <v>0.46495726495726492</v>
      </c>
      <c r="Z1107" s="22" t="s">
        <v>53</v>
      </c>
      <c r="AA1107" s="22" t="s">
        <v>54</v>
      </c>
      <c r="AB1107" s="40" t="s">
        <v>54</v>
      </c>
      <c r="AC1107" s="21"/>
      <c r="AD1107" s="21"/>
      <c r="AE1107" s="21"/>
    </row>
    <row r="1108" spans="1:31" ht="15.75" x14ac:dyDescent="0.25">
      <c r="A1108" s="33"/>
      <c r="B1108" s="22" t="s">
        <v>1913</v>
      </c>
      <c r="C1108" s="22" t="s">
        <v>188</v>
      </c>
      <c r="D1108" s="22" t="s">
        <v>318</v>
      </c>
      <c r="E1108" s="22" t="s">
        <v>534</v>
      </c>
      <c r="F1108" s="22" t="s">
        <v>1141</v>
      </c>
      <c r="G1108" s="22" t="s">
        <v>1142</v>
      </c>
      <c r="H1108" s="22" t="s">
        <v>1143</v>
      </c>
      <c r="I1108" s="22" t="s">
        <v>1144</v>
      </c>
      <c r="J1108" s="22" t="s">
        <v>49</v>
      </c>
      <c r="K1108" s="22" t="s">
        <v>1914</v>
      </c>
      <c r="L1108" s="22" t="s">
        <v>1144</v>
      </c>
      <c r="M1108" s="22">
        <v>13.8</v>
      </c>
      <c r="N1108" s="22">
        <v>14.8</v>
      </c>
      <c r="O1108" s="22">
        <v>13.8</v>
      </c>
      <c r="P1108" s="22">
        <v>7.1</v>
      </c>
      <c r="Q1108" s="22">
        <v>7.3</v>
      </c>
      <c r="R1108" s="22">
        <v>7.2</v>
      </c>
      <c r="S1108" s="22">
        <v>15.5</v>
      </c>
      <c r="T1108" s="22">
        <v>15.5</v>
      </c>
      <c r="U1108" s="22">
        <v>15.5</v>
      </c>
      <c r="V1108" s="34">
        <f t="shared" si="90"/>
        <v>0.45806451612903226</v>
      </c>
      <c r="W1108" s="34">
        <f t="shared" si="91"/>
        <v>0.47096774193548385</v>
      </c>
      <c r="X1108" s="34">
        <f t="shared" si="92"/>
        <v>0.46451612903225808</v>
      </c>
      <c r="Y1108" s="34">
        <f t="shared" si="93"/>
        <v>0.46451612903225808</v>
      </c>
      <c r="Z1108" s="22" t="s">
        <v>53</v>
      </c>
      <c r="AA1108" s="22" t="s">
        <v>54</v>
      </c>
      <c r="AB1108" s="40" t="s">
        <v>54</v>
      </c>
      <c r="AC1108" s="21"/>
      <c r="AD1108" s="21"/>
      <c r="AE1108" s="21"/>
    </row>
    <row r="1109" spans="1:31" ht="15.75" x14ac:dyDescent="0.25">
      <c r="A1109" s="33"/>
      <c r="B1109" s="22">
        <v>1702</v>
      </c>
      <c r="C1109" s="22" t="s">
        <v>44</v>
      </c>
      <c r="D1109" s="22" t="s">
        <v>70</v>
      </c>
      <c r="E1109" s="22" t="s">
        <v>88</v>
      </c>
      <c r="F1109" s="22" t="s">
        <v>132</v>
      </c>
      <c r="G1109" s="22">
        <v>433</v>
      </c>
      <c r="H1109" s="22" t="s">
        <v>85</v>
      </c>
      <c r="I1109" s="22" t="s">
        <v>133</v>
      </c>
      <c r="J1109" s="22" t="s">
        <v>49</v>
      </c>
      <c r="K1109" s="22" t="s">
        <v>1915</v>
      </c>
      <c r="L1109" s="22" t="s">
        <v>973</v>
      </c>
      <c r="M1109" s="22" t="s">
        <v>76</v>
      </c>
      <c r="N1109" s="22" t="s">
        <v>76</v>
      </c>
      <c r="O1109" s="22" t="s">
        <v>76</v>
      </c>
      <c r="P1109" s="22">
        <v>5.9757449999999999</v>
      </c>
      <c r="Q1109" s="22">
        <v>4.7270519999999996</v>
      </c>
      <c r="R1109" s="22">
        <v>5.4193980000000002</v>
      </c>
      <c r="S1109" s="22">
        <v>11.5929453</v>
      </c>
      <c r="T1109" s="22">
        <v>11.578889999999999</v>
      </c>
      <c r="U1109" s="22">
        <v>11.578889999999999</v>
      </c>
      <c r="V1109" s="34">
        <f t="shared" si="90"/>
        <v>0.51546391752577314</v>
      </c>
      <c r="W1109" s="34">
        <f t="shared" si="91"/>
        <v>0.40824742268041236</v>
      </c>
      <c r="X1109" s="34">
        <f t="shared" si="92"/>
        <v>0.46804123711340212</v>
      </c>
      <c r="Y1109" s="34">
        <f t="shared" si="93"/>
        <v>0.46391752577319584</v>
      </c>
      <c r="Z1109" s="22" t="s">
        <v>53</v>
      </c>
      <c r="AA1109" s="22" t="s">
        <v>54</v>
      </c>
      <c r="AB1109" s="40" t="s">
        <v>54</v>
      </c>
      <c r="AC1109" s="21"/>
      <c r="AD1109" s="21"/>
      <c r="AE1109" s="21"/>
    </row>
    <row r="1110" spans="1:31" ht="15.75" x14ac:dyDescent="0.25">
      <c r="A1110" s="33"/>
      <c r="B1110" s="22">
        <v>1221</v>
      </c>
      <c r="C1110" s="22" t="s">
        <v>44</v>
      </c>
      <c r="D1110" s="22" t="s">
        <v>45</v>
      </c>
      <c r="E1110" s="22" t="s">
        <v>46</v>
      </c>
      <c r="F1110" s="22" t="s">
        <v>337</v>
      </c>
      <c r="G1110" s="22">
        <v>933</v>
      </c>
      <c r="H1110" s="22">
        <v>2</v>
      </c>
      <c r="I1110" s="22" t="s">
        <v>338</v>
      </c>
      <c r="J1110" s="22" t="s">
        <v>49</v>
      </c>
      <c r="K1110" s="22" t="s">
        <v>1916</v>
      </c>
      <c r="L1110" s="22" t="s">
        <v>928</v>
      </c>
      <c r="M1110" s="22" t="s">
        <v>280</v>
      </c>
      <c r="N1110" s="22" t="s">
        <v>280</v>
      </c>
      <c r="O1110" s="22" t="s">
        <v>280</v>
      </c>
      <c r="P1110" s="22">
        <v>5.7263225999999996</v>
      </c>
      <c r="Q1110" s="22">
        <v>6.1138199999999996</v>
      </c>
      <c r="R1110" s="22">
        <v>6.7843679999999997</v>
      </c>
      <c r="S1110" s="22">
        <v>13.427239200000001</v>
      </c>
      <c r="T1110" s="22">
        <v>13.410959999999999</v>
      </c>
      <c r="U1110" s="22">
        <v>13.410959999999999</v>
      </c>
      <c r="V1110" s="34">
        <f t="shared" si="90"/>
        <v>0.42647058823529405</v>
      </c>
      <c r="W1110" s="34">
        <f t="shared" si="91"/>
        <v>0.45588235294117646</v>
      </c>
      <c r="X1110" s="34">
        <f t="shared" si="92"/>
        <v>0.50588235294117645</v>
      </c>
      <c r="Y1110" s="34">
        <f t="shared" si="93"/>
        <v>0.46274509803921565</v>
      </c>
      <c r="Z1110" s="22" t="s">
        <v>53</v>
      </c>
      <c r="AA1110" s="22" t="s">
        <v>54</v>
      </c>
      <c r="AB1110" s="40" t="s">
        <v>54</v>
      </c>
      <c r="AC1110" s="21"/>
      <c r="AD1110" s="21"/>
      <c r="AE1110" s="21"/>
    </row>
    <row r="1111" spans="1:31" ht="15.75" x14ac:dyDescent="0.25">
      <c r="A1111" s="33"/>
      <c r="B1111" s="22">
        <v>345</v>
      </c>
      <c r="C1111" s="22" t="s">
        <v>44</v>
      </c>
      <c r="D1111" s="22" t="s">
        <v>55</v>
      </c>
      <c r="E1111" s="22" t="s">
        <v>56</v>
      </c>
      <c r="F1111" s="22" t="s">
        <v>466</v>
      </c>
      <c r="G1111" s="22">
        <v>315</v>
      </c>
      <c r="H1111" s="22" t="s">
        <v>73</v>
      </c>
      <c r="I1111" s="22" t="s">
        <v>201</v>
      </c>
      <c r="J1111" s="22" t="s">
        <v>49</v>
      </c>
      <c r="K1111" s="22" t="s">
        <v>1917</v>
      </c>
      <c r="L1111" s="22" t="s">
        <v>152</v>
      </c>
      <c r="M1111" s="22" t="s">
        <v>76</v>
      </c>
      <c r="N1111" s="22" t="s">
        <v>76</v>
      </c>
      <c r="O1111" s="22" t="s">
        <v>76</v>
      </c>
      <c r="P1111" s="22">
        <v>5.1630436800000004</v>
      </c>
      <c r="Q1111" s="22">
        <v>5.9684999999999997</v>
      </c>
      <c r="R1111" s="22">
        <v>5.1090359999999997</v>
      </c>
      <c r="S1111" s="22">
        <v>11.712460199999999</v>
      </c>
      <c r="T1111" s="22">
        <v>11.698259999999999</v>
      </c>
      <c r="U1111" s="22">
        <v>11.698259999999999</v>
      </c>
      <c r="V1111" s="34">
        <f t="shared" si="90"/>
        <v>0.44081632653061231</v>
      </c>
      <c r="W1111" s="34">
        <f t="shared" si="91"/>
        <v>0.51020408163265307</v>
      </c>
      <c r="X1111" s="34">
        <f t="shared" si="92"/>
        <v>0.43673469387755104</v>
      </c>
      <c r="Y1111" s="34">
        <f t="shared" si="93"/>
        <v>0.46258503401360551</v>
      </c>
      <c r="Z1111" s="22" t="s">
        <v>53</v>
      </c>
      <c r="AA1111" s="22" t="s">
        <v>54</v>
      </c>
      <c r="AB1111" s="40" t="s">
        <v>54</v>
      </c>
      <c r="AC1111" s="21"/>
      <c r="AD1111" s="21"/>
      <c r="AE1111" s="21"/>
    </row>
    <row r="1112" spans="1:31" ht="15.75" x14ac:dyDescent="0.25">
      <c r="A1112" s="33"/>
      <c r="B1112" s="22">
        <v>416</v>
      </c>
      <c r="C1112" s="22" t="s">
        <v>44</v>
      </c>
      <c r="D1112" s="22" t="s">
        <v>55</v>
      </c>
      <c r="E1112" s="22" t="s">
        <v>56</v>
      </c>
      <c r="F1112" s="22" t="s">
        <v>100</v>
      </c>
      <c r="G1112" s="22">
        <v>350</v>
      </c>
      <c r="H1112" s="22" t="s">
        <v>104</v>
      </c>
      <c r="I1112" s="22" t="s">
        <v>56</v>
      </c>
      <c r="J1112" s="22" t="s">
        <v>49</v>
      </c>
      <c r="K1112" s="22" t="s">
        <v>1918</v>
      </c>
      <c r="L1112" s="22" t="s">
        <v>1919</v>
      </c>
      <c r="M1112" s="22" t="s">
        <v>76</v>
      </c>
      <c r="N1112" s="22" t="s">
        <v>76</v>
      </c>
      <c r="O1112" s="22" t="s">
        <v>76</v>
      </c>
      <c r="P1112" s="22">
        <v>5.1630436800000004</v>
      </c>
      <c r="Q1112" s="22">
        <v>5.4910199999999998</v>
      </c>
      <c r="R1112" s="22">
        <v>5.4193980000000002</v>
      </c>
      <c r="S1112" s="22">
        <v>11.5929453</v>
      </c>
      <c r="T1112" s="22">
        <v>11.578889999999999</v>
      </c>
      <c r="U1112" s="22">
        <v>11.578889999999999</v>
      </c>
      <c r="V1112" s="34">
        <f t="shared" si="90"/>
        <v>0.44536082474226807</v>
      </c>
      <c r="W1112" s="34">
        <f t="shared" si="91"/>
        <v>0.47422680412371132</v>
      </c>
      <c r="X1112" s="34">
        <f t="shared" si="92"/>
        <v>0.46804123711340212</v>
      </c>
      <c r="Y1112" s="34">
        <f t="shared" si="93"/>
        <v>0.46254295532646056</v>
      </c>
      <c r="Z1112" s="22" t="s">
        <v>53</v>
      </c>
      <c r="AA1112" s="22" t="s">
        <v>54</v>
      </c>
      <c r="AB1112" s="40" t="s">
        <v>54</v>
      </c>
      <c r="AC1112" s="21"/>
      <c r="AD1112" s="21"/>
      <c r="AE1112" s="21"/>
    </row>
    <row r="1113" spans="1:31" ht="15.75" x14ac:dyDescent="0.25">
      <c r="A1113" s="33"/>
      <c r="B1113" s="22">
        <v>28</v>
      </c>
      <c r="C1113" s="22" t="s">
        <v>44</v>
      </c>
      <c r="D1113" s="22" t="s">
        <v>55</v>
      </c>
      <c r="E1113" s="22" t="s">
        <v>56</v>
      </c>
      <c r="F1113" s="22" t="s">
        <v>150</v>
      </c>
      <c r="G1113" s="22">
        <v>36</v>
      </c>
      <c r="H1113" s="22" t="s">
        <v>58</v>
      </c>
      <c r="I1113" s="22" t="s">
        <v>150</v>
      </c>
      <c r="J1113" s="22" t="s">
        <v>49</v>
      </c>
      <c r="K1113" s="22">
        <v>3608</v>
      </c>
      <c r="L1113" s="22" t="s">
        <v>152</v>
      </c>
      <c r="M1113" s="22" t="s">
        <v>62</v>
      </c>
      <c r="N1113" s="22" t="s">
        <v>62</v>
      </c>
      <c r="O1113" s="22" t="s">
        <v>62</v>
      </c>
      <c r="P1113" s="22">
        <v>0.95833628799999993</v>
      </c>
      <c r="Q1113" s="22">
        <v>1.1514880000000001</v>
      </c>
      <c r="R1113" s="22">
        <v>0.9859616000000001</v>
      </c>
      <c r="S1113" s="22">
        <v>2.2337161600000006</v>
      </c>
      <c r="T1113" s="22">
        <v>2.2310080000000001</v>
      </c>
      <c r="U1113" s="22">
        <v>2.2310080000000001</v>
      </c>
      <c r="V1113" s="34">
        <f t="shared" si="90"/>
        <v>0.429032258064516</v>
      </c>
      <c r="W1113" s="34">
        <f t="shared" si="91"/>
        <v>0.5161290322580645</v>
      </c>
      <c r="X1113" s="34">
        <f t="shared" si="92"/>
        <v>0.44193548387096776</v>
      </c>
      <c r="Y1113" s="34">
        <f t="shared" si="93"/>
        <v>0.46236559139784944</v>
      </c>
      <c r="Z1113" s="22" t="s">
        <v>53</v>
      </c>
      <c r="AA1113" s="22" t="s">
        <v>54</v>
      </c>
      <c r="AB1113" s="40" t="s">
        <v>54</v>
      </c>
      <c r="AC1113" s="21"/>
      <c r="AD1113" s="21"/>
      <c r="AE1113" s="21"/>
    </row>
    <row r="1114" spans="1:31" ht="15.75" x14ac:dyDescent="0.25">
      <c r="A1114" s="33"/>
      <c r="B1114" s="22" t="s">
        <v>1920</v>
      </c>
      <c r="C1114" s="22" t="s">
        <v>188</v>
      </c>
      <c r="D1114" s="22" t="s">
        <v>189</v>
      </c>
      <c r="E1114" s="22" t="s">
        <v>190</v>
      </c>
      <c r="F1114" s="22" t="s">
        <v>424</v>
      </c>
      <c r="G1114" s="22" t="s">
        <v>425</v>
      </c>
      <c r="H1114" s="22" t="s">
        <v>426</v>
      </c>
      <c r="I1114" s="22" t="s">
        <v>194</v>
      </c>
      <c r="J1114" s="22" t="s">
        <v>49</v>
      </c>
      <c r="K1114" s="22" t="s">
        <v>1921</v>
      </c>
      <c r="L1114" s="22" t="s">
        <v>194</v>
      </c>
      <c r="M1114" s="22" t="s">
        <v>76</v>
      </c>
      <c r="N1114" s="22" t="s">
        <v>76</v>
      </c>
      <c r="O1114" s="22">
        <v>13.8</v>
      </c>
      <c r="P1114" s="22">
        <v>4.4000000000000004</v>
      </c>
      <c r="Q1114" s="22">
        <v>6.2</v>
      </c>
      <c r="R1114" s="22">
        <v>5.6</v>
      </c>
      <c r="S1114" s="22">
        <v>11.7</v>
      </c>
      <c r="T1114" s="22">
        <v>11.7</v>
      </c>
      <c r="U1114" s="22">
        <v>11.7</v>
      </c>
      <c r="V1114" s="34">
        <f t="shared" si="90"/>
        <v>0.37606837606837612</v>
      </c>
      <c r="W1114" s="34">
        <f t="shared" si="91"/>
        <v>0.52991452991452992</v>
      </c>
      <c r="X1114" s="34">
        <f t="shared" si="92"/>
        <v>0.47863247863247865</v>
      </c>
      <c r="Y1114" s="34">
        <f t="shared" si="93"/>
        <v>0.46153846153846162</v>
      </c>
      <c r="Z1114" s="22" t="s">
        <v>53</v>
      </c>
      <c r="AA1114" s="22" t="s">
        <v>54</v>
      </c>
      <c r="AB1114" s="40" t="s">
        <v>54</v>
      </c>
      <c r="AC1114" s="21"/>
      <c r="AD1114" s="21"/>
      <c r="AE1114" s="21"/>
    </row>
    <row r="1115" spans="1:31" ht="15.75" x14ac:dyDescent="0.25">
      <c r="A1115" s="33"/>
      <c r="B1115" s="22" t="s">
        <v>1922</v>
      </c>
      <c r="C1115" s="22" t="s">
        <v>188</v>
      </c>
      <c r="D1115" s="22" t="s">
        <v>318</v>
      </c>
      <c r="E1115" s="22" t="s">
        <v>534</v>
      </c>
      <c r="F1115" s="22" t="s">
        <v>1174</v>
      </c>
      <c r="G1115" s="22" t="s">
        <v>1175</v>
      </c>
      <c r="H1115" s="22" t="s">
        <v>1176</v>
      </c>
      <c r="I1115" s="22" t="s">
        <v>1169</v>
      </c>
      <c r="J1115" s="22" t="s">
        <v>49</v>
      </c>
      <c r="K1115" s="22" t="s">
        <v>1923</v>
      </c>
      <c r="L1115" s="22" t="s">
        <v>1169</v>
      </c>
      <c r="M1115" s="22" t="s">
        <v>52</v>
      </c>
      <c r="N1115" s="22" t="s">
        <v>52</v>
      </c>
      <c r="O1115" s="22">
        <v>4.8</v>
      </c>
      <c r="P1115" s="22">
        <v>0.6</v>
      </c>
      <c r="Q1115" s="22">
        <v>0.6</v>
      </c>
      <c r="R1115" s="22">
        <v>0.6</v>
      </c>
      <c r="S1115" s="22">
        <v>1.3</v>
      </c>
      <c r="T1115" s="22">
        <v>1.3</v>
      </c>
      <c r="U1115" s="22">
        <v>1.3</v>
      </c>
      <c r="V1115" s="34">
        <f t="shared" si="90"/>
        <v>0.46153846153846151</v>
      </c>
      <c r="W1115" s="34">
        <f t="shared" si="91"/>
        <v>0.46153846153846151</v>
      </c>
      <c r="X1115" s="34">
        <f t="shared" si="92"/>
        <v>0.46153846153846151</v>
      </c>
      <c r="Y1115" s="34">
        <f t="shared" si="93"/>
        <v>0.46153846153846151</v>
      </c>
      <c r="Z1115" s="22" t="s">
        <v>53</v>
      </c>
      <c r="AA1115" s="22" t="s">
        <v>54</v>
      </c>
      <c r="AB1115" s="40" t="s">
        <v>54</v>
      </c>
      <c r="AC1115" s="21"/>
      <c r="AD1115" s="21"/>
      <c r="AE1115" s="21"/>
    </row>
    <row r="1116" spans="1:31" ht="15.75" x14ac:dyDescent="0.25">
      <c r="A1116" s="33"/>
      <c r="B1116" s="22" t="s">
        <v>1924</v>
      </c>
      <c r="C1116" s="22" t="s">
        <v>188</v>
      </c>
      <c r="D1116" s="22" t="s">
        <v>318</v>
      </c>
      <c r="E1116" s="22" t="s">
        <v>534</v>
      </c>
      <c r="F1116" s="22" t="s">
        <v>1902</v>
      </c>
      <c r="G1116" s="22" t="s">
        <v>1903</v>
      </c>
      <c r="H1116" s="22" t="s">
        <v>1925</v>
      </c>
      <c r="I1116" s="22" t="s">
        <v>1144</v>
      </c>
      <c r="J1116" s="22" t="s">
        <v>49</v>
      </c>
      <c r="K1116" s="22" t="s">
        <v>1926</v>
      </c>
      <c r="L1116" s="22" t="s">
        <v>1144</v>
      </c>
      <c r="M1116" s="22" t="s">
        <v>325</v>
      </c>
      <c r="N1116" s="22" t="s">
        <v>325</v>
      </c>
      <c r="O1116" s="22">
        <v>23</v>
      </c>
      <c r="P1116" s="22">
        <v>7.1</v>
      </c>
      <c r="Q1116" s="22">
        <v>8.44</v>
      </c>
      <c r="R1116" s="22">
        <v>7.7</v>
      </c>
      <c r="S1116" s="22">
        <v>16.8</v>
      </c>
      <c r="T1116" s="22">
        <v>16.8</v>
      </c>
      <c r="U1116" s="22">
        <v>16.8</v>
      </c>
      <c r="V1116" s="34">
        <f t="shared" si="90"/>
        <v>0.42261904761904756</v>
      </c>
      <c r="W1116" s="34">
        <f t="shared" si="91"/>
        <v>0.50238095238095237</v>
      </c>
      <c r="X1116" s="34">
        <f t="shared" si="92"/>
        <v>0.45833333333333331</v>
      </c>
      <c r="Y1116" s="34">
        <f t="shared" si="93"/>
        <v>0.46111111111111108</v>
      </c>
      <c r="Z1116" s="22" t="s">
        <v>53</v>
      </c>
      <c r="AA1116" s="22" t="s">
        <v>54</v>
      </c>
      <c r="AB1116" s="40" t="s">
        <v>54</v>
      </c>
      <c r="AC1116" s="21"/>
      <c r="AD1116" s="21"/>
      <c r="AE1116" s="21"/>
    </row>
    <row r="1117" spans="1:31" ht="15.75" x14ac:dyDescent="0.25">
      <c r="A1117" s="33"/>
      <c r="B1117" s="22">
        <v>1307</v>
      </c>
      <c r="C1117" s="22" t="s">
        <v>44</v>
      </c>
      <c r="D1117" s="22" t="s">
        <v>45</v>
      </c>
      <c r="E1117" s="22" t="s">
        <v>46</v>
      </c>
      <c r="F1117" s="22" t="s">
        <v>878</v>
      </c>
      <c r="G1117" s="22">
        <v>961</v>
      </c>
      <c r="H1117" s="22">
        <v>1</v>
      </c>
      <c r="I1117" s="22" t="s">
        <v>881</v>
      </c>
      <c r="J1117" s="22" t="s">
        <v>49</v>
      </c>
      <c r="K1117" s="22" t="s">
        <v>1927</v>
      </c>
      <c r="L1117" s="22" t="s">
        <v>883</v>
      </c>
      <c r="M1117" s="22" t="s">
        <v>280</v>
      </c>
      <c r="N1117" s="22" t="s">
        <v>280</v>
      </c>
      <c r="O1117" s="22" t="s">
        <v>280</v>
      </c>
      <c r="P1117" s="22">
        <v>2.8829072400000002</v>
      </c>
      <c r="Q1117" s="22">
        <v>3.2344080000000002</v>
      </c>
      <c r="R1117" s="22">
        <v>3.1555200000000001</v>
      </c>
      <c r="S1117" s="22">
        <v>6.7136196000000004</v>
      </c>
      <c r="T1117" s="22">
        <v>6.7054799999999997</v>
      </c>
      <c r="U1117" s="22">
        <v>6.7054799999999997</v>
      </c>
      <c r="V1117" s="34">
        <f t="shared" si="90"/>
        <v>0.42941176470588238</v>
      </c>
      <c r="W1117" s="34">
        <f t="shared" si="91"/>
        <v>0.48235294117647065</v>
      </c>
      <c r="X1117" s="34">
        <f t="shared" si="92"/>
        <v>0.4705882352941177</v>
      </c>
      <c r="Y1117" s="34">
        <f t="shared" si="93"/>
        <v>0.46078431372549028</v>
      </c>
      <c r="Z1117" s="22" t="s">
        <v>53</v>
      </c>
      <c r="AA1117" s="22" t="s">
        <v>54</v>
      </c>
      <c r="AB1117" s="40" t="s">
        <v>54</v>
      </c>
      <c r="AC1117" s="21"/>
      <c r="AD1117" s="21"/>
      <c r="AE1117" s="21"/>
    </row>
    <row r="1118" spans="1:31" ht="15.75" x14ac:dyDescent="0.25">
      <c r="A1118" s="33"/>
      <c r="B1118" s="22">
        <v>1127</v>
      </c>
      <c r="C1118" s="22" t="s">
        <v>44</v>
      </c>
      <c r="D1118" s="22" t="s">
        <v>45</v>
      </c>
      <c r="E1118" s="22" t="s">
        <v>141</v>
      </c>
      <c r="F1118" s="22" t="s">
        <v>1928</v>
      </c>
      <c r="G1118" s="22">
        <v>738</v>
      </c>
      <c r="H1118" s="22">
        <v>1</v>
      </c>
      <c r="I1118" s="22" t="s">
        <v>747</v>
      </c>
      <c r="J1118" s="22" t="s">
        <v>49</v>
      </c>
      <c r="K1118" s="22" t="s">
        <v>1929</v>
      </c>
      <c r="L1118" s="22" t="s">
        <v>748</v>
      </c>
      <c r="M1118" s="22" t="s">
        <v>62</v>
      </c>
      <c r="N1118" s="22" t="s">
        <v>62</v>
      </c>
      <c r="O1118" s="22" t="s">
        <v>62</v>
      </c>
      <c r="P1118" s="22">
        <v>1.015980576</v>
      </c>
      <c r="Q1118" s="22">
        <v>0.97876479999999988</v>
      </c>
      <c r="R1118" s="22">
        <v>0.79164800000000002</v>
      </c>
      <c r="S1118" s="22">
        <v>2.0175500799999999</v>
      </c>
      <c r="T1118" s="22">
        <v>2.015104</v>
      </c>
      <c r="U1118" s="22">
        <v>2.015104</v>
      </c>
      <c r="V1118" s="34">
        <f t="shared" si="90"/>
        <v>0.50357142857142856</v>
      </c>
      <c r="W1118" s="34">
        <f t="shared" si="91"/>
        <v>0.48571428571428565</v>
      </c>
      <c r="X1118" s="34">
        <f t="shared" si="92"/>
        <v>0.39285714285714285</v>
      </c>
      <c r="Y1118" s="34">
        <f t="shared" si="93"/>
        <v>0.46071428571428569</v>
      </c>
      <c r="Z1118" s="22" t="s">
        <v>53</v>
      </c>
      <c r="AA1118" s="22" t="s">
        <v>54</v>
      </c>
      <c r="AB1118" s="40" t="s">
        <v>54</v>
      </c>
      <c r="AC1118" s="21"/>
      <c r="AD1118" s="21"/>
      <c r="AE1118" s="21"/>
    </row>
    <row r="1119" spans="1:31" ht="15.75" x14ac:dyDescent="0.25">
      <c r="A1119" s="33"/>
      <c r="B1119" s="22">
        <v>376</v>
      </c>
      <c r="C1119" s="22" t="s">
        <v>44</v>
      </c>
      <c r="D1119" s="22" t="s">
        <v>55</v>
      </c>
      <c r="E1119" s="22" t="s">
        <v>56</v>
      </c>
      <c r="F1119" s="22" t="s">
        <v>384</v>
      </c>
      <c r="G1119" s="22">
        <v>323</v>
      </c>
      <c r="H1119" s="22" t="s">
        <v>170</v>
      </c>
      <c r="I1119" s="22" t="s">
        <v>268</v>
      </c>
      <c r="J1119" s="22" t="s">
        <v>49</v>
      </c>
      <c r="K1119" s="22" t="s">
        <v>1930</v>
      </c>
      <c r="L1119" s="22" t="s">
        <v>386</v>
      </c>
      <c r="M1119" s="22" t="s">
        <v>62</v>
      </c>
      <c r="N1119" s="22" t="s">
        <v>62</v>
      </c>
      <c r="O1119" s="22" t="s">
        <v>62</v>
      </c>
      <c r="P1119" s="22">
        <v>0.93671968000000017</v>
      </c>
      <c r="Q1119" s="22">
        <v>0.89960000000000007</v>
      </c>
      <c r="R1119" s="22">
        <v>0.84922240000000004</v>
      </c>
      <c r="S1119" s="22">
        <v>1.9454947200000001</v>
      </c>
      <c r="T1119" s="22">
        <v>1.943136</v>
      </c>
      <c r="U1119" s="22">
        <v>1.943136</v>
      </c>
      <c r="V1119" s="34">
        <f t="shared" si="90"/>
        <v>0.48148148148148151</v>
      </c>
      <c r="W1119" s="34">
        <f t="shared" si="91"/>
        <v>0.46296296296296302</v>
      </c>
      <c r="X1119" s="34">
        <f t="shared" si="92"/>
        <v>0.43703703703703706</v>
      </c>
      <c r="Y1119" s="34">
        <f t="shared" si="93"/>
        <v>0.46049382716049386</v>
      </c>
      <c r="Z1119" s="22" t="s">
        <v>53</v>
      </c>
      <c r="AA1119" s="22" t="s">
        <v>54</v>
      </c>
      <c r="AB1119" s="40" t="s">
        <v>54</v>
      </c>
      <c r="AC1119" s="21"/>
      <c r="AD1119" s="21"/>
      <c r="AE1119" s="21"/>
    </row>
    <row r="1120" spans="1:31" ht="15.75" x14ac:dyDescent="0.25">
      <c r="A1120" s="33"/>
      <c r="B1120" s="22">
        <v>1495</v>
      </c>
      <c r="C1120" s="22" t="s">
        <v>44</v>
      </c>
      <c r="D1120" s="22" t="s">
        <v>70</v>
      </c>
      <c r="E1120" s="22" t="s">
        <v>83</v>
      </c>
      <c r="F1120" s="22" t="s">
        <v>153</v>
      </c>
      <c r="G1120" s="22">
        <v>146</v>
      </c>
      <c r="H1120" s="22" t="s">
        <v>73</v>
      </c>
      <c r="I1120" s="22" t="s">
        <v>83</v>
      </c>
      <c r="J1120" s="22" t="s">
        <v>49</v>
      </c>
      <c r="K1120" s="22" t="s">
        <v>1931</v>
      </c>
      <c r="L1120" s="22" t="s">
        <v>173</v>
      </c>
      <c r="M1120" s="22" t="s">
        <v>76</v>
      </c>
      <c r="N1120" s="22" t="s">
        <v>76</v>
      </c>
      <c r="O1120" s="22" t="s">
        <v>76</v>
      </c>
      <c r="P1120" s="22">
        <v>4.0157006400000004</v>
      </c>
      <c r="Q1120" s="22">
        <v>3.4139819999999999</v>
      </c>
      <c r="R1120" s="22">
        <v>4.1063279999999995</v>
      </c>
      <c r="S1120" s="22">
        <v>8.3660429999999995</v>
      </c>
      <c r="T1120" s="22">
        <v>8.3559000000000001</v>
      </c>
      <c r="U1120" s="22">
        <v>8.3559000000000001</v>
      </c>
      <c r="V1120" s="34">
        <f t="shared" si="90"/>
        <v>0.48000000000000009</v>
      </c>
      <c r="W1120" s="34">
        <f t="shared" si="91"/>
        <v>0.40857142857142853</v>
      </c>
      <c r="X1120" s="34">
        <f t="shared" si="92"/>
        <v>0.49142857142857138</v>
      </c>
      <c r="Y1120" s="34">
        <f t="shared" si="93"/>
        <v>0.45999999999999996</v>
      </c>
      <c r="Z1120" s="22" t="s">
        <v>53</v>
      </c>
      <c r="AA1120" s="22" t="s">
        <v>54</v>
      </c>
      <c r="AB1120" s="40" t="s">
        <v>54</v>
      </c>
      <c r="AC1120" s="21"/>
      <c r="AD1120" s="21"/>
      <c r="AE1120" s="21"/>
    </row>
    <row r="1121" spans="1:31" ht="15.75" x14ac:dyDescent="0.25">
      <c r="A1121" s="33"/>
      <c r="B1121" s="22">
        <v>98</v>
      </c>
      <c r="C1121" s="22" t="s">
        <v>44</v>
      </c>
      <c r="D1121" s="22" t="s">
        <v>55</v>
      </c>
      <c r="E1121" s="22" t="s">
        <v>56</v>
      </c>
      <c r="F1121" s="22" t="s">
        <v>267</v>
      </c>
      <c r="G1121" s="22">
        <v>106</v>
      </c>
      <c r="H1121" s="22" t="s">
        <v>93</v>
      </c>
      <c r="I1121" s="22" t="s">
        <v>268</v>
      </c>
      <c r="J1121" s="22" t="s">
        <v>49</v>
      </c>
      <c r="K1121" s="22" t="s">
        <v>1932</v>
      </c>
      <c r="L1121" s="22" t="s">
        <v>386</v>
      </c>
      <c r="M1121" s="22" t="s">
        <v>76</v>
      </c>
      <c r="N1121" s="22" t="s">
        <v>76</v>
      </c>
      <c r="O1121" s="22" t="e">
        <v>#N/A</v>
      </c>
      <c r="P1121" s="22">
        <v>1.60149966</v>
      </c>
      <c r="Q1121" s="22">
        <v>1.5518099999999999</v>
      </c>
      <c r="R1121" s="22">
        <v>1.4563140000000001</v>
      </c>
      <c r="S1121" s="22">
        <v>3.3464171999999999</v>
      </c>
      <c r="T1121" s="22">
        <v>3.3423600000000002</v>
      </c>
      <c r="U1121" s="22">
        <v>3.3423600000000002</v>
      </c>
      <c r="V1121" s="34">
        <f t="shared" si="90"/>
        <v>0.47857142857142859</v>
      </c>
      <c r="W1121" s="34">
        <f t="shared" si="91"/>
        <v>0.46428571428571425</v>
      </c>
      <c r="X1121" s="34">
        <f t="shared" si="92"/>
        <v>0.43571428571428572</v>
      </c>
      <c r="Y1121" s="34">
        <f t="shared" si="93"/>
        <v>0.4595238095238095</v>
      </c>
      <c r="Z1121" s="22" t="s">
        <v>53</v>
      </c>
      <c r="AA1121" s="22" t="s">
        <v>54</v>
      </c>
      <c r="AB1121" s="40" t="s">
        <v>54</v>
      </c>
      <c r="AC1121" s="21"/>
      <c r="AD1121" s="21"/>
      <c r="AE1121" s="21"/>
    </row>
    <row r="1122" spans="1:31" ht="15.75" x14ac:dyDescent="0.25">
      <c r="A1122" s="33"/>
      <c r="B1122" s="22">
        <v>903</v>
      </c>
      <c r="C1122" s="22" t="s">
        <v>44</v>
      </c>
      <c r="D1122" s="22" t="s">
        <v>45</v>
      </c>
      <c r="E1122" s="22" t="s">
        <v>63</v>
      </c>
      <c r="F1122" s="22" t="s">
        <v>373</v>
      </c>
      <c r="G1122" s="22">
        <v>636</v>
      </c>
      <c r="H1122" s="22">
        <v>111</v>
      </c>
      <c r="I1122" s="22" t="s">
        <v>66</v>
      </c>
      <c r="J1122" s="22" t="s">
        <v>49</v>
      </c>
      <c r="K1122" s="22" t="s">
        <v>1933</v>
      </c>
      <c r="L1122" s="22" t="s">
        <v>68</v>
      </c>
      <c r="M1122" s="22" t="s">
        <v>69</v>
      </c>
      <c r="N1122" s="22" t="s">
        <v>69</v>
      </c>
      <c r="O1122" s="22" t="s">
        <v>69</v>
      </c>
      <c r="P1122" s="22">
        <v>4.7099263199999992</v>
      </c>
      <c r="Q1122" s="22">
        <v>4.79556</v>
      </c>
      <c r="R1122" s="22">
        <v>4.0191359999999996</v>
      </c>
      <c r="S1122" s="22">
        <v>9.831399600000001</v>
      </c>
      <c r="T1122" s="22">
        <v>9.8194800000000004</v>
      </c>
      <c r="U1122" s="22">
        <v>9.8194800000000004</v>
      </c>
      <c r="V1122" s="34">
        <f t="shared" si="90"/>
        <v>0.47906976744186036</v>
      </c>
      <c r="W1122" s="34">
        <f t="shared" si="91"/>
        <v>0.48837209302325579</v>
      </c>
      <c r="X1122" s="34">
        <f t="shared" si="92"/>
        <v>0.40930232558139529</v>
      </c>
      <c r="Y1122" s="34">
        <f t="shared" si="93"/>
        <v>0.45891472868217048</v>
      </c>
      <c r="Z1122" s="22" t="s">
        <v>53</v>
      </c>
      <c r="AA1122" s="22" t="s">
        <v>54</v>
      </c>
      <c r="AB1122" s="40" t="s">
        <v>54</v>
      </c>
      <c r="AC1122" s="21"/>
      <c r="AD1122" s="21"/>
      <c r="AE1122" s="21"/>
    </row>
    <row r="1123" spans="1:31" ht="15.75" x14ac:dyDescent="0.25">
      <c r="A1123" s="33"/>
      <c r="B1123" s="22" t="s">
        <v>1934</v>
      </c>
      <c r="C1123" s="22" t="s">
        <v>188</v>
      </c>
      <c r="D1123" s="22" t="s">
        <v>189</v>
      </c>
      <c r="E1123" s="22" t="s">
        <v>190</v>
      </c>
      <c r="F1123" s="22" t="s">
        <v>424</v>
      </c>
      <c r="G1123" s="22" t="s">
        <v>425</v>
      </c>
      <c r="H1123" s="22" t="s">
        <v>1645</v>
      </c>
      <c r="I1123" s="22" t="s">
        <v>194</v>
      </c>
      <c r="J1123" s="22" t="s">
        <v>49</v>
      </c>
      <c r="K1123" s="22" t="s">
        <v>1935</v>
      </c>
      <c r="L1123" s="22" t="s">
        <v>194</v>
      </c>
      <c r="M1123" s="22" t="s">
        <v>76</v>
      </c>
      <c r="N1123" s="22" t="s">
        <v>76</v>
      </c>
      <c r="O1123" s="22">
        <v>13.8</v>
      </c>
      <c r="P1123" s="22">
        <v>6.6</v>
      </c>
      <c r="Q1123" s="22">
        <v>4.4000000000000004</v>
      </c>
      <c r="R1123" s="22">
        <v>5.0999999999999996</v>
      </c>
      <c r="S1123" s="22">
        <v>11.7</v>
      </c>
      <c r="T1123" s="22">
        <v>11.7</v>
      </c>
      <c r="U1123" s="22">
        <v>11.7</v>
      </c>
      <c r="V1123" s="34">
        <f t="shared" si="90"/>
        <v>0.5641025641025641</v>
      </c>
      <c r="W1123" s="34">
        <f t="shared" si="91"/>
        <v>0.37606837606837612</v>
      </c>
      <c r="X1123" s="34">
        <f t="shared" si="92"/>
        <v>0.4358974358974359</v>
      </c>
      <c r="Y1123" s="34">
        <f t="shared" si="93"/>
        <v>0.45868945868945871</v>
      </c>
      <c r="Z1123" s="22" t="s">
        <v>53</v>
      </c>
      <c r="AA1123" s="22" t="s">
        <v>54</v>
      </c>
      <c r="AB1123" s="40" t="s">
        <v>54</v>
      </c>
      <c r="AC1123" s="21"/>
      <c r="AD1123" s="21"/>
      <c r="AE1123" s="21"/>
    </row>
    <row r="1124" spans="1:31" ht="15.75" x14ac:dyDescent="0.25">
      <c r="A1124" s="33"/>
      <c r="B1124" s="22">
        <v>935</v>
      </c>
      <c r="C1124" s="22" t="s">
        <v>44</v>
      </c>
      <c r="D1124" s="22" t="s">
        <v>45</v>
      </c>
      <c r="E1124" s="22" t="s">
        <v>63</v>
      </c>
      <c r="F1124" s="22" t="s">
        <v>1302</v>
      </c>
      <c r="G1124" s="22">
        <v>624</v>
      </c>
      <c r="H1124" s="22">
        <v>1</v>
      </c>
      <c r="I1124" s="22" t="s">
        <v>766</v>
      </c>
      <c r="J1124" s="22" t="s">
        <v>49</v>
      </c>
      <c r="K1124" s="22" t="s">
        <v>1936</v>
      </c>
      <c r="L1124" s="22" t="s">
        <v>1304</v>
      </c>
      <c r="M1124" s="22" t="s">
        <v>69</v>
      </c>
      <c r="N1124" s="22" t="s">
        <v>69</v>
      </c>
      <c r="O1124" s="22" t="s">
        <v>69</v>
      </c>
      <c r="P1124" s="22">
        <v>2.6521915199999997</v>
      </c>
      <c r="Q1124" s="22">
        <v>2.6033040000000001</v>
      </c>
      <c r="R1124" s="22">
        <v>2.6033040000000001</v>
      </c>
      <c r="S1124" s="22">
        <v>5.7159300000000002</v>
      </c>
      <c r="T1124" s="22">
        <v>5.7089999999999996</v>
      </c>
      <c r="U1124" s="22">
        <v>5.7089999999999996</v>
      </c>
      <c r="V1124" s="34">
        <f t="shared" si="90"/>
        <v>0.46399999999999991</v>
      </c>
      <c r="W1124" s="34">
        <f t="shared" si="91"/>
        <v>0.45600000000000002</v>
      </c>
      <c r="X1124" s="34">
        <f t="shared" si="92"/>
        <v>0.45600000000000002</v>
      </c>
      <c r="Y1124" s="34">
        <f t="shared" si="93"/>
        <v>0.45866666666666661</v>
      </c>
      <c r="Z1124" s="22" t="s">
        <v>53</v>
      </c>
      <c r="AA1124" s="22" t="s">
        <v>54</v>
      </c>
      <c r="AB1124" s="40" t="s">
        <v>54</v>
      </c>
      <c r="AC1124" s="21"/>
      <c r="AD1124" s="21"/>
      <c r="AE1124" s="21"/>
    </row>
    <row r="1125" spans="1:31" ht="15.75" x14ac:dyDescent="0.25">
      <c r="A1125" s="33"/>
      <c r="B1125" s="22">
        <v>123</v>
      </c>
      <c r="C1125" s="22" t="s">
        <v>44</v>
      </c>
      <c r="D1125" s="22" t="s">
        <v>55</v>
      </c>
      <c r="E1125" s="22" t="s">
        <v>56</v>
      </c>
      <c r="F1125" s="22" t="s">
        <v>568</v>
      </c>
      <c r="G1125" s="22">
        <v>139</v>
      </c>
      <c r="H1125" s="22" t="s">
        <v>170</v>
      </c>
      <c r="I1125" s="22" t="s">
        <v>268</v>
      </c>
      <c r="J1125" s="22" t="s">
        <v>49</v>
      </c>
      <c r="K1125" s="22" t="s">
        <v>1937</v>
      </c>
      <c r="L1125" s="22" t="s">
        <v>570</v>
      </c>
      <c r="M1125" s="22" t="s">
        <v>62</v>
      </c>
      <c r="N1125" s="22" t="s">
        <v>62</v>
      </c>
      <c r="O1125" s="22" t="s">
        <v>62</v>
      </c>
      <c r="P1125" s="22">
        <v>0.49718198400000002</v>
      </c>
      <c r="Q1125" s="22">
        <v>1.7920032000000004</v>
      </c>
      <c r="R1125" s="22">
        <v>0.37423359999999994</v>
      </c>
      <c r="S1125" s="22">
        <v>1.9454947200000001</v>
      </c>
      <c r="T1125" s="22">
        <v>1.943136</v>
      </c>
      <c r="U1125" s="22">
        <v>1.943136</v>
      </c>
      <c r="V1125" s="34">
        <f t="shared" si="90"/>
        <v>0.25555555555555554</v>
      </c>
      <c r="W1125" s="34">
        <f t="shared" si="91"/>
        <v>0.92222222222222239</v>
      </c>
      <c r="X1125" s="34">
        <f t="shared" si="92"/>
        <v>0.19259259259259257</v>
      </c>
      <c r="Y1125" s="34">
        <f t="shared" si="93"/>
        <v>0.45679012345679021</v>
      </c>
      <c r="Z1125" s="22" t="s">
        <v>53</v>
      </c>
      <c r="AA1125" s="22" t="s">
        <v>54</v>
      </c>
      <c r="AB1125" s="40" t="s">
        <v>54</v>
      </c>
      <c r="AC1125" s="21"/>
      <c r="AD1125" s="21"/>
      <c r="AE1125" s="21"/>
    </row>
    <row r="1126" spans="1:31" ht="15.75" x14ac:dyDescent="0.25">
      <c r="A1126" s="33"/>
      <c r="B1126" s="22">
        <v>339</v>
      </c>
      <c r="C1126" s="22" t="s">
        <v>44</v>
      </c>
      <c r="D1126" s="22" t="s">
        <v>55</v>
      </c>
      <c r="E1126" s="22" t="s">
        <v>56</v>
      </c>
      <c r="F1126" s="22" t="s">
        <v>181</v>
      </c>
      <c r="G1126" s="22">
        <v>496</v>
      </c>
      <c r="H1126" s="22" t="s">
        <v>85</v>
      </c>
      <c r="I1126" s="22" t="s">
        <v>181</v>
      </c>
      <c r="J1126" s="22" t="s">
        <v>49</v>
      </c>
      <c r="K1126" s="22" t="s">
        <v>1938</v>
      </c>
      <c r="L1126" s="22" t="s">
        <v>118</v>
      </c>
      <c r="M1126" s="22" t="s">
        <v>76</v>
      </c>
      <c r="N1126" s="22" t="s">
        <v>76</v>
      </c>
      <c r="O1126" s="22" t="s">
        <v>76</v>
      </c>
      <c r="P1126" s="22">
        <v>1.3146639</v>
      </c>
      <c r="Q1126" s="22">
        <v>1.3369440000000001</v>
      </c>
      <c r="R1126" s="22">
        <v>1.4324400000000002</v>
      </c>
      <c r="S1126" s="22">
        <v>2.9878724999999999</v>
      </c>
      <c r="T1126" s="22">
        <v>2.9842499999999998</v>
      </c>
      <c r="U1126" s="22">
        <v>2.9842499999999998</v>
      </c>
      <c r="V1126" s="34">
        <f t="shared" si="90"/>
        <v>0.44</v>
      </c>
      <c r="W1126" s="34">
        <f t="shared" si="91"/>
        <v>0.44800000000000006</v>
      </c>
      <c r="X1126" s="34">
        <f t="shared" si="92"/>
        <v>0.48000000000000009</v>
      </c>
      <c r="Y1126" s="34">
        <f t="shared" si="93"/>
        <v>0.45600000000000013</v>
      </c>
      <c r="Z1126" s="22" t="s">
        <v>53</v>
      </c>
      <c r="AA1126" s="22" t="s">
        <v>54</v>
      </c>
      <c r="AB1126" s="40" t="s">
        <v>54</v>
      </c>
      <c r="AC1126" s="21"/>
      <c r="AD1126" s="21"/>
      <c r="AE1126" s="21"/>
    </row>
    <row r="1127" spans="1:31" ht="15.75" x14ac:dyDescent="0.25">
      <c r="A1127" s="33"/>
      <c r="B1127" s="22">
        <v>1256</v>
      </c>
      <c r="C1127" s="22" t="s">
        <v>44</v>
      </c>
      <c r="D1127" s="22" t="s">
        <v>45</v>
      </c>
      <c r="E1127" s="22" t="s">
        <v>46</v>
      </c>
      <c r="F1127" s="22" t="s">
        <v>1658</v>
      </c>
      <c r="G1127" s="22">
        <v>917</v>
      </c>
      <c r="H1127" s="22">
        <v>1</v>
      </c>
      <c r="I1127" s="22" t="s">
        <v>1659</v>
      </c>
      <c r="J1127" s="22" t="s">
        <v>49</v>
      </c>
      <c r="K1127" s="22" t="s">
        <v>1939</v>
      </c>
      <c r="L1127" s="22" t="s">
        <v>1661</v>
      </c>
      <c r="M1127" s="22" t="s">
        <v>280</v>
      </c>
      <c r="N1127" s="22" t="s">
        <v>280</v>
      </c>
      <c r="O1127" s="22" t="s">
        <v>280</v>
      </c>
      <c r="P1127" s="22">
        <v>11.334169559999999</v>
      </c>
      <c r="Q1127" s="22">
        <v>15.856488000000001</v>
      </c>
      <c r="R1127" s="22">
        <v>26.664144</v>
      </c>
      <c r="S1127" s="22">
        <v>39.412896240000002</v>
      </c>
      <c r="T1127" s="22">
        <v>39.365112000000003</v>
      </c>
      <c r="U1127" s="22">
        <v>39.365112000000003</v>
      </c>
      <c r="V1127" s="34">
        <f t="shared" si="90"/>
        <v>0.28757515030060116</v>
      </c>
      <c r="W1127" s="34">
        <f t="shared" si="91"/>
        <v>0.40280561122244485</v>
      </c>
      <c r="X1127" s="34">
        <f t="shared" si="92"/>
        <v>0.67735470941883758</v>
      </c>
      <c r="Y1127" s="34">
        <f t="shared" si="93"/>
        <v>0.45591182364729449</v>
      </c>
      <c r="Z1127" s="22" t="s">
        <v>53</v>
      </c>
      <c r="AA1127" s="22" t="s">
        <v>53</v>
      </c>
      <c r="AB1127" s="40" t="s">
        <v>54</v>
      </c>
      <c r="AC1127" s="21"/>
      <c r="AD1127" s="21"/>
      <c r="AE1127" s="21"/>
    </row>
    <row r="1128" spans="1:31" ht="15.75" x14ac:dyDescent="0.25">
      <c r="A1128" s="33"/>
      <c r="B1128" s="22">
        <v>1138</v>
      </c>
      <c r="C1128" s="22" t="s">
        <v>44</v>
      </c>
      <c r="D1128" s="22" t="s">
        <v>45</v>
      </c>
      <c r="E1128" s="22" t="s">
        <v>141</v>
      </c>
      <c r="F1128" s="22" t="s">
        <v>817</v>
      </c>
      <c r="G1128" s="22">
        <v>727</v>
      </c>
      <c r="H1128" s="22">
        <v>1</v>
      </c>
      <c r="I1128" s="22" t="s">
        <v>485</v>
      </c>
      <c r="J1128" s="22" t="s">
        <v>49</v>
      </c>
      <c r="K1128" s="22" t="s">
        <v>1940</v>
      </c>
      <c r="L1128" s="22" t="s">
        <v>813</v>
      </c>
      <c r="M1128" s="22" t="s">
        <v>280</v>
      </c>
      <c r="N1128" s="22" t="s">
        <v>280</v>
      </c>
      <c r="O1128" s="22" t="s">
        <v>280</v>
      </c>
      <c r="P1128" s="22">
        <v>11.847564</v>
      </c>
      <c r="Q1128" s="22">
        <v>14.515392</v>
      </c>
      <c r="R1128" s="22">
        <v>2.7610799999999998</v>
      </c>
      <c r="S1128" s="22">
        <v>21.325615200000001</v>
      </c>
      <c r="T1128" s="22">
        <v>21.299759999999999</v>
      </c>
      <c r="U1128" s="22">
        <v>21.299759999999999</v>
      </c>
      <c r="V1128" s="34">
        <f t="shared" si="90"/>
        <v>0.55555555555555558</v>
      </c>
      <c r="W1128" s="34">
        <f t="shared" si="91"/>
        <v>0.68148148148148158</v>
      </c>
      <c r="X1128" s="34">
        <f t="shared" si="92"/>
        <v>0.12962962962962962</v>
      </c>
      <c r="Y1128" s="34">
        <f t="shared" si="93"/>
        <v>0.45555555555555555</v>
      </c>
      <c r="Z1128" s="22" t="s">
        <v>53</v>
      </c>
      <c r="AA1128" s="22" t="s">
        <v>54</v>
      </c>
      <c r="AB1128" s="40" t="s">
        <v>54</v>
      </c>
      <c r="AC1128" s="21"/>
      <c r="AD1128" s="21"/>
      <c r="AE1128" s="21"/>
    </row>
    <row r="1129" spans="1:31" ht="15.75" x14ac:dyDescent="0.25">
      <c r="A1129" s="33"/>
      <c r="B1129" s="22">
        <v>978</v>
      </c>
      <c r="C1129" s="22" t="s">
        <v>44</v>
      </c>
      <c r="D1129" s="22" t="s">
        <v>45</v>
      </c>
      <c r="E1129" s="22" t="s">
        <v>63</v>
      </c>
      <c r="F1129" s="22" t="s">
        <v>64</v>
      </c>
      <c r="G1129" s="22">
        <v>611</v>
      </c>
      <c r="H1129" s="22" t="s">
        <v>65</v>
      </c>
      <c r="I1129" s="22" t="s">
        <v>66</v>
      </c>
      <c r="J1129" s="22" t="s">
        <v>49</v>
      </c>
      <c r="K1129" s="22" t="s">
        <v>1941</v>
      </c>
      <c r="L1129" s="22" t="s">
        <v>68</v>
      </c>
      <c r="M1129" s="22" t="s">
        <v>69</v>
      </c>
      <c r="N1129" s="22" t="s">
        <v>69</v>
      </c>
      <c r="O1129" s="22" t="s">
        <v>69</v>
      </c>
      <c r="P1129" s="22">
        <v>2.9036924399999999</v>
      </c>
      <c r="Q1129" s="22">
        <v>4.1789879999999995</v>
      </c>
      <c r="R1129" s="22">
        <v>3.8592839999999997</v>
      </c>
      <c r="S1129" s="22">
        <v>8.0251657200000004</v>
      </c>
      <c r="T1129" s="22">
        <v>8.0154359999999993</v>
      </c>
      <c r="U1129" s="22">
        <v>8.0154359999999993</v>
      </c>
      <c r="V1129" s="34">
        <f t="shared" si="90"/>
        <v>0.36182336182336178</v>
      </c>
      <c r="W1129" s="34">
        <f t="shared" si="91"/>
        <v>0.52136752136752129</v>
      </c>
      <c r="X1129" s="34">
        <f t="shared" si="92"/>
        <v>0.48148148148148151</v>
      </c>
      <c r="Y1129" s="34">
        <f t="shared" si="93"/>
        <v>0.45489078822412149</v>
      </c>
      <c r="Z1129" s="22" t="s">
        <v>53</v>
      </c>
      <c r="AA1129" s="22" t="s">
        <v>54</v>
      </c>
      <c r="AB1129" s="40" t="s">
        <v>54</v>
      </c>
      <c r="AC1129" s="21"/>
      <c r="AD1129" s="21"/>
      <c r="AE1129" s="21"/>
    </row>
    <row r="1130" spans="1:31" ht="15.75" x14ac:dyDescent="0.25">
      <c r="A1130" s="33"/>
      <c r="B1130" s="22" t="s">
        <v>1942</v>
      </c>
      <c r="C1130" s="22" t="s">
        <v>188</v>
      </c>
      <c r="D1130" s="22" t="s">
        <v>318</v>
      </c>
      <c r="E1130" s="22" t="s">
        <v>534</v>
      </c>
      <c r="F1130" s="22" t="s">
        <v>1129</v>
      </c>
      <c r="G1130" s="22" t="s">
        <v>1130</v>
      </c>
      <c r="H1130" s="22" t="s">
        <v>1131</v>
      </c>
      <c r="I1130" s="22" t="s">
        <v>1132</v>
      </c>
      <c r="J1130" s="22" t="s">
        <v>49</v>
      </c>
      <c r="K1130" s="22" t="s">
        <v>1943</v>
      </c>
      <c r="L1130" s="22" t="s">
        <v>1132</v>
      </c>
      <c r="M1130" s="22" t="s">
        <v>76</v>
      </c>
      <c r="N1130" s="22" t="s">
        <v>76</v>
      </c>
      <c r="O1130" s="22">
        <v>13.8</v>
      </c>
      <c r="P1130" s="22">
        <v>5.9</v>
      </c>
      <c r="Q1130" s="22">
        <v>4.7</v>
      </c>
      <c r="R1130" s="22">
        <v>4.4000000000000004</v>
      </c>
      <c r="S1130" s="22">
        <v>11</v>
      </c>
      <c r="T1130" s="22">
        <v>11</v>
      </c>
      <c r="U1130" s="22">
        <v>11</v>
      </c>
      <c r="V1130" s="34">
        <f t="shared" si="90"/>
        <v>0.53636363636363638</v>
      </c>
      <c r="W1130" s="34">
        <f t="shared" si="91"/>
        <v>0.4272727272727273</v>
      </c>
      <c r="X1130" s="34">
        <f t="shared" si="92"/>
        <v>0.4</v>
      </c>
      <c r="Y1130" s="34">
        <f t="shared" si="93"/>
        <v>0.45454545454545459</v>
      </c>
      <c r="Z1130" s="22" t="s">
        <v>53</v>
      </c>
      <c r="AA1130" s="22" t="s">
        <v>54</v>
      </c>
      <c r="AB1130" s="40" t="s">
        <v>54</v>
      </c>
      <c r="AC1130" s="21"/>
      <c r="AD1130" s="21"/>
      <c r="AE1130" s="21"/>
    </row>
    <row r="1131" spans="1:31" ht="15.75" x14ac:dyDescent="0.25">
      <c r="A1131" s="33"/>
      <c r="B1131" s="22">
        <v>1355</v>
      </c>
      <c r="C1131" s="22" t="s">
        <v>44</v>
      </c>
      <c r="D1131" s="22" t="s">
        <v>45</v>
      </c>
      <c r="E1131" s="22" t="s">
        <v>46</v>
      </c>
      <c r="F1131" s="22" t="s">
        <v>916</v>
      </c>
      <c r="G1131" s="22">
        <v>976</v>
      </c>
      <c r="H1131" s="22">
        <v>1</v>
      </c>
      <c r="I1131" s="22" t="s">
        <v>917</v>
      </c>
      <c r="J1131" s="22" t="s">
        <v>49</v>
      </c>
      <c r="K1131" s="22" t="s">
        <v>1944</v>
      </c>
      <c r="L1131" s="22" t="s">
        <v>909</v>
      </c>
      <c r="M1131" s="22" t="s">
        <v>280</v>
      </c>
      <c r="N1131" s="22" t="s">
        <v>280</v>
      </c>
      <c r="O1131" s="22" t="s">
        <v>280</v>
      </c>
      <c r="P1131" s="22">
        <v>14.414536200000001</v>
      </c>
      <c r="Q1131" s="22">
        <v>16.527035999999999</v>
      </c>
      <c r="R1131" s="22">
        <v>14.239284000000001</v>
      </c>
      <c r="S1131" s="22">
        <v>33.1731792</v>
      </c>
      <c r="T1131" s="22">
        <v>33.132959999999997</v>
      </c>
      <c r="U1131" s="22">
        <v>33.132959999999997</v>
      </c>
      <c r="V1131" s="34">
        <f t="shared" si="90"/>
        <v>0.43452380952380953</v>
      </c>
      <c r="W1131" s="34">
        <f t="shared" si="91"/>
        <v>0.49880952380952381</v>
      </c>
      <c r="X1131" s="34">
        <f t="shared" si="92"/>
        <v>0.42976190476190484</v>
      </c>
      <c r="Y1131" s="34">
        <f t="shared" si="93"/>
        <v>0.45436507936507936</v>
      </c>
      <c r="Z1131" s="22" t="s">
        <v>53</v>
      </c>
      <c r="AA1131" s="22" t="s">
        <v>54</v>
      </c>
      <c r="AB1131" s="40" t="s">
        <v>54</v>
      </c>
      <c r="AC1131" s="21"/>
      <c r="AD1131" s="21"/>
      <c r="AE1131" s="21"/>
    </row>
    <row r="1132" spans="1:31" ht="15.75" x14ac:dyDescent="0.25">
      <c r="A1132" s="33"/>
      <c r="B1132" s="22">
        <v>1190</v>
      </c>
      <c r="C1132" s="22" t="s">
        <v>44</v>
      </c>
      <c r="D1132" s="22" t="s">
        <v>45</v>
      </c>
      <c r="E1132" s="22" t="s">
        <v>141</v>
      </c>
      <c r="F1132" s="22" t="s">
        <v>848</v>
      </c>
      <c r="G1132" s="22">
        <v>715</v>
      </c>
      <c r="H1132" s="22">
        <v>2</v>
      </c>
      <c r="I1132" s="22" t="s">
        <v>141</v>
      </c>
      <c r="J1132" s="22" t="s">
        <v>49</v>
      </c>
      <c r="K1132" s="22" t="s">
        <v>1945</v>
      </c>
      <c r="L1132" s="22" t="s">
        <v>778</v>
      </c>
      <c r="M1132" s="22" t="s">
        <v>280</v>
      </c>
      <c r="N1132" s="22" t="s">
        <v>280</v>
      </c>
      <c r="O1132" s="22" t="s">
        <v>280</v>
      </c>
      <c r="P1132" s="22">
        <v>6.4766683200000008</v>
      </c>
      <c r="Q1132" s="22">
        <v>6.4688160000000003</v>
      </c>
      <c r="R1132" s="22">
        <v>5.3249399999999998</v>
      </c>
      <c r="S1132" s="22">
        <v>13.427239200000001</v>
      </c>
      <c r="T1132" s="22">
        <v>13.410959999999999</v>
      </c>
      <c r="U1132" s="22">
        <v>13.410959999999999</v>
      </c>
      <c r="V1132" s="34">
        <f t="shared" si="90"/>
        <v>0.48235294117647065</v>
      </c>
      <c r="W1132" s="34">
        <f t="shared" si="91"/>
        <v>0.48235294117647065</v>
      </c>
      <c r="X1132" s="34">
        <f t="shared" si="92"/>
        <v>0.39705882352941174</v>
      </c>
      <c r="Y1132" s="34">
        <f t="shared" si="93"/>
        <v>0.45392156862745098</v>
      </c>
      <c r="Z1132" s="22" t="s">
        <v>53</v>
      </c>
      <c r="AA1132" s="22" t="s">
        <v>54</v>
      </c>
      <c r="AB1132" s="40" t="s">
        <v>54</v>
      </c>
      <c r="AC1132" s="21"/>
      <c r="AD1132" s="21"/>
      <c r="AE1132" s="21"/>
    </row>
    <row r="1133" spans="1:31" ht="15.75" x14ac:dyDescent="0.25">
      <c r="A1133" s="33"/>
      <c r="B1133" s="22">
        <v>1282</v>
      </c>
      <c r="C1133" s="22" t="s">
        <v>44</v>
      </c>
      <c r="D1133" s="22" t="s">
        <v>45</v>
      </c>
      <c r="E1133" s="22" t="s">
        <v>46</v>
      </c>
      <c r="F1133" s="22" t="s">
        <v>1719</v>
      </c>
      <c r="G1133" s="22">
        <v>920</v>
      </c>
      <c r="H1133" s="22">
        <v>1</v>
      </c>
      <c r="I1133" s="22" t="s">
        <v>870</v>
      </c>
      <c r="J1133" s="22" t="s">
        <v>49</v>
      </c>
      <c r="K1133" s="22" t="s">
        <v>1946</v>
      </c>
      <c r="L1133" s="22" t="s">
        <v>1661</v>
      </c>
      <c r="M1133" s="22" t="s">
        <v>280</v>
      </c>
      <c r="N1133" s="22" t="s">
        <v>280</v>
      </c>
      <c r="O1133" s="22" t="s">
        <v>280</v>
      </c>
      <c r="P1133" s="22">
        <v>5.4498794400000001</v>
      </c>
      <c r="Q1133" s="22">
        <v>5.5221599999999995</v>
      </c>
      <c r="R1133" s="22">
        <v>10.492103999999999</v>
      </c>
      <c r="S1133" s="22">
        <v>15.796752</v>
      </c>
      <c r="T1133" s="22">
        <v>15.7776</v>
      </c>
      <c r="U1133" s="22">
        <v>15.7776</v>
      </c>
      <c r="V1133" s="34">
        <f t="shared" si="90"/>
        <v>0.34500000000000003</v>
      </c>
      <c r="W1133" s="34">
        <f t="shared" si="91"/>
        <v>0.35</v>
      </c>
      <c r="X1133" s="34">
        <f t="shared" si="92"/>
        <v>0.66499999999999992</v>
      </c>
      <c r="Y1133" s="34">
        <f t="shared" si="93"/>
        <v>0.45333333333333331</v>
      </c>
      <c r="Z1133" s="22" t="s">
        <v>53</v>
      </c>
      <c r="AA1133" s="22" t="s">
        <v>54</v>
      </c>
      <c r="AB1133" s="40" t="s">
        <v>54</v>
      </c>
      <c r="AC1133" s="21"/>
      <c r="AD1133" s="21"/>
      <c r="AE1133" s="21"/>
    </row>
    <row r="1134" spans="1:31" ht="15.75" x14ac:dyDescent="0.25">
      <c r="A1134" s="33"/>
      <c r="B1134" s="22">
        <v>1419</v>
      </c>
      <c r="C1134" s="22" t="s">
        <v>44</v>
      </c>
      <c r="D1134" s="22" t="s">
        <v>70</v>
      </c>
      <c r="E1134" s="22" t="s">
        <v>71</v>
      </c>
      <c r="F1134" s="22" t="s">
        <v>161</v>
      </c>
      <c r="G1134" s="22">
        <v>17</v>
      </c>
      <c r="H1134" s="22" t="s">
        <v>170</v>
      </c>
      <c r="I1134" s="22" t="s">
        <v>158</v>
      </c>
      <c r="J1134" s="22" t="s">
        <v>49</v>
      </c>
      <c r="K1134" s="22">
        <v>1710</v>
      </c>
      <c r="L1134" s="22" t="s">
        <v>160</v>
      </c>
      <c r="M1134" s="22" t="s">
        <v>62</v>
      </c>
      <c r="N1134" s="22" t="s">
        <v>62</v>
      </c>
      <c r="O1134" s="22" t="s">
        <v>62</v>
      </c>
      <c r="P1134" s="22">
        <v>0.92230860800000003</v>
      </c>
      <c r="Q1134" s="22">
        <v>0.89960000000000007</v>
      </c>
      <c r="R1134" s="22">
        <v>0.82043520000000003</v>
      </c>
      <c r="S1134" s="22">
        <v>1.9454947200000001</v>
      </c>
      <c r="T1134" s="22">
        <v>1.943136</v>
      </c>
      <c r="U1134" s="22">
        <v>1.943136</v>
      </c>
      <c r="V1134" s="34">
        <f t="shared" si="90"/>
        <v>0.47407407407407404</v>
      </c>
      <c r="W1134" s="34">
        <f t="shared" si="91"/>
        <v>0.46296296296296302</v>
      </c>
      <c r="X1134" s="34">
        <f t="shared" si="92"/>
        <v>0.42222222222222222</v>
      </c>
      <c r="Y1134" s="34">
        <f t="shared" si="93"/>
        <v>0.45308641975308644</v>
      </c>
      <c r="Z1134" s="22" t="s">
        <v>53</v>
      </c>
      <c r="AA1134" s="22" t="s">
        <v>54</v>
      </c>
      <c r="AB1134" s="40" t="s">
        <v>54</v>
      </c>
      <c r="AC1134" s="21"/>
      <c r="AD1134" s="21"/>
      <c r="AE1134" s="21"/>
    </row>
    <row r="1135" spans="1:31" ht="15.75" x14ac:dyDescent="0.25">
      <c r="A1135" s="33"/>
      <c r="B1135" s="22">
        <v>769</v>
      </c>
      <c r="C1135" s="22" t="s">
        <v>44</v>
      </c>
      <c r="D1135" s="22" t="s">
        <v>55</v>
      </c>
      <c r="E1135" s="22" t="s">
        <v>77</v>
      </c>
      <c r="F1135" s="22" t="s">
        <v>247</v>
      </c>
      <c r="G1135" s="22">
        <v>831</v>
      </c>
      <c r="H1135" s="22" t="s">
        <v>85</v>
      </c>
      <c r="I1135" s="22" t="s">
        <v>80</v>
      </c>
      <c r="J1135" s="22" t="s">
        <v>49</v>
      </c>
      <c r="K1135" s="22" t="s">
        <v>1947</v>
      </c>
      <c r="L1135" s="22" t="s">
        <v>82</v>
      </c>
      <c r="M1135" s="22" t="s">
        <v>76</v>
      </c>
      <c r="N1135" s="22" t="s">
        <v>76</v>
      </c>
      <c r="O1135" s="22" t="s">
        <v>76</v>
      </c>
      <c r="P1135" s="22">
        <v>2.5815218400000002</v>
      </c>
      <c r="Q1135" s="22">
        <v>2.7216360000000002</v>
      </c>
      <c r="R1135" s="22">
        <v>2.6500140000000001</v>
      </c>
      <c r="S1135" s="22">
        <v>5.8562300999999994</v>
      </c>
      <c r="T1135" s="22">
        <v>5.8491299999999997</v>
      </c>
      <c r="U1135" s="22">
        <v>5.8491299999999997</v>
      </c>
      <c r="V1135" s="34">
        <f t="shared" si="90"/>
        <v>0.44081632653061231</v>
      </c>
      <c r="W1135" s="34">
        <f t="shared" si="91"/>
        <v>0.46530612244897962</v>
      </c>
      <c r="X1135" s="34">
        <f t="shared" si="92"/>
        <v>0.45306122448979597</v>
      </c>
      <c r="Y1135" s="34">
        <f t="shared" si="93"/>
        <v>0.45306122448979597</v>
      </c>
      <c r="Z1135" s="22" t="s">
        <v>53</v>
      </c>
      <c r="AA1135" s="22" t="s">
        <v>54</v>
      </c>
      <c r="AB1135" s="40" t="s">
        <v>54</v>
      </c>
      <c r="AC1135" s="21"/>
      <c r="AD1135" s="21"/>
      <c r="AE1135" s="21"/>
    </row>
    <row r="1136" spans="1:31" ht="15.75" x14ac:dyDescent="0.25">
      <c r="A1136" s="33"/>
      <c r="B1136" s="22" t="s">
        <v>1948</v>
      </c>
      <c r="C1136" s="22" t="s">
        <v>188</v>
      </c>
      <c r="D1136" s="22" t="s">
        <v>189</v>
      </c>
      <c r="E1136" s="22" t="s">
        <v>190</v>
      </c>
      <c r="F1136" s="22" t="s">
        <v>1071</v>
      </c>
      <c r="G1136" s="22" t="s">
        <v>1072</v>
      </c>
      <c r="H1136" s="22" t="s">
        <v>1077</v>
      </c>
      <c r="I1136" s="22" t="s">
        <v>190</v>
      </c>
      <c r="J1136" s="22" t="s">
        <v>49</v>
      </c>
      <c r="K1136" s="22" t="s">
        <v>1949</v>
      </c>
      <c r="L1136" s="22" t="s">
        <v>1075</v>
      </c>
      <c r="M1136" s="22" t="s">
        <v>76</v>
      </c>
      <c r="N1136" s="22" t="s">
        <v>76</v>
      </c>
      <c r="O1136" s="22">
        <v>13.8</v>
      </c>
      <c r="P1136" s="22">
        <v>1.2</v>
      </c>
      <c r="Q1136" s="22">
        <v>7.6</v>
      </c>
      <c r="R1136" s="22">
        <v>7.1</v>
      </c>
      <c r="S1136" s="22">
        <v>11.7</v>
      </c>
      <c r="T1136" s="22">
        <v>11.7</v>
      </c>
      <c r="U1136" s="22">
        <v>11.7</v>
      </c>
      <c r="V1136" s="34">
        <f t="shared" si="90"/>
        <v>0.10256410256410256</v>
      </c>
      <c r="W1136" s="34">
        <f t="shared" si="91"/>
        <v>0.6495726495726496</v>
      </c>
      <c r="X1136" s="34">
        <f t="shared" si="92"/>
        <v>0.60683760683760679</v>
      </c>
      <c r="Y1136" s="34">
        <f t="shared" si="93"/>
        <v>0.45299145299145299</v>
      </c>
      <c r="Z1136" s="22" t="s">
        <v>53</v>
      </c>
      <c r="AA1136" s="22" t="s">
        <v>54</v>
      </c>
      <c r="AB1136" s="40" t="s">
        <v>54</v>
      </c>
      <c r="AC1136" s="21"/>
      <c r="AD1136" s="21"/>
      <c r="AE1136" s="21"/>
    </row>
    <row r="1137" spans="1:31" ht="15.75" x14ac:dyDescent="0.25">
      <c r="A1137" s="33"/>
      <c r="B1137" s="22">
        <v>1573</v>
      </c>
      <c r="C1137" s="22" t="s">
        <v>44</v>
      </c>
      <c r="D1137" s="22" t="s">
        <v>70</v>
      </c>
      <c r="E1137" s="22" t="s">
        <v>71</v>
      </c>
      <c r="F1137" s="22" t="s">
        <v>71</v>
      </c>
      <c r="G1137" s="22">
        <v>282</v>
      </c>
      <c r="H1137" s="22" t="s">
        <v>93</v>
      </c>
      <c r="I1137" s="22" t="s">
        <v>71</v>
      </c>
      <c r="J1137" s="22" t="s">
        <v>49</v>
      </c>
      <c r="K1137" s="22" t="s">
        <v>1950</v>
      </c>
      <c r="L1137" s="22" t="s">
        <v>75</v>
      </c>
      <c r="M1137" s="22" t="s">
        <v>76</v>
      </c>
      <c r="N1137" s="22" t="s">
        <v>76</v>
      </c>
      <c r="O1137" s="22" t="s">
        <v>76</v>
      </c>
      <c r="P1137" s="22">
        <v>4.0635066000000002</v>
      </c>
      <c r="Q1137" s="22">
        <v>3.6527220000000002</v>
      </c>
      <c r="R1137" s="22">
        <v>3.9630840000000003</v>
      </c>
      <c r="S1137" s="22">
        <v>8.6050728000000003</v>
      </c>
      <c r="T1137" s="22">
        <v>8.5946400000000001</v>
      </c>
      <c r="U1137" s="22">
        <v>8.5946400000000001</v>
      </c>
      <c r="V1137" s="34">
        <f t="shared" si="90"/>
        <v>0.47222222222222221</v>
      </c>
      <c r="W1137" s="34">
        <f t="shared" si="91"/>
        <v>0.42500000000000004</v>
      </c>
      <c r="X1137" s="34">
        <f t="shared" si="92"/>
        <v>0.46111111111111114</v>
      </c>
      <c r="Y1137" s="34">
        <f t="shared" si="93"/>
        <v>0.45277777777777778</v>
      </c>
      <c r="Z1137" s="22" t="s">
        <v>53</v>
      </c>
      <c r="AA1137" s="22" t="s">
        <v>54</v>
      </c>
      <c r="AB1137" s="40" t="s">
        <v>54</v>
      </c>
      <c r="AC1137" s="21"/>
      <c r="AD1137" s="21"/>
      <c r="AE1137" s="21"/>
    </row>
    <row r="1138" spans="1:31" ht="15.75" x14ac:dyDescent="0.25">
      <c r="A1138" s="33"/>
      <c r="B1138" s="22" t="s">
        <v>1951</v>
      </c>
      <c r="C1138" s="22" t="s">
        <v>188</v>
      </c>
      <c r="D1138" s="22" t="s">
        <v>318</v>
      </c>
      <c r="E1138" s="22" t="s">
        <v>534</v>
      </c>
      <c r="F1138" s="22" t="s">
        <v>1129</v>
      </c>
      <c r="G1138" s="22" t="s">
        <v>1130</v>
      </c>
      <c r="H1138" s="22" t="s">
        <v>1131</v>
      </c>
      <c r="I1138" s="22" t="s">
        <v>1132</v>
      </c>
      <c r="J1138" s="22" t="s">
        <v>49</v>
      </c>
      <c r="K1138" s="22" t="s">
        <v>1952</v>
      </c>
      <c r="L1138" s="22" t="s">
        <v>1132</v>
      </c>
      <c r="M1138" s="22" t="s">
        <v>76</v>
      </c>
      <c r="N1138" s="22" t="s">
        <v>76</v>
      </c>
      <c r="O1138" s="22">
        <v>13.8</v>
      </c>
      <c r="P1138" s="22">
        <v>4.5</v>
      </c>
      <c r="Q1138" s="22">
        <v>5.01</v>
      </c>
      <c r="R1138" s="22">
        <v>4.2</v>
      </c>
      <c r="S1138" s="22">
        <v>10.1</v>
      </c>
      <c r="T1138" s="22">
        <v>10.1</v>
      </c>
      <c r="U1138" s="22">
        <v>10.1</v>
      </c>
      <c r="V1138" s="34">
        <f t="shared" si="90"/>
        <v>0.44554455445544555</v>
      </c>
      <c r="W1138" s="34">
        <f t="shared" si="91"/>
        <v>0.49603960396039604</v>
      </c>
      <c r="X1138" s="34">
        <f t="shared" si="92"/>
        <v>0.41584158415841588</v>
      </c>
      <c r="Y1138" s="34">
        <f t="shared" si="93"/>
        <v>0.45247524752475243</v>
      </c>
      <c r="Z1138" s="22" t="s">
        <v>53</v>
      </c>
      <c r="AA1138" s="22" t="s">
        <v>54</v>
      </c>
      <c r="AB1138" s="40" t="s">
        <v>54</v>
      </c>
      <c r="AC1138" s="21"/>
      <c r="AD1138" s="21"/>
      <c r="AE1138" s="21"/>
    </row>
    <row r="1139" spans="1:31" ht="15.75" x14ac:dyDescent="0.25">
      <c r="A1139" s="33"/>
      <c r="B1139" s="22">
        <v>36</v>
      </c>
      <c r="C1139" s="22" t="s">
        <v>44</v>
      </c>
      <c r="D1139" s="22" t="s">
        <v>55</v>
      </c>
      <c r="E1139" s="22" t="s">
        <v>56</v>
      </c>
      <c r="F1139" s="22" t="s">
        <v>150</v>
      </c>
      <c r="G1139" s="22">
        <v>36</v>
      </c>
      <c r="H1139" s="22" t="s">
        <v>370</v>
      </c>
      <c r="I1139" s="22" t="s">
        <v>150</v>
      </c>
      <c r="J1139" s="22" t="s">
        <v>49</v>
      </c>
      <c r="K1139" s="22">
        <v>3622</v>
      </c>
      <c r="L1139" s="22" t="s">
        <v>152</v>
      </c>
      <c r="M1139" s="22" t="s">
        <v>62</v>
      </c>
      <c r="N1139" s="22" t="s">
        <v>62</v>
      </c>
      <c r="O1139" s="22" t="s">
        <v>62</v>
      </c>
      <c r="P1139" s="22">
        <v>0.28822144000000005</v>
      </c>
      <c r="Q1139" s="22">
        <v>0.35983999999999999</v>
      </c>
      <c r="R1139" s="22">
        <v>1.5976895999999998</v>
      </c>
      <c r="S1139" s="22">
        <v>1.6572732800000001</v>
      </c>
      <c r="T1139" s="22">
        <v>1.6552640000000001</v>
      </c>
      <c r="U1139" s="22">
        <v>1.6552640000000001</v>
      </c>
      <c r="V1139" s="34">
        <f t="shared" si="90"/>
        <v>0.17391304347826089</v>
      </c>
      <c r="W1139" s="34">
        <f t="shared" si="91"/>
        <v>0.21739130434782608</v>
      </c>
      <c r="X1139" s="34">
        <f t="shared" si="92"/>
        <v>0.96521739130434769</v>
      </c>
      <c r="Y1139" s="34">
        <f t="shared" si="93"/>
        <v>0.45217391304347826</v>
      </c>
      <c r="Z1139" s="22" t="s">
        <v>53</v>
      </c>
      <c r="AA1139" s="22" t="s">
        <v>54</v>
      </c>
      <c r="AB1139" s="40" t="s">
        <v>54</v>
      </c>
      <c r="AC1139" s="21"/>
      <c r="AD1139" s="21"/>
      <c r="AE1139" s="21"/>
    </row>
    <row r="1140" spans="1:31" ht="15.75" x14ac:dyDescent="0.25">
      <c r="A1140" s="33"/>
      <c r="B1140" s="22">
        <v>1293</v>
      </c>
      <c r="C1140" s="22" t="s">
        <v>44</v>
      </c>
      <c r="D1140" s="22" t="s">
        <v>45</v>
      </c>
      <c r="E1140" s="22" t="s">
        <v>46</v>
      </c>
      <c r="F1140" s="22" t="s">
        <v>894</v>
      </c>
      <c r="G1140" s="22">
        <v>968</v>
      </c>
      <c r="H1140" s="22">
        <v>1</v>
      </c>
      <c r="I1140" s="22" t="s">
        <v>895</v>
      </c>
      <c r="J1140" s="22" t="s">
        <v>49</v>
      </c>
      <c r="K1140" s="22" t="s">
        <v>1953</v>
      </c>
      <c r="L1140" s="22" t="s">
        <v>880</v>
      </c>
      <c r="M1140" s="22" t="s">
        <v>280</v>
      </c>
      <c r="N1140" s="22" t="s">
        <v>280</v>
      </c>
      <c r="O1140" s="22" t="s">
        <v>280</v>
      </c>
      <c r="P1140" s="22">
        <v>6.0422576399999999</v>
      </c>
      <c r="Q1140" s="22">
        <v>6.3110400000000002</v>
      </c>
      <c r="R1140" s="22">
        <v>5.8377120000000007</v>
      </c>
      <c r="S1140" s="22">
        <v>13.427239200000001</v>
      </c>
      <c r="T1140" s="22">
        <v>13.410959999999999</v>
      </c>
      <c r="U1140" s="22">
        <v>13.410959999999999</v>
      </c>
      <c r="V1140" s="34">
        <f t="shared" si="90"/>
        <v>0.44999999999999996</v>
      </c>
      <c r="W1140" s="34">
        <f t="shared" si="91"/>
        <v>0.4705882352941177</v>
      </c>
      <c r="X1140" s="34">
        <f t="shared" si="92"/>
        <v>0.43529411764705889</v>
      </c>
      <c r="Y1140" s="34">
        <f t="shared" si="93"/>
        <v>0.45196078431372549</v>
      </c>
      <c r="Z1140" s="22" t="s">
        <v>53</v>
      </c>
      <c r="AA1140" s="22" t="s">
        <v>54</v>
      </c>
      <c r="AB1140" s="40" t="s">
        <v>54</v>
      </c>
      <c r="AC1140" s="21"/>
      <c r="AD1140" s="21"/>
      <c r="AE1140" s="21"/>
    </row>
    <row r="1141" spans="1:31" ht="15.75" x14ac:dyDescent="0.25">
      <c r="A1141" s="33"/>
      <c r="B1141" s="22">
        <v>1200</v>
      </c>
      <c r="C1141" s="22" t="s">
        <v>44</v>
      </c>
      <c r="D1141" s="22" t="s">
        <v>45</v>
      </c>
      <c r="E1141" s="22" t="s">
        <v>46</v>
      </c>
      <c r="F1141" s="22" t="s">
        <v>47</v>
      </c>
      <c r="G1141" s="22">
        <v>975</v>
      </c>
      <c r="H1141" s="22">
        <v>2</v>
      </c>
      <c r="I1141" s="22" t="s">
        <v>48</v>
      </c>
      <c r="J1141" s="22" t="s">
        <v>49</v>
      </c>
      <c r="K1141" s="22" t="s">
        <v>1954</v>
      </c>
      <c r="L1141" s="22" t="s">
        <v>51</v>
      </c>
      <c r="M1141" s="22" t="s">
        <v>280</v>
      </c>
      <c r="N1141" s="22" t="s">
        <v>280</v>
      </c>
      <c r="O1141" s="22" t="s">
        <v>280</v>
      </c>
      <c r="P1141" s="22">
        <v>10.662807600000001</v>
      </c>
      <c r="Q1141" s="22">
        <v>9.9793320000000012</v>
      </c>
      <c r="R1141" s="22">
        <v>9.3087839999999993</v>
      </c>
      <c r="S1141" s="22">
        <v>22.1154528</v>
      </c>
      <c r="T1141" s="22">
        <v>22.088639999999998</v>
      </c>
      <c r="U1141" s="22">
        <v>22.088639999999998</v>
      </c>
      <c r="V1141" s="34">
        <f t="shared" si="90"/>
        <v>0.48214285714285715</v>
      </c>
      <c r="W1141" s="34">
        <f t="shared" si="91"/>
        <v>0.4517857142857144</v>
      </c>
      <c r="X1141" s="34">
        <f t="shared" si="92"/>
        <v>0.42142857142857143</v>
      </c>
      <c r="Y1141" s="34">
        <f t="shared" si="93"/>
        <v>0.45178571428571429</v>
      </c>
      <c r="Z1141" s="22" t="s">
        <v>53</v>
      </c>
      <c r="AA1141" s="22" t="s">
        <v>54</v>
      </c>
      <c r="AB1141" s="40" t="s">
        <v>54</v>
      </c>
      <c r="AC1141" s="21"/>
      <c r="AD1141" s="21"/>
      <c r="AE1141" s="21"/>
    </row>
    <row r="1142" spans="1:31" ht="15.75" x14ac:dyDescent="0.25">
      <c r="A1142" s="33"/>
      <c r="B1142" s="22">
        <v>1422</v>
      </c>
      <c r="C1142" s="22" t="s">
        <v>44</v>
      </c>
      <c r="D1142" s="22" t="s">
        <v>70</v>
      </c>
      <c r="E1142" s="22" t="s">
        <v>71</v>
      </c>
      <c r="F1142" s="22" t="s">
        <v>161</v>
      </c>
      <c r="G1142" s="22">
        <v>17</v>
      </c>
      <c r="H1142" s="22" t="s">
        <v>370</v>
      </c>
      <c r="I1142" s="22" t="s">
        <v>158</v>
      </c>
      <c r="J1142" s="22" t="s">
        <v>49</v>
      </c>
      <c r="K1142" s="22">
        <v>1714</v>
      </c>
      <c r="L1142" s="22" t="s">
        <v>160</v>
      </c>
      <c r="M1142" s="22" t="s">
        <v>62</v>
      </c>
      <c r="N1142" s="22" t="s">
        <v>62</v>
      </c>
      <c r="O1142" s="22" t="s">
        <v>62</v>
      </c>
      <c r="P1142" s="22">
        <v>0.6845259199999999</v>
      </c>
      <c r="Q1142" s="22">
        <v>0.755664</v>
      </c>
      <c r="R1142" s="22">
        <v>0.65490880000000007</v>
      </c>
      <c r="S1142" s="22">
        <v>1.5491902399999999</v>
      </c>
      <c r="T1142" s="22">
        <v>1.5473119999999998</v>
      </c>
      <c r="U1142" s="22">
        <v>1.5473119999999998</v>
      </c>
      <c r="V1142" s="34">
        <f t="shared" si="90"/>
        <v>0.44186046511627902</v>
      </c>
      <c r="W1142" s="34">
        <f t="shared" si="91"/>
        <v>0.4883720930232559</v>
      </c>
      <c r="X1142" s="34">
        <f t="shared" si="92"/>
        <v>0.42325581395348849</v>
      </c>
      <c r="Y1142" s="34">
        <f t="shared" si="93"/>
        <v>0.45116279069767451</v>
      </c>
      <c r="Z1142" s="22" t="s">
        <v>53</v>
      </c>
      <c r="AA1142" s="22" t="s">
        <v>54</v>
      </c>
      <c r="AB1142" s="40" t="s">
        <v>54</v>
      </c>
      <c r="AC1142" s="21"/>
      <c r="AD1142" s="21"/>
      <c r="AE1142" s="21"/>
    </row>
    <row r="1143" spans="1:31" ht="15.75" x14ac:dyDescent="0.25">
      <c r="A1143" s="33"/>
      <c r="B1143" s="22">
        <v>885</v>
      </c>
      <c r="C1143" s="22" t="s">
        <v>44</v>
      </c>
      <c r="D1143" s="22" t="s">
        <v>45</v>
      </c>
      <c r="E1143" s="22" t="s">
        <v>141</v>
      </c>
      <c r="F1143" s="22" t="s">
        <v>276</v>
      </c>
      <c r="G1143" s="22">
        <v>739</v>
      </c>
      <c r="H1143" s="22">
        <v>1</v>
      </c>
      <c r="I1143" s="22" t="s">
        <v>277</v>
      </c>
      <c r="J1143" s="22" t="s">
        <v>49</v>
      </c>
      <c r="K1143" s="35">
        <v>44642</v>
      </c>
      <c r="L1143" s="22" t="s">
        <v>279</v>
      </c>
      <c r="M1143" s="22" t="s">
        <v>280</v>
      </c>
      <c r="N1143" s="22" t="s">
        <v>280</v>
      </c>
      <c r="O1143" s="22" t="s">
        <v>280</v>
      </c>
      <c r="P1143" s="22">
        <v>10.10992128</v>
      </c>
      <c r="Q1143" s="22">
        <v>10.25544</v>
      </c>
      <c r="R1143" s="22">
        <v>8.4015719999999998</v>
      </c>
      <c r="S1143" s="22">
        <v>21.325615200000001</v>
      </c>
      <c r="T1143" s="22">
        <v>21.299759999999999</v>
      </c>
      <c r="U1143" s="22">
        <v>21.299759999999999</v>
      </c>
      <c r="V1143" s="34">
        <f t="shared" si="90"/>
        <v>0.47407407407407404</v>
      </c>
      <c r="W1143" s="34">
        <f t="shared" si="91"/>
        <v>0.48148148148148151</v>
      </c>
      <c r="X1143" s="34">
        <f t="shared" si="92"/>
        <v>0.39444444444444443</v>
      </c>
      <c r="Y1143" s="34">
        <f t="shared" si="93"/>
        <v>0.44999999999999996</v>
      </c>
      <c r="Z1143" s="22" t="s">
        <v>53</v>
      </c>
      <c r="AA1143" s="22" t="s">
        <v>54</v>
      </c>
      <c r="AB1143" s="40" t="s">
        <v>54</v>
      </c>
      <c r="AC1143" s="21"/>
      <c r="AD1143" s="21"/>
      <c r="AE1143" s="21"/>
    </row>
    <row r="1144" spans="1:31" ht="15.75" x14ac:dyDescent="0.25">
      <c r="A1144" s="33"/>
      <c r="B1144" s="22">
        <v>699</v>
      </c>
      <c r="C1144" s="22" t="s">
        <v>44</v>
      </c>
      <c r="D1144" s="22" t="s">
        <v>55</v>
      </c>
      <c r="E1144" s="22" t="s">
        <v>77</v>
      </c>
      <c r="F1144" s="22" t="s">
        <v>256</v>
      </c>
      <c r="G1144" s="22">
        <v>819</v>
      </c>
      <c r="H1144" s="22" t="s">
        <v>79</v>
      </c>
      <c r="I1144" s="22" t="s">
        <v>80</v>
      </c>
      <c r="J1144" s="22" t="s">
        <v>49</v>
      </c>
      <c r="K1144" s="22" t="s">
        <v>1955</v>
      </c>
      <c r="L1144" s="22" t="s">
        <v>82</v>
      </c>
      <c r="M1144" s="22">
        <v>13.8</v>
      </c>
      <c r="N1144" s="22" t="s">
        <v>76</v>
      </c>
      <c r="O1144" s="22" t="s">
        <v>76</v>
      </c>
      <c r="P1144" s="22">
        <v>4.5415662000000001</v>
      </c>
      <c r="Q1144" s="22">
        <v>2.2202820000000001</v>
      </c>
      <c r="R1144" s="22">
        <v>2.4112740000000001</v>
      </c>
      <c r="S1144" s="22">
        <v>6.8123493000000002</v>
      </c>
      <c r="T1144" s="22">
        <v>6.8040900000000004</v>
      </c>
      <c r="U1144" s="22">
        <v>6.8040900000000004</v>
      </c>
      <c r="V1144" s="34">
        <f t="shared" si="90"/>
        <v>0.66666666666666663</v>
      </c>
      <c r="W1144" s="34">
        <f t="shared" si="91"/>
        <v>0.32631578947368423</v>
      </c>
      <c r="X1144" s="34">
        <f t="shared" si="92"/>
        <v>0.35438596491228069</v>
      </c>
      <c r="Y1144" s="34">
        <f t="shared" si="93"/>
        <v>0.44912280701754387</v>
      </c>
      <c r="Z1144" s="22" t="s">
        <v>53</v>
      </c>
      <c r="AA1144" s="22" t="s">
        <v>54</v>
      </c>
      <c r="AB1144" s="40" t="s">
        <v>54</v>
      </c>
      <c r="AC1144" s="21"/>
      <c r="AD1144" s="21"/>
      <c r="AE1144" s="21"/>
    </row>
    <row r="1145" spans="1:31" ht="15.75" x14ac:dyDescent="0.25">
      <c r="A1145" s="33"/>
      <c r="B1145" s="22">
        <v>892</v>
      </c>
      <c r="C1145" s="22" t="s">
        <v>44</v>
      </c>
      <c r="D1145" s="22" t="s">
        <v>45</v>
      </c>
      <c r="E1145" s="22" t="s">
        <v>141</v>
      </c>
      <c r="F1145" s="22" t="s">
        <v>746</v>
      </c>
      <c r="G1145" s="22">
        <v>738</v>
      </c>
      <c r="H1145" s="22">
        <v>1</v>
      </c>
      <c r="I1145" s="22" t="s">
        <v>747</v>
      </c>
      <c r="J1145" s="22" t="s">
        <v>49</v>
      </c>
      <c r="K1145" s="35">
        <v>46107</v>
      </c>
      <c r="L1145" s="22" t="s">
        <v>748</v>
      </c>
      <c r="M1145" s="22" t="s">
        <v>280</v>
      </c>
      <c r="N1145" s="22" t="s">
        <v>280</v>
      </c>
      <c r="O1145" s="22" t="s">
        <v>280</v>
      </c>
      <c r="P1145" s="22">
        <v>17.218459679999999</v>
      </c>
      <c r="Q1145" s="22">
        <v>17.355360000000001</v>
      </c>
      <c r="R1145" s="22">
        <v>14.594280000000001</v>
      </c>
      <c r="S1145" s="22">
        <v>36.529989</v>
      </c>
      <c r="T1145" s="22">
        <v>36.485699999999994</v>
      </c>
      <c r="U1145" s="22">
        <v>36.485699999999994</v>
      </c>
      <c r="V1145" s="34">
        <f t="shared" si="90"/>
        <v>0.47135135135135131</v>
      </c>
      <c r="W1145" s="34">
        <f t="shared" si="91"/>
        <v>0.47567567567567576</v>
      </c>
      <c r="X1145" s="34">
        <f t="shared" si="92"/>
        <v>0.40000000000000008</v>
      </c>
      <c r="Y1145" s="34">
        <f t="shared" si="93"/>
        <v>0.44900900900900909</v>
      </c>
      <c r="Z1145" s="22" t="s">
        <v>53</v>
      </c>
      <c r="AA1145" s="22" t="s">
        <v>54</v>
      </c>
      <c r="AB1145" s="40" t="s">
        <v>54</v>
      </c>
      <c r="AC1145" s="21"/>
      <c r="AD1145" s="21"/>
      <c r="AE1145" s="21"/>
    </row>
    <row r="1146" spans="1:31" ht="15.75" x14ac:dyDescent="0.25">
      <c r="A1146" s="33"/>
      <c r="B1146" s="22">
        <v>675</v>
      </c>
      <c r="C1146" s="22" t="s">
        <v>44</v>
      </c>
      <c r="D1146" s="22" t="s">
        <v>55</v>
      </c>
      <c r="E1146" s="22" t="s">
        <v>77</v>
      </c>
      <c r="F1146" s="22" t="s">
        <v>1956</v>
      </c>
      <c r="G1146" s="22">
        <v>815</v>
      </c>
      <c r="H1146" s="22" t="s">
        <v>79</v>
      </c>
      <c r="I1146" s="22" t="s">
        <v>80</v>
      </c>
      <c r="J1146" s="22" t="s">
        <v>49</v>
      </c>
      <c r="K1146" s="22" t="s">
        <v>1957</v>
      </c>
      <c r="L1146" s="22" t="s">
        <v>82</v>
      </c>
      <c r="M1146" s="22" t="s">
        <v>62</v>
      </c>
      <c r="N1146" s="22" t="s">
        <v>62</v>
      </c>
      <c r="O1146" s="22" t="s">
        <v>62</v>
      </c>
      <c r="P1146" s="22">
        <v>1.700506496</v>
      </c>
      <c r="Q1146" s="22">
        <v>1.0363391999999998</v>
      </c>
      <c r="R1146" s="22">
        <v>1.0363391999999998</v>
      </c>
      <c r="S1146" s="22">
        <v>2.8101590399999998</v>
      </c>
      <c r="T1146" s="22">
        <v>2.8067519999999999</v>
      </c>
      <c r="U1146" s="22">
        <v>2.8067519999999999</v>
      </c>
      <c r="V1146" s="34">
        <f t="shared" si="90"/>
        <v>0.6051282051282052</v>
      </c>
      <c r="W1146" s="34">
        <f t="shared" si="91"/>
        <v>0.3692307692307692</v>
      </c>
      <c r="X1146" s="34">
        <f t="shared" si="92"/>
        <v>0.3692307692307692</v>
      </c>
      <c r="Y1146" s="34">
        <f t="shared" si="93"/>
        <v>0.44786324786324788</v>
      </c>
      <c r="Z1146" s="22" t="s">
        <v>53</v>
      </c>
      <c r="AA1146" s="22" t="s">
        <v>54</v>
      </c>
      <c r="AB1146" s="40" t="s">
        <v>54</v>
      </c>
      <c r="AC1146" s="21"/>
      <c r="AD1146" s="21"/>
      <c r="AE1146" s="21"/>
    </row>
    <row r="1147" spans="1:31" ht="15.75" x14ac:dyDescent="0.25">
      <c r="A1147" s="33"/>
      <c r="B1147" s="22">
        <v>1636</v>
      </c>
      <c r="C1147" s="22" t="s">
        <v>44</v>
      </c>
      <c r="D1147" s="22" t="s">
        <v>70</v>
      </c>
      <c r="E1147" s="22" t="s">
        <v>83</v>
      </c>
      <c r="F1147" s="22" t="s">
        <v>181</v>
      </c>
      <c r="G1147" s="22">
        <v>496</v>
      </c>
      <c r="H1147" s="22" t="s">
        <v>73</v>
      </c>
      <c r="I1147" s="22" t="s">
        <v>181</v>
      </c>
      <c r="J1147" s="22" t="s">
        <v>49</v>
      </c>
      <c r="K1147" s="22" t="s">
        <v>1958</v>
      </c>
      <c r="L1147" s="22" t="s">
        <v>1959</v>
      </c>
      <c r="M1147" s="22" t="s">
        <v>76</v>
      </c>
      <c r="N1147" s="22" t="s">
        <v>76</v>
      </c>
      <c r="O1147" s="22" t="s">
        <v>76</v>
      </c>
      <c r="P1147" s="22">
        <v>3.3703201800000002</v>
      </c>
      <c r="Q1147" s="22">
        <v>7.4725620000000008</v>
      </c>
      <c r="R1147" s="22">
        <v>3.748218</v>
      </c>
      <c r="S1147" s="22">
        <v>10.875855900000001</v>
      </c>
      <c r="T1147" s="22">
        <v>10.86267</v>
      </c>
      <c r="U1147" s="22">
        <v>10.86267</v>
      </c>
      <c r="V1147" s="34">
        <f t="shared" si="90"/>
        <v>0.3098901098901099</v>
      </c>
      <c r="W1147" s="34">
        <f t="shared" si="91"/>
        <v>0.68791208791208802</v>
      </c>
      <c r="X1147" s="34">
        <f t="shared" si="92"/>
        <v>0.34505494505494505</v>
      </c>
      <c r="Y1147" s="34">
        <f t="shared" si="93"/>
        <v>0.44761904761904764</v>
      </c>
      <c r="Z1147" s="22" t="s">
        <v>53</v>
      </c>
      <c r="AA1147" s="22" t="s">
        <v>54</v>
      </c>
      <c r="AB1147" s="40" t="s">
        <v>54</v>
      </c>
      <c r="AC1147" s="21"/>
      <c r="AD1147" s="21"/>
      <c r="AE1147" s="21"/>
    </row>
    <row r="1148" spans="1:31" ht="15.75" x14ac:dyDescent="0.25">
      <c r="A1148" s="33"/>
      <c r="B1148" s="22">
        <v>566</v>
      </c>
      <c r="C1148" s="22" t="s">
        <v>44</v>
      </c>
      <c r="D1148" s="22" t="s">
        <v>55</v>
      </c>
      <c r="E1148" s="22" t="s">
        <v>56</v>
      </c>
      <c r="F1148" s="22" t="s">
        <v>181</v>
      </c>
      <c r="G1148" s="22">
        <v>496</v>
      </c>
      <c r="H1148" s="22" t="s">
        <v>85</v>
      </c>
      <c r="I1148" s="22" t="s">
        <v>181</v>
      </c>
      <c r="J1148" s="22" t="s">
        <v>49</v>
      </c>
      <c r="K1148" s="22" t="s">
        <v>1960</v>
      </c>
      <c r="L1148" s="22" t="s">
        <v>1961</v>
      </c>
      <c r="M1148" s="22" t="s">
        <v>76</v>
      </c>
      <c r="N1148" s="22" t="s">
        <v>76</v>
      </c>
      <c r="O1148" s="22" t="s">
        <v>76</v>
      </c>
      <c r="P1148" s="22">
        <v>6.4777075800000006</v>
      </c>
      <c r="Q1148" s="22">
        <v>4.53606</v>
      </c>
      <c r="R1148" s="22">
        <v>3.5810999999999997</v>
      </c>
      <c r="S1148" s="22">
        <v>10.875855900000001</v>
      </c>
      <c r="T1148" s="22">
        <v>10.86267</v>
      </c>
      <c r="U1148" s="22">
        <v>10.86267</v>
      </c>
      <c r="V1148" s="34">
        <f t="shared" si="90"/>
        <v>0.5956043956043956</v>
      </c>
      <c r="W1148" s="34">
        <f t="shared" si="91"/>
        <v>0.4175824175824176</v>
      </c>
      <c r="X1148" s="34">
        <f t="shared" si="92"/>
        <v>0.32967032967032966</v>
      </c>
      <c r="Y1148" s="34">
        <f t="shared" si="93"/>
        <v>0.44761904761904758</v>
      </c>
      <c r="Z1148" s="22" t="s">
        <v>53</v>
      </c>
      <c r="AA1148" s="22" t="s">
        <v>54</v>
      </c>
      <c r="AB1148" s="40" t="s">
        <v>54</v>
      </c>
      <c r="AC1148" s="21"/>
      <c r="AD1148" s="21"/>
      <c r="AE1148" s="21"/>
    </row>
    <row r="1149" spans="1:31" ht="15.75" x14ac:dyDescent="0.25">
      <c r="A1149" s="33"/>
      <c r="B1149" s="22">
        <v>669</v>
      </c>
      <c r="C1149" s="22" t="s">
        <v>44</v>
      </c>
      <c r="D1149" s="22" t="s">
        <v>55</v>
      </c>
      <c r="E1149" s="22" t="s">
        <v>77</v>
      </c>
      <c r="F1149" s="22" t="s">
        <v>1746</v>
      </c>
      <c r="G1149" s="22">
        <v>814</v>
      </c>
      <c r="H1149" s="22" t="s">
        <v>79</v>
      </c>
      <c r="I1149" s="22" t="s">
        <v>80</v>
      </c>
      <c r="J1149" s="22" t="s">
        <v>49</v>
      </c>
      <c r="K1149" s="22" t="s">
        <v>1962</v>
      </c>
      <c r="L1149" s="22" t="s">
        <v>82</v>
      </c>
      <c r="M1149" s="22" t="s">
        <v>62</v>
      </c>
      <c r="N1149" s="22" t="s">
        <v>62</v>
      </c>
      <c r="O1149" s="22" t="s">
        <v>62</v>
      </c>
      <c r="P1149" s="22">
        <v>1.5708068479999999</v>
      </c>
      <c r="Q1149" s="22">
        <v>0.90679679999999996</v>
      </c>
      <c r="R1149" s="22">
        <v>0.90679679999999996</v>
      </c>
      <c r="S1149" s="22">
        <v>2.5219375999999998</v>
      </c>
      <c r="T1149" s="22">
        <v>2.5188800000000002</v>
      </c>
      <c r="U1149" s="22">
        <v>2.5188800000000002</v>
      </c>
      <c r="V1149" s="34">
        <f t="shared" si="90"/>
        <v>0.62285714285714289</v>
      </c>
      <c r="W1149" s="34">
        <f t="shared" si="91"/>
        <v>0.35999999999999993</v>
      </c>
      <c r="X1149" s="34">
        <f t="shared" si="92"/>
        <v>0.35999999999999993</v>
      </c>
      <c r="Y1149" s="34">
        <f t="shared" si="93"/>
        <v>0.44761904761904758</v>
      </c>
      <c r="Z1149" s="22" t="s">
        <v>53</v>
      </c>
      <c r="AA1149" s="22" t="s">
        <v>54</v>
      </c>
      <c r="AB1149" s="40" t="s">
        <v>54</v>
      </c>
      <c r="AC1149" s="21"/>
      <c r="AD1149" s="21"/>
      <c r="AE1149" s="21"/>
    </row>
    <row r="1150" spans="1:31" ht="15.75" x14ac:dyDescent="0.25">
      <c r="A1150" s="33"/>
      <c r="B1150" s="22">
        <v>285</v>
      </c>
      <c r="C1150" s="22" t="s">
        <v>44</v>
      </c>
      <c r="D1150" s="22" t="s">
        <v>55</v>
      </c>
      <c r="E1150" s="22" t="s">
        <v>56</v>
      </c>
      <c r="F1150" s="22" t="s">
        <v>100</v>
      </c>
      <c r="G1150" s="22">
        <v>350</v>
      </c>
      <c r="H1150" s="22" t="s">
        <v>85</v>
      </c>
      <c r="I1150" s="22" t="s">
        <v>56</v>
      </c>
      <c r="J1150" s="22" t="s">
        <v>49</v>
      </c>
      <c r="K1150" s="22" t="s">
        <v>1963</v>
      </c>
      <c r="L1150" s="22" t="s">
        <v>386</v>
      </c>
      <c r="M1150" s="22" t="s">
        <v>76</v>
      </c>
      <c r="N1150" s="22" t="s">
        <v>76</v>
      </c>
      <c r="O1150" s="22" t="s">
        <v>76</v>
      </c>
      <c r="P1150" s="22">
        <v>4.756693020000001</v>
      </c>
      <c r="Q1150" s="22">
        <v>5.9684999999999997</v>
      </c>
      <c r="R1150" s="22">
        <v>4.7986740000000001</v>
      </c>
      <c r="S1150" s="22">
        <v>11.5929453</v>
      </c>
      <c r="T1150" s="22">
        <v>11.578889999999999</v>
      </c>
      <c r="U1150" s="22">
        <v>11.578889999999999</v>
      </c>
      <c r="V1150" s="34">
        <f t="shared" si="90"/>
        <v>0.41030927835051556</v>
      </c>
      <c r="W1150" s="34">
        <f t="shared" si="91"/>
        <v>0.51546391752577314</v>
      </c>
      <c r="X1150" s="34">
        <f t="shared" si="92"/>
        <v>0.41443298969072168</v>
      </c>
      <c r="Y1150" s="34">
        <f t="shared" si="93"/>
        <v>0.44673539518900346</v>
      </c>
      <c r="Z1150" s="22" t="s">
        <v>53</v>
      </c>
      <c r="AA1150" s="22" t="s">
        <v>54</v>
      </c>
      <c r="AB1150" s="40" t="s">
        <v>54</v>
      </c>
      <c r="AC1150" s="21"/>
      <c r="AD1150" s="21"/>
      <c r="AE1150" s="21"/>
    </row>
    <row r="1151" spans="1:31" ht="15.75" x14ac:dyDescent="0.25">
      <c r="A1151" s="33"/>
      <c r="B1151" s="22" t="s">
        <v>1964</v>
      </c>
      <c r="C1151" s="22" t="s">
        <v>188</v>
      </c>
      <c r="D1151" s="22" t="s">
        <v>318</v>
      </c>
      <c r="E1151" s="22" t="s">
        <v>319</v>
      </c>
      <c r="F1151" s="22" t="s">
        <v>504</v>
      </c>
      <c r="G1151" s="22" t="s">
        <v>505</v>
      </c>
      <c r="H1151" s="22" t="s">
        <v>1965</v>
      </c>
      <c r="I1151" s="22" t="s">
        <v>319</v>
      </c>
      <c r="J1151" s="22" t="s">
        <v>49</v>
      </c>
      <c r="K1151" s="22" t="s">
        <v>1966</v>
      </c>
      <c r="L1151" s="22" t="s">
        <v>319</v>
      </c>
      <c r="M1151" s="22" t="s">
        <v>325</v>
      </c>
      <c r="N1151" s="22" t="s">
        <v>325</v>
      </c>
      <c r="O1151" s="22">
        <v>23</v>
      </c>
      <c r="P1151" s="22">
        <v>8</v>
      </c>
      <c r="Q1151" s="22">
        <v>6.1</v>
      </c>
      <c r="R1151" s="22">
        <v>6.8</v>
      </c>
      <c r="S1151" s="22">
        <v>15.6</v>
      </c>
      <c r="T1151" s="22">
        <v>15.6</v>
      </c>
      <c r="U1151" s="22">
        <v>15.6</v>
      </c>
      <c r="V1151" s="34">
        <f t="shared" si="90"/>
        <v>0.51282051282051289</v>
      </c>
      <c r="W1151" s="34">
        <f t="shared" si="91"/>
        <v>0.39102564102564102</v>
      </c>
      <c r="X1151" s="34">
        <f t="shared" si="92"/>
        <v>0.4358974358974359</v>
      </c>
      <c r="Y1151" s="34">
        <f t="shared" si="93"/>
        <v>0.4465811965811966</v>
      </c>
      <c r="Z1151" s="22" t="s">
        <v>53</v>
      </c>
      <c r="AA1151" s="22" t="s">
        <v>54</v>
      </c>
      <c r="AB1151" s="40" t="s">
        <v>54</v>
      </c>
      <c r="AC1151" s="21"/>
      <c r="AD1151" s="21"/>
      <c r="AE1151" s="21"/>
    </row>
    <row r="1152" spans="1:31" ht="15.75" x14ac:dyDescent="0.25">
      <c r="A1152" s="33"/>
      <c r="B1152" s="22">
        <v>1058</v>
      </c>
      <c r="C1152" s="22" t="s">
        <v>44</v>
      </c>
      <c r="D1152" s="22" t="s">
        <v>45</v>
      </c>
      <c r="E1152" s="22" t="s">
        <v>63</v>
      </c>
      <c r="F1152" s="22" t="s">
        <v>64</v>
      </c>
      <c r="G1152" s="22">
        <v>611</v>
      </c>
      <c r="H1152" s="22" t="s">
        <v>49</v>
      </c>
      <c r="I1152" s="22" t="s">
        <v>66</v>
      </c>
      <c r="J1152" s="22" t="s">
        <v>49</v>
      </c>
      <c r="K1152" s="22" t="s">
        <v>1967</v>
      </c>
      <c r="L1152" s="22" t="s">
        <v>68</v>
      </c>
      <c r="M1152" s="22" t="s">
        <v>69</v>
      </c>
      <c r="N1152" s="22" t="s">
        <v>69</v>
      </c>
      <c r="O1152" s="22" t="s">
        <v>69</v>
      </c>
      <c r="P1152" s="22">
        <v>1.7147790000000001</v>
      </c>
      <c r="Q1152" s="22">
        <v>1.7127000000000001</v>
      </c>
      <c r="R1152" s="22">
        <v>1.7127000000000001</v>
      </c>
      <c r="S1152" s="22">
        <v>3.8411049599999996</v>
      </c>
      <c r="T1152" s="22">
        <v>3.8364479999999999</v>
      </c>
      <c r="U1152" s="22">
        <v>3.8364479999999999</v>
      </c>
      <c r="V1152" s="34">
        <f t="shared" si="90"/>
        <v>0.44642857142857151</v>
      </c>
      <c r="W1152" s="34">
        <f t="shared" si="91"/>
        <v>0.44642857142857145</v>
      </c>
      <c r="X1152" s="34">
        <f t="shared" si="92"/>
        <v>0.44642857142857145</v>
      </c>
      <c r="Y1152" s="34">
        <f t="shared" si="93"/>
        <v>0.44642857142857145</v>
      </c>
      <c r="Z1152" s="22" t="s">
        <v>53</v>
      </c>
      <c r="AA1152" s="22" t="s">
        <v>54</v>
      </c>
      <c r="AB1152" s="40" t="s">
        <v>54</v>
      </c>
      <c r="AC1152" s="21"/>
      <c r="AD1152" s="21"/>
      <c r="AE1152" s="21"/>
    </row>
    <row r="1153" spans="1:31" ht="15.75" x14ac:dyDescent="0.25">
      <c r="A1153" s="33"/>
      <c r="B1153" s="22">
        <v>1533</v>
      </c>
      <c r="C1153" s="22" t="s">
        <v>44</v>
      </c>
      <c r="D1153" s="22" t="s">
        <v>70</v>
      </c>
      <c r="E1153" s="22" t="s">
        <v>83</v>
      </c>
      <c r="F1153" s="22" t="s">
        <v>295</v>
      </c>
      <c r="G1153" s="22">
        <v>20</v>
      </c>
      <c r="H1153" s="22" t="s">
        <v>1755</v>
      </c>
      <c r="I1153" s="22" t="s">
        <v>295</v>
      </c>
      <c r="J1153" s="22" t="s">
        <v>49</v>
      </c>
      <c r="K1153" s="22" t="s">
        <v>1968</v>
      </c>
      <c r="L1153" s="22" t="s">
        <v>297</v>
      </c>
      <c r="M1153" s="22" t="s">
        <v>76</v>
      </c>
      <c r="N1153" s="22" t="s">
        <v>76</v>
      </c>
      <c r="O1153" s="22" t="s">
        <v>76</v>
      </c>
      <c r="P1153" s="22">
        <v>3.3703201800000002</v>
      </c>
      <c r="Q1153" s="22">
        <v>4.7986740000000001</v>
      </c>
      <c r="R1153" s="22">
        <v>4.1302020000000006</v>
      </c>
      <c r="S1153" s="22">
        <v>9.2026473000000006</v>
      </c>
      <c r="T1153" s="22">
        <v>9.1914899999999999</v>
      </c>
      <c r="U1153" s="22">
        <v>9.1914899999999999</v>
      </c>
      <c r="V1153" s="34">
        <f t="shared" si="90"/>
        <v>0.36623376623376624</v>
      </c>
      <c r="W1153" s="34">
        <f t="shared" si="91"/>
        <v>0.52207792207792214</v>
      </c>
      <c r="X1153" s="34">
        <f t="shared" si="92"/>
        <v>0.44935064935064944</v>
      </c>
      <c r="Y1153" s="34">
        <f t="shared" si="93"/>
        <v>0.44588744588744594</v>
      </c>
      <c r="Z1153" s="22" t="s">
        <v>53</v>
      </c>
      <c r="AA1153" s="22" t="s">
        <v>54</v>
      </c>
      <c r="AB1153" s="40" t="s">
        <v>54</v>
      </c>
      <c r="AC1153" s="21"/>
      <c r="AD1153" s="21"/>
      <c r="AE1153" s="21"/>
    </row>
    <row r="1154" spans="1:31" ht="15.75" x14ac:dyDescent="0.25">
      <c r="A1154" s="33"/>
      <c r="B1154" s="22">
        <v>1100</v>
      </c>
      <c r="C1154" s="22" t="s">
        <v>44</v>
      </c>
      <c r="D1154" s="22" t="s">
        <v>45</v>
      </c>
      <c r="E1154" s="22" t="s">
        <v>141</v>
      </c>
      <c r="F1154" s="22" t="s">
        <v>276</v>
      </c>
      <c r="G1154" s="22">
        <v>739</v>
      </c>
      <c r="H1154" s="22">
        <v>1</v>
      </c>
      <c r="I1154" s="22" t="s">
        <v>277</v>
      </c>
      <c r="J1154" s="22" t="s">
        <v>49</v>
      </c>
      <c r="K1154" s="22" t="s">
        <v>1969</v>
      </c>
      <c r="L1154" s="22" t="s">
        <v>786</v>
      </c>
      <c r="M1154" s="22" t="s">
        <v>280</v>
      </c>
      <c r="N1154" s="22" t="s">
        <v>280</v>
      </c>
      <c r="O1154" s="22" t="s">
        <v>280</v>
      </c>
      <c r="P1154" s="22">
        <v>5.8447982400000003</v>
      </c>
      <c r="Q1154" s="22">
        <v>6.1138199999999996</v>
      </c>
      <c r="R1154" s="22">
        <v>4.6543919999999996</v>
      </c>
      <c r="S1154" s="22">
        <v>12.439942199999999</v>
      </c>
      <c r="T1154" s="22">
        <v>12.424860000000001</v>
      </c>
      <c r="U1154" s="22">
        <v>12.424860000000001</v>
      </c>
      <c r="V1154" s="34">
        <f t="shared" si="90"/>
        <v>0.46984126984126989</v>
      </c>
      <c r="W1154" s="34">
        <f t="shared" si="91"/>
        <v>0.49206349206349198</v>
      </c>
      <c r="X1154" s="34">
        <f t="shared" si="92"/>
        <v>0.37460317460317455</v>
      </c>
      <c r="Y1154" s="34">
        <f t="shared" si="93"/>
        <v>0.44550264550264546</v>
      </c>
      <c r="Z1154" s="22" t="s">
        <v>53</v>
      </c>
      <c r="AA1154" s="22" t="s">
        <v>54</v>
      </c>
      <c r="AB1154" s="40" t="s">
        <v>54</v>
      </c>
      <c r="AC1154" s="21"/>
      <c r="AD1154" s="21"/>
      <c r="AE1154" s="21"/>
    </row>
    <row r="1155" spans="1:31" ht="15.75" x14ac:dyDescent="0.25">
      <c r="A1155" s="33"/>
      <c r="B1155" s="22">
        <v>1281</v>
      </c>
      <c r="C1155" s="22" t="s">
        <v>44</v>
      </c>
      <c r="D1155" s="22" t="s">
        <v>45</v>
      </c>
      <c r="E1155" s="22" t="s">
        <v>46</v>
      </c>
      <c r="F1155" s="22" t="s">
        <v>1719</v>
      </c>
      <c r="G1155" s="22">
        <v>920</v>
      </c>
      <c r="H1155" s="22">
        <v>1</v>
      </c>
      <c r="I1155" s="22" t="s">
        <v>870</v>
      </c>
      <c r="J1155" s="22" t="s">
        <v>49</v>
      </c>
      <c r="K1155" s="22" t="s">
        <v>1970</v>
      </c>
      <c r="L1155" s="22" t="s">
        <v>1661</v>
      </c>
      <c r="M1155" s="22" t="s">
        <v>280</v>
      </c>
      <c r="N1155" s="22" t="s">
        <v>280</v>
      </c>
      <c r="O1155" s="22" t="s">
        <v>280</v>
      </c>
      <c r="P1155" s="22">
        <v>14.730471239999998</v>
      </c>
      <c r="Q1155" s="22">
        <v>15.146496000000001</v>
      </c>
      <c r="R1155" s="22">
        <v>20.747544000000001</v>
      </c>
      <c r="S1155" s="22">
        <v>37.912204799999998</v>
      </c>
      <c r="T1155" s="22">
        <v>37.866239999999998</v>
      </c>
      <c r="U1155" s="22">
        <v>37.866239999999998</v>
      </c>
      <c r="V1155" s="34">
        <f t="shared" si="90"/>
        <v>0.38854166666666662</v>
      </c>
      <c r="W1155" s="34">
        <f t="shared" si="91"/>
        <v>0.4</v>
      </c>
      <c r="X1155" s="34">
        <f t="shared" si="92"/>
        <v>0.54791666666666672</v>
      </c>
      <c r="Y1155" s="34">
        <f t="shared" si="93"/>
        <v>0.44548611111111108</v>
      </c>
      <c r="Z1155" s="22" t="s">
        <v>53</v>
      </c>
      <c r="AA1155" s="22" t="s">
        <v>53</v>
      </c>
      <c r="AB1155" s="40" t="s">
        <v>54</v>
      </c>
      <c r="AC1155" s="21"/>
      <c r="AD1155" s="21"/>
      <c r="AE1155" s="21"/>
    </row>
    <row r="1156" spans="1:31" ht="15.75" x14ac:dyDescent="0.25">
      <c r="A1156" s="33"/>
      <c r="B1156" s="22">
        <v>1575</v>
      </c>
      <c r="C1156" s="22" t="s">
        <v>44</v>
      </c>
      <c r="D1156" s="22" t="s">
        <v>70</v>
      </c>
      <c r="E1156" s="22" t="s">
        <v>71</v>
      </c>
      <c r="F1156" s="22" t="s">
        <v>71</v>
      </c>
      <c r="G1156" s="22">
        <v>283</v>
      </c>
      <c r="H1156" s="22" t="s">
        <v>85</v>
      </c>
      <c r="I1156" s="22" t="s">
        <v>71</v>
      </c>
      <c r="J1156" s="22" t="s">
        <v>49</v>
      </c>
      <c r="K1156" s="22" t="s">
        <v>1971</v>
      </c>
      <c r="L1156" s="22" t="s">
        <v>75</v>
      </c>
      <c r="M1156" s="22" t="s">
        <v>76</v>
      </c>
      <c r="N1156" s="22" t="s">
        <v>76</v>
      </c>
      <c r="O1156" s="22" t="s">
        <v>76</v>
      </c>
      <c r="P1156" s="22">
        <v>4.9718198400000002</v>
      </c>
      <c r="Q1156" s="22">
        <v>4.8225480000000003</v>
      </c>
      <c r="R1156" s="22">
        <v>5.6820119999999994</v>
      </c>
      <c r="S1156" s="22">
        <v>11.5929453</v>
      </c>
      <c r="T1156" s="22">
        <v>11.578889999999999</v>
      </c>
      <c r="U1156" s="22">
        <v>11.578889999999999</v>
      </c>
      <c r="V1156" s="34">
        <f t="shared" ref="V1156:V1219" si="94">IF(OR(P1156="",S1156=""),"",P1156/S1156)</f>
        <v>0.42886597938144333</v>
      </c>
      <c r="W1156" s="34">
        <f t="shared" ref="W1156:W1219" si="95">IF(OR(Q1156="",T1156=""),"",Q1156/T1156)</f>
        <v>0.41649484536082476</v>
      </c>
      <c r="X1156" s="34">
        <f t="shared" ref="X1156:X1219" si="96">IF(OR(R1156="",U1156=""),"",R1156/U1156)</f>
        <v>0.49072164948453606</v>
      </c>
      <c r="Y1156" s="34">
        <f t="shared" ref="Y1156:Y1219" si="97">IF(OR(V1156="",W1156="",X1156=""),"",AVERAGE(V1156,W1156,X1156))</f>
        <v>0.44536082474226807</v>
      </c>
      <c r="Z1156" s="22" t="s">
        <v>53</v>
      </c>
      <c r="AA1156" s="22" t="s">
        <v>54</v>
      </c>
      <c r="AB1156" s="40" t="s">
        <v>54</v>
      </c>
      <c r="AC1156" s="21"/>
      <c r="AD1156" s="21"/>
      <c r="AE1156" s="21"/>
    </row>
    <row r="1157" spans="1:31" ht="15.75" x14ac:dyDescent="0.25">
      <c r="A1157" s="33"/>
      <c r="B1157" s="22">
        <v>233</v>
      </c>
      <c r="C1157" s="22" t="s">
        <v>44</v>
      </c>
      <c r="D1157" s="22" t="s">
        <v>55</v>
      </c>
      <c r="E1157" s="22" t="s">
        <v>77</v>
      </c>
      <c r="F1157" s="22" t="s">
        <v>285</v>
      </c>
      <c r="G1157" s="22">
        <v>250</v>
      </c>
      <c r="H1157" s="22" t="s">
        <v>85</v>
      </c>
      <c r="I1157" s="22" t="s">
        <v>598</v>
      </c>
      <c r="J1157" s="22" t="s">
        <v>49</v>
      </c>
      <c r="K1157" s="22" t="s">
        <v>1972</v>
      </c>
      <c r="L1157" s="22" t="s">
        <v>197</v>
      </c>
      <c r="M1157" s="22" t="s">
        <v>76</v>
      </c>
      <c r="N1157" s="22" t="s">
        <v>76</v>
      </c>
      <c r="O1157" s="22" t="s">
        <v>76</v>
      </c>
      <c r="P1157" s="22">
        <v>1.9122383999999999</v>
      </c>
      <c r="Q1157" s="22">
        <v>1.4324400000000002</v>
      </c>
      <c r="R1157" s="22">
        <v>1.4324400000000002</v>
      </c>
      <c r="S1157" s="22">
        <v>3.5854470000000003</v>
      </c>
      <c r="T1157" s="22">
        <v>3.5810999999999997</v>
      </c>
      <c r="U1157" s="22">
        <v>3.5810999999999997</v>
      </c>
      <c r="V1157" s="34">
        <f t="shared" si="94"/>
        <v>0.53333333333333321</v>
      </c>
      <c r="W1157" s="34">
        <f t="shared" si="95"/>
        <v>0.40000000000000008</v>
      </c>
      <c r="X1157" s="34">
        <f t="shared" si="96"/>
        <v>0.40000000000000008</v>
      </c>
      <c r="Y1157" s="34">
        <f t="shared" si="97"/>
        <v>0.44444444444444448</v>
      </c>
      <c r="Z1157" s="22" t="s">
        <v>53</v>
      </c>
      <c r="AA1157" s="22" t="s">
        <v>54</v>
      </c>
      <c r="AB1157" s="40" t="s">
        <v>54</v>
      </c>
      <c r="AC1157" s="21"/>
      <c r="AD1157" s="21"/>
      <c r="AE1157" s="21"/>
    </row>
    <row r="1158" spans="1:31" ht="15.75" x14ac:dyDescent="0.25">
      <c r="A1158" s="33"/>
      <c r="B1158" s="22" t="s">
        <v>1973</v>
      </c>
      <c r="C1158" s="22" t="s">
        <v>188</v>
      </c>
      <c r="D1158" s="22" t="s">
        <v>189</v>
      </c>
      <c r="E1158" s="22" t="s">
        <v>190</v>
      </c>
      <c r="F1158" s="22" t="s">
        <v>1057</v>
      </c>
      <c r="G1158" s="22" t="s">
        <v>1058</v>
      </c>
      <c r="H1158" s="22" t="s">
        <v>1837</v>
      </c>
      <c r="I1158" s="22" t="s">
        <v>190</v>
      </c>
      <c r="J1158" s="22" t="s">
        <v>49</v>
      </c>
      <c r="K1158" s="22" t="s">
        <v>1974</v>
      </c>
      <c r="L1158" s="22" t="s">
        <v>190</v>
      </c>
      <c r="M1158" s="22" t="s">
        <v>76</v>
      </c>
      <c r="N1158" s="22" t="s">
        <v>76</v>
      </c>
      <c r="O1158" s="22">
        <v>13.8</v>
      </c>
      <c r="P1158" s="22">
        <v>5.9</v>
      </c>
      <c r="Q1158" s="22">
        <v>4.3</v>
      </c>
      <c r="R1158" s="22">
        <v>3.8</v>
      </c>
      <c r="S1158" s="22">
        <v>10.5</v>
      </c>
      <c r="T1158" s="22">
        <v>10.5</v>
      </c>
      <c r="U1158" s="22">
        <v>10.5</v>
      </c>
      <c r="V1158" s="34">
        <f t="shared" si="94"/>
        <v>0.56190476190476191</v>
      </c>
      <c r="W1158" s="34">
        <f t="shared" si="95"/>
        <v>0.40952380952380951</v>
      </c>
      <c r="X1158" s="34">
        <f t="shared" si="96"/>
        <v>0.3619047619047619</v>
      </c>
      <c r="Y1158" s="34">
        <f t="shared" si="97"/>
        <v>0.44444444444444442</v>
      </c>
      <c r="Z1158" s="22" t="s">
        <v>53</v>
      </c>
      <c r="AA1158" s="22" t="s">
        <v>54</v>
      </c>
      <c r="AB1158" s="40" t="s">
        <v>54</v>
      </c>
      <c r="AC1158" s="21"/>
      <c r="AD1158" s="21"/>
      <c r="AE1158" s="21"/>
    </row>
    <row r="1159" spans="1:31" ht="15.75" x14ac:dyDescent="0.25">
      <c r="A1159" s="33"/>
      <c r="B1159" s="22">
        <v>226</v>
      </c>
      <c r="C1159" s="22" t="s">
        <v>44</v>
      </c>
      <c r="D1159" s="22" t="s">
        <v>55</v>
      </c>
      <c r="E1159" s="22" t="s">
        <v>77</v>
      </c>
      <c r="F1159" s="22" t="s">
        <v>285</v>
      </c>
      <c r="G1159" s="22">
        <v>250</v>
      </c>
      <c r="H1159" s="22" t="s">
        <v>73</v>
      </c>
      <c r="I1159" s="22" t="s">
        <v>598</v>
      </c>
      <c r="J1159" s="22" t="s">
        <v>49</v>
      </c>
      <c r="K1159" s="22" t="s">
        <v>1975</v>
      </c>
      <c r="L1159" s="22" t="s">
        <v>197</v>
      </c>
      <c r="M1159" s="22" t="s">
        <v>76</v>
      </c>
      <c r="N1159" s="22" t="s">
        <v>76</v>
      </c>
      <c r="O1159" s="22" t="s">
        <v>76</v>
      </c>
      <c r="P1159" s="22">
        <v>1.7927235000000001</v>
      </c>
      <c r="Q1159" s="22">
        <v>1.8621719999999999</v>
      </c>
      <c r="R1159" s="22">
        <v>1.9099200000000001</v>
      </c>
      <c r="S1159" s="22">
        <v>4.1830214999999997</v>
      </c>
      <c r="T1159" s="22">
        <v>4.1779500000000001</v>
      </c>
      <c r="U1159" s="22">
        <v>4.1779500000000001</v>
      </c>
      <c r="V1159" s="34">
        <f t="shared" si="94"/>
        <v>0.42857142857142866</v>
      </c>
      <c r="W1159" s="34">
        <f t="shared" si="95"/>
        <v>0.44571428571428567</v>
      </c>
      <c r="X1159" s="34">
        <f t="shared" si="96"/>
        <v>0.45714285714285713</v>
      </c>
      <c r="Y1159" s="34">
        <f t="shared" si="97"/>
        <v>0.44380952380952382</v>
      </c>
      <c r="Z1159" s="22" t="s">
        <v>53</v>
      </c>
      <c r="AA1159" s="22" t="s">
        <v>54</v>
      </c>
      <c r="AB1159" s="40" t="s">
        <v>54</v>
      </c>
      <c r="AC1159" s="21"/>
      <c r="AD1159" s="21"/>
      <c r="AE1159" s="21"/>
    </row>
    <row r="1160" spans="1:31" ht="15.75" x14ac:dyDescent="0.25">
      <c r="A1160" s="33"/>
      <c r="B1160" s="22">
        <v>1201</v>
      </c>
      <c r="C1160" s="22" t="s">
        <v>44</v>
      </c>
      <c r="D1160" s="22" t="s">
        <v>45</v>
      </c>
      <c r="E1160" s="22" t="s">
        <v>46</v>
      </c>
      <c r="F1160" s="22" t="s">
        <v>878</v>
      </c>
      <c r="G1160" s="22">
        <v>961</v>
      </c>
      <c r="H1160" s="22">
        <v>3</v>
      </c>
      <c r="I1160" s="22" t="s">
        <v>870</v>
      </c>
      <c r="J1160" s="22" t="s">
        <v>49</v>
      </c>
      <c r="K1160" s="22" t="s">
        <v>1976</v>
      </c>
      <c r="L1160" s="22" t="s">
        <v>1442</v>
      </c>
      <c r="M1160" s="22" t="s">
        <v>280</v>
      </c>
      <c r="N1160" s="22" t="s">
        <v>280</v>
      </c>
      <c r="O1160" s="22" t="s">
        <v>280</v>
      </c>
      <c r="P1160" s="22">
        <v>10.070429399999998</v>
      </c>
      <c r="Q1160" s="22">
        <v>10.018775999999999</v>
      </c>
      <c r="R1160" s="22">
        <v>9.3087839999999993</v>
      </c>
      <c r="S1160" s="22">
        <v>22.1154528</v>
      </c>
      <c r="T1160" s="22">
        <v>22.088639999999998</v>
      </c>
      <c r="U1160" s="22">
        <v>22.088639999999998</v>
      </c>
      <c r="V1160" s="34">
        <f t="shared" si="94"/>
        <v>0.45535714285714279</v>
      </c>
      <c r="W1160" s="34">
        <f t="shared" si="95"/>
        <v>0.45357142857142857</v>
      </c>
      <c r="X1160" s="34">
        <f t="shared" si="96"/>
        <v>0.42142857142857143</v>
      </c>
      <c r="Y1160" s="34">
        <f t="shared" si="97"/>
        <v>0.44345238095238093</v>
      </c>
      <c r="Z1160" s="22" t="s">
        <v>53</v>
      </c>
      <c r="AA1160" s="22" t="s">
        <v>54</v>
      </c>
      <c r="AB1160" s="40" t="s">
        <v>54</v>
      </c>
      <c r="AC1160" s="21"/>
      <c r="AD1160" s="21"/>
      <c r="AE1160" s="21"/>
    </row>
    <row r="1161" spans="1:31" ht="15.75" x14ac:dyDescent="0.25">
      <c r="A1161" s="33"/>
      <c r="B1161" s="22">
        <v>986</v>
      </c>
      <c r="C1161" s="22" t="s">
        <v>44</v>
      </c>
      <c r="D1161" s="22" t="s">
        <v>45</v>
      </c>
      <c r="E1161" s="22" t="s">
        <v>63</v>
      </c>
      <c r="F1161" s="22" t="s">
        <v>758</v>
      </c>
      <c r="G1161" s="22">
        <v>682</v>
      </c>
      <c r="H1161" s="22">
        <v>1</v>
      </c>
      <c r="I1161" s="22" t="s">
        <v>63</v>
      </c>
      <c r="J1161" s="22" t="s">
        <v>49</v>
      </c>
      <c r="K1161" s="22" t="s">
        <v>1977</v>
      </c>
      <c r="L1161" s="22" t="s">
        <v>68</v>
      </c>
      <c r="M1161" s="22" t="s">
        <v>62</v>
      </c>
      <c r="N1161" s="22" t="s">
        <v>413</v>
      </c>
      <c r="O1161" s="22" t="s">
        <v>413</v>
      </c>
      <c r="P1161" s="22">
        <v>0.42107351000000004</v>
      </c>
      <c r="Q1161" s="22">
        <v>1.0028810000000001</v>
      </c>
      <c r="R1161" s="22">
        <v>1.0352320000000002</v>
      </c>
      <c r="S1161" s="22">
        <v>1.8527234440000002</v>
      </c>
      <c r="T1161" s="22">
        <v>1.8504772000000003</v>
      </c>
      <c r="U1161" s="22">
        <v>1.8504772000000003</v>
      </c>
      <c r="V1161" s="34">
        <f t="shared" si="94"/>
        <v>0.22727272727272727</v>
      </c>
      <c r="W1161" s="34">
        <f t="shared" si="95"/>
        <v>0.54195804195804198</v>
      </c>
      <c r="X1161" s="34">
        <f t="shared" si="96"/>
        <v>0.55944055944055948</v>
      </c>
      <c r="Y1161" s="34">
        <f t="shared" si="97"/>
        <v>0.44289044289044294</v>
      </c>
      <c r="Z1161" s="22" t="s">
        <v>53</v>
      </c>
      <c r="AA1161" s="22" t="s">
        <v>54</v>
      </c>
      <c r="AB1161" s="40" t="s">
        <v>54</v>
      </c>
      <c r="AC1161" s="21"/>
      <c r="AD1161" s="21"/>
      <c r="AE1161" s="21"/>
    </row>
    <row r="1162" spans="1:31" ht="15.75" x14ac:dyDescent="0.25">
      <c r="A1162" s="33"/>
      <c r="B1162" s="22">
        <v>1001</v>
      </c>
      <c r="C1162" s="22" t="s">
        <v>44</v>
      </c>
      <c r="D1162" s="22" t="s">
        <v>45</v>
      </c>
      <c r="E1162" s="22" t="s">
        <v>63</v>
      </c>
      <c r="F1162" s="22" t="s">
        <v>1978</v>
      </c>
      <c r="G1162" s="22">
        <v>685</v>
      </c>
      <c r="H1162" s="22">
        <v>1</v>
      </c>
      <c r="I1162" s="22" t="s">
        <v>63</v>
      </c>
      <c r="J1162" s="22" t="s">
        <v>49</v>
      </c>
      <c r="K1162" s="22" t="s">
        <v>1979</v>
      </c>
      <c r="L1162" s="22" t="s">
        <v>68</v>
      </c>
      <c r="M1162" s="22" t="s">
        <v>413</v>
      </c>
      <c r="N1162" s="22" t="s">
        <v>413</v>
      </c>
      <c r="O1162" s="22" t="s">
        <v>413</v>
      </c>
      <c r="P1162" s="22">
        <v>0.55063459000000003</v>
      </c>
      <c r="Q1162" s="22">
        <v>0.51761600000000008</v>
      </c>
      <c r="R1162" s="22">
        <v>1.3910930000000001</v>
      </c>
      <c r="S1162" s="22">
        <v>1.8527234440000002</v>
      </c>
      <c r="T1162" s="22">
        <v>1.8504772000000003</v>
      </c>
      <c r="U1162" s="22">
        <v>1.8504772000000003</v>
      </c>
      <c r="V1162" s="34">
        <f t="shared" si="94"/>
        <v>0.29720279720279719</v>
      </c>
      <c r="W1162" s="34">
        <f t="shared" si="95"/>
        <v>0.27972027972027974</v>
      </c>
      <c r="X1162" s="34">
        <f t="shared" si="96"/>
        <v>0.75174825174825166</v>
      </c>
      <c r="Y1162" s="34">
        <f t="shared" si="97"/>
        <v>0.44289044289044283</v>
      </c>
      <c r="Z1162" s="22" t="s">
        <v>53</v>
      </c>
      <c r="AA1162" s="22" t="s">
        <v>54</v>
      </c>
      <c r="AB1162" s="40" t="s">
        <v>54</v>
      </c>
      <c r="AC1162" s="21"/>
      <c r="AD1162" s="21"/>
      <c r="AE1162" s="21"/>
    </row>
    <row r="1163" spans="1:31" ht="15.75" x14ac:dyDescent="0.25">
      <c r="A1163" s="33"/>
      <c r="B1163" s="22">
        <v>690</v>
      </c>
      <c r="C1163" s="22" t="s">
        <v>44</v>
      </c>
      <c r="D1163" s="22" t="s">
        <v>55</v>
      </c>
      <c r="E1163" s="22" t="s">
        <v>77</v>
      </c>
      <c r="F1163" s="22" t="s">
        <v>256</v>
      </c>
      <c r="G1163" s="22">
        <v>819</v>
      </c>
      <c r="H1163" s="22" t="s">
        <v>79</v>
      </c>
      <c r="I1163" s="22" t="s">
        <v>80</v>
      </c>
      <c r="J1163" s="22" t="s">
        <v>49</v>
      </c>
      <c r="K1163" s="22" t="s">
        <v>1980</v>
      </c>
      <c r="L1163" s="22" t="s">
        <v>82</v>
      </c>
      <c r="M1163" s="22" t="s">
        <v>76</v>
      </c>
      <c r="N1163" s="22" t="s">
        <v>76</v>
      </c>
      <c r="O1163" s="22" t="s">
        <v>76</v>
      </c>
      <c r="P1163" s="22">
        <v>4.1830214999999997</v>
      </c>
      <c r="Q1163" s="22">
        <v>3.2707380000000001</v>
      </c>
      <c r="R1163" s="22">
        <v>3.6527220000000002</v>
      </c>
      <c r="S1163" s="22">
        <v>8.3660429999999995</v>
      </c>
      <c r="T1163" s="22">
        <v>8.3559000000000001</v>
      </c>
      <c r="U1163" s="22">
        <v>8.3559000000000001</v>
      </c>
      <c r="V1163" s="34">
        <f t="shared" si="94"/>
        <v>0.5</v>
      </c>
      <c r="W1163" s="34">
        <f t="shared" si="95"/>
        <v>0.39142857142857146</v>
      </c>
      <c r="X1163" s="34">
        <f t="shared" si="96"/>
        <v>0.43714285714285717</v>
      </c>
      <c r="Y1163" s="34">
        <f t="shared" si="97"/>
        <v>0.44285714285714289</v>
      </c>
      <c r="Z1163" s="22" t="s">
        <v>53</v>
      </c>
      <c r="AA1163" s="22" t="s">
        <v>54</v>
      </c>
      <c r="AB1163" s="40" t="s">
        <v>54</v>
      </c>
      <c r="AC1163" s="21"/>
      <c r="AD1163" s="21"/>
      <c r="AE1163" s="21"/>
    </row>
    <row r="1164" spans="1:31" ht="15.75" x14ac:dyDescent="0.25">
      <c r="A1164" s="33"/>
      <c r="B1164" s="22">
        <v>211</v>
      </c>
      <c r="C1164" s="22" t="s">
        <v>44</v>
      </c>
      <c r="D1164" s="22" t="s">
        <v>55</v>
      </c>
      <c r="E1164" s="22" t="s">
        <v>77</v>
      </c>
      <c r="F1164" s="22" t="s">
        <v>103</v>
      </c>
      <c r="G1164" s="22">
        <v>211</v>
      </c>
      <c r="H1164" s="22" t="s">
        <v>73</v>
      </c>
      <c r="I1164" s="22" t="s">
        <v>103</v>
      </c>
      <c r="J1164" s="22" t="s">
        <v>49</v>
      </c>
      <c r="K1164" s="22" t="s">
        <v>1981</v>
      </c>
      <c r="L1164" s="22" t="s">
        <v>354</v>
      </c>
      <c r="M1164" s="22" t="s">
        <v>76</v>
      </c>
      <c r="N1164" s="22" t="s">
        <v>76</v>
      </c>
      <c r="O1164" s="22" t="s">
        <v>76</v>
      </c>
      <c r="P1164" s="22">
        <v>3.9200887200000003</v>
      </c>
      <c r="Q1164" s="22">
        <v>3.8675879999999996</v>
      </c>
      <c r="R1164" s="22">
        <v>3.6288480000000001</v>
      </c>
      <c r="S1164" s="22">
        <v>8.6050728000000003</v>
      </c>
      <c r="T1164" s="22">
        <v>8.5946400000000001</v>
      </c>
      <c r="U1164" s="22">
        <v>8.5946400000000001</v>
      </c>
      <c r="V1164" s="34">
        <f t="shared" si="94"/>
        <v>0.4555555555555556</v>
      </c>
      <c r="W1164" s="34">
        <f t="shared" si="95"/>
        <v>0.44999999999999996</v>
      </c>
      <c r="X1164" s="34">
        <f t="shared" si="96"/>
        <v>0.42222222222222222</v>
      </c>
      <c r="Y1164" s="34">
        <f t="shared" si="97"/>
        <v>0.44259259259259259</v>
      </c>
      <c r="Z1164" s="22" t="s">
        <v>53</v>
      </c>
      <c r="AA1164" s="22" t="s">
        <v>54</v>
      </c>
      <c r="AB1164" s="40" t="s">
        <v>54</v>
      </c>
      <c r="AC1164" s="21"/>
      <c r="AD1164" s="21"/>
      <c r="AE1164" s="21"/>
    </row>
    <row r="1165" spans="1:31" ht="15.75" x14ac:dyDescent="0.25">
      <c r="A1165" s="33"/>
      <c r="B1165" s="22">
        <v>1633</v>
      </c>
      <c r="C1165" s="22" t="s">
        <v>44</v>
      </c>
      <c r="D1165" s="22" t="s">
        <v>70</v>
      </c>
      <c r="E1165" s="22" t="s">
        <v>88</v>
      </c>
      <c r="F1165" s="22" t="s">
        <v>147</v>
      </c>
      <c r="G1165" s="22">
        <v>342</v>
      </c>
      <c r="H1165" s="22" t="s">
        <v>73</v>
      </c>
      <c r="I1165" s="22" t="s">
        <v>147</v>
      </c>
      <c r="J1165" s="22" t="s">
        <v>49</v>
      </c>
      <c r="K1165" s="22" t="s">
        <v>1982</v>
      </c>
      <c r="L1165" s="22" t="s">
        <v>1983</v>
      </c>
      <c r="M1165" s="22" t="s">
        <v>76</v>
      </c>
      <c r="N1165" s="22" t="s">
        <v>76</v>
      </c>
      <c r="O1165" s="22" t="s">
        <v>76</v>
      </c>
      <c r="P1165" s="22">
        <v>6.2147747999999998</v>
      </c>
      <c r="Q1165" s="22">
        <v>5.7297600000000006</v>
      </c>
      <c r="R1165" s="22">
        <v>7.0667040000000005</v>
      </c>
      <c r="S1165" s="22">
        <v>14.341788000000001</v>
      </c>
      <c r="T1165" s="22">
        <v>14.324399999999999</v>
      </c>
      <c r="U1165" s="22">
        <v>14.324399999999999</v>
      </c>
      <c r="V1165" s="34">
        <f t="shared" si="94"/>
        <v>0.43333333333333329</v>
      </c>
      <c r="W1165" s="34">
        <f t="shared" si="95"/>
        <v>0.40000000000000008</v>
      </c>
      <c r="X1165" s="34">
        <f t="shared" si="96"/>
        <v>0.4933333333333334</v>
      </c>
      <c r="Y1165" s="34">
        <f t="shared" si="97"/>
        <v>0.44222222222222224</v>
      </c>
      <c r="Z1165" s="22" t="s">
        <v>53</v>
      </c>
      <c r="AA1165" s="22" t="s">
        <v>54</v>
      </c>
      <c r="AB1165" s="40" t="s">
        <v>54</v>
      </c>
      <c r="AC1165" s="21"/>
      <c r="AD1165" s="21"/>
      <c r="AE1165" s="21"/>
    </row>
    <row r="1166" spans="1:31" ht="15.75" x14ac:dyDescent="0.25">
      <c r="A1166" s="33"/>
      <c r="B1166" s="22">
        <v>1372</v>
      </c>
      <c r="C1166" s="22" t="s">
        <v>44</v>
      </c>
      <c r="D1166" s="22" t="s">
        <v>45</v>
      </c>
      <c r="E1166" s="22" t="s">
        <v>46</v>
      </c>
      <c r="F1166" s="22" t="s">
        <v>47</v>
      </c>
      <c r="G1166" s="22">
        <v>975</v>
      </c>
      <c r="H1166" s="22">
        <v>2</v>
      </c>
      <c r="I1166" s="22" t="s">
        <v>48</v>
      </c>
      <c r="J1166" s="22" t="s">
        <v>49</v>
      </c>
      <c r="K1166" s="22" t="s">
        <v>1984</v>
      </c>
      <c r="L1166" s="22" t="s">
        <v>126</v>
      </c>
      <c r="M1166" s="22" t="s">
        <v>280</v>
      </c>
      <c r="N1166" s="22" t="s">
        <v>280</v>
      </c>
      <c r="O1166" s="22" t="s">
        <v>280</v>
      </c>
      <c r="P1166" s="22">
        <v>16.033703280000001</v>
      </c>
      <c r="Q1166" s="22">
        <v>16.369260000000001</v>
      </c>
      <c r="R1166" s="22">
        <v>16.014264000000001</v>
      </c>
      <c r="S1166" s="22">
        <v>36.529989</v>
      </c>
      <c r="T1166" s="22">
        <v>36.485699999999994</v>
      </c>
      <c r="U1166" s="22">
        <v>36.485699999999994</v>
      </c>
      <c r="V1166" s="34">
        <f t="shared" si="94"/>
        <v>0.43891891891891893</v>
      </c>
      <c r="W1166" s="34">
        <f t="shared" si="95"/>
        <v>0.44864864864864873</v>
      </c>
      <c r="X1166" s="34">
        <f t="shared" si="96"/>
        <v>0.43891891891891899</v>
      </c>
      <c r="Y1166" s="34">
        <f t="shared" si="97"/>
        <v>0.44216216216216225</v>
      </c>
      <c r="Z1166" s="22" t="s">
        <v>53</v>
      </c>
      <c r="AA1166" s="22" t="s">
        <v>54</v>
      </c>
      <c r="AB1166" s="40" t="s">
        <v>54</v>
      </c>
      <c r="AC1166" s="21"/>
      <c r="AD1166" s="21"/>
      <c r="AE1166" s="21"/>
    </row>
    <row r="1167" spans="1:31" ht="15.75" x14ac:dyDescent="0.25">
      <c r="A1167" s="33"/>
      <c r="B1167" s="22">
        <v>357</v>
      </c>
      <c r="C1167" s="22" t="s">
        <v>44</v>
      </c>
      <c r="D1167" s="22" t="s">
        <v>55</v>
      </c>
      <c r="E1167" s="22" t="s">
        <v>56</v>
      </c>
      <c r="F1167" s="22" t="s">
        <v>446</v>
      </c>
      <c r="G1167" s="22">
        <v>318</v>
      </c>
      <c r="H1167" s="22" t="s">
        <v>1676</v>
      </c>
      <c r="I1167" s="22" t="s">
        <v>56</v>
      </c>
      <c r="J1167" s="22" t="s">
        <v>49</v>
      </c>
      <c r="K1167" s="22" t="s">
        <v>1985</v>
      </c>
      <c r="L1167" s="22" t="s">
        <v>448</v>
      </c>
      <c r="M1167" s="22" t="s">
        <v>62</v>
      </c>
      <c r="N1167" s="22" t="s">
        <v>62</v>
      </c>
      <c r="O1167" s="22" t="s">
        <v>62</v>
      </c>
      <c r="P1167" s="22">
        <v>0.86466432000000004</v>
      </c>
      <c r="Q1167" s="22">
        <v>0.87800960000000006</v>
      </c>
      <c r="R1167" s="22">
        <v>0.83482880000000004</v>
      </c>
      <c r="S1167" s="22">
        <v>1.9454947200000001</v>
      </c>
      <c r="T1167" s="22">
        <v>1.943136</v>
      </c>
      <c r="U1167" s="22">
        <v>1.943136</v>
      </c>
      <c r="V1167" s="34">
        <f t="shared" si="94"/>
        <v>0.44444444444444442</v>
      </c>
      <c r="W1167" s="34">
        <f t="shared" si="95"/>
        <v>0.45185185185185189</v>
      </c>
      <c r="X1167" s="34">
        <f t="shared" si="96"/>
        <v>0.42962962962962964</v>
      </c>
      <c r="Y1167" s="34">
        <f t="shared" si="97"/>
        <v>0.44197530864197532</v>
      </c>
      <c r="Z1167" s="22" t="s">
        <v>53</v>
      </c>
      <c r="AA1167" s="22" t="s">
        <v>54</v>
      </c>
      <c r="AB1167" s="40" t="s">
        <v>54</v>
      </c>
      <c r="AC1167" s="21"/>
      <c r="AD1167" s="21"/>
      <c r="AE1167" s="21"/>
    </row>
    <row r="1168" spans="1:31" ht="15.75" x14ac:dyDescent="0.25">
      <c r="A1168" s="33"/>
      <c r="B1168" s="22" t="s">
        <v>1986</v>
      </c>
      <c r="C1168" s="22" t="s">
        <v>188</v>
      </c>
      <c r="D1168" s="22" t="s">
        <v>189</v>
      </c>
      <c r="E1168" s="22" t="s">
        <v>190</v>
      </c>
      <c r="F1168" s="22" t="s">
        <v>424</v>
      </c>
      <c r="G1168" s="22" t="s">
        <v>425</v>
      </c>
      <c r="H1168" s="22" t="s">
        <v>426</v>
      </c>
      <c r="I1168" s="22" t="s">
        <v>194</v>
      </c>
      <c r="J1168" s="22" t="s">
        <v>49</v>
      </c>
      <c r="K1168" s="22" t="s">
        <v>1987</v>
      </c>
      <c r="L1168" s="22" t="s">
        <v>194</v>
      </c>
      <c r="M1168" s="22" t="s">
        <v>76</v>
      </c>
      <c r="N1168" s="22" t="s">
        <v>76</v>
      </c>
      <c r="O1168" s="22">
        <v>13.8</v>
      </c>
      <c r="P1168" s="22">
        <v>7.7</v>
      </c>
      <c r="Q1168" s="22">
        <v>4.0999999999999996</v>
      </c>
      <c r="R1168" s="22">
        <v>4.0999999999999996</v>
      </c>
      <c r="S1168" s="22">
        <v>12</v>
      </c>
      <c r="T1168" s="22">
        <v>12</v>
      </c>
      <c r="U1168" s="22">
        <v>12</v>
      </c>
      <c r="V1168" s="34">
        <f t="shared" si="94"/>
        <v>0.64166666666666672</v>
      </c>
      <c r="W1168" s="34">
        <f t="shared" si="95"/>
        <v>0.34166666666666662</v>
      </c>
      <c r="X1168" s="34">
        <f t="shared" si="96"/>
        <v>0.34166666666666662</v>
      </c>
      <c r="Y1168" s="34">
        <f t="shared" si="97"/>
        <v>0.44166666666666665</v>
      </c>
      <c r="Z1168" s="22" t="s">
        <v>53</v>
      </c>
      <c r="AA1168" s="22" t="s">
        <v>54</v>
      </c>
      <c r="AB1168" s="40" t="s">
        <v>54</v>
      </c>
      <c r="AC1168" s="21"/>
      <c r="AD1168" s="21"/>
      <c r="AE1168" s="21"/>
    </row>
    <row r="1169" spans="1:31" ht="15.75" x14ac:dyDescent="0.25">
      <c r="A1169" s="33"/>
      <c r="B1169" s="22">
        <v>1466</v>
      </c>
      <c r="C1169" s="22" t="s">
        <v>44</v>
      </c>
      <c r="D1169" s="22" t="s">
        <v>70</v>
      </c>
      <c r="E1169" s="22" t="s">
        <v>71</v>
      </c>
      <c r="F1169" s="22" t="s">
        <v>64</v>
      </c>
      <c r="G1169" s="22">
        <v>33</v>
      </c>
      <c r="H1169" s="22" t="s">
        <v>296</v>
      </c>
      <c r="I1169" s="22" t="s">
        <v>71</v>
      </c>
      <c r="J1169" s="22" t="s">
        <v>49</v>
      </c>
      <c r="K1169" s="22">
        <v>3311</v>
      </c>
      <c r="L1169" s="22" t="s">
        <v>75</v>
      </c>
      <c r="M1169" s="22" t="s">
        <v>62</v>
      </c>
      <c r="N1169" s="22" t="s">
        <v>62</v>
      </c>
      <c r="O1169" s="22" t="s">
        <v>62</v>
      </c>
      <c r="P1169" s="22">
        <v>0.82863664000000004</v>
      </c>
      <c r="Q1169" s="22">
        <v>0.80604160000000002</v>
      </c>
      <c r="R1169" s="22">
        <v>0.74846719999999989</v>
      </c>
      <c r="S1169" s="22">
        <v>1.8013840000000001</v>
      </c>
      <c r="T1169" s="22">
        <v>1.7992000000000001</v>
      </c>
      <c r="U1169" s="22">
        <v>1.7992000000000001</v>
      </c>
      <c r="V1169" s="34">
        <f t="shared" si="94"/>
        <v>0.46</v>
      </c>
      <c r="W1169" s="34">
        <f t="shared" si="95"/>
        <v>0.44799999999999995</v>
      </c>
      <c r="X1169" s="34">
        <f t="shared" si="96"/>
        <v>0.41599999999999993</v>
      </c>
      <c r="Y1169" s="34">
        <f t="shared" si="97"/>
        <v>0.4413333333333333</v>
      </c>
      <c r="Z1169" s="22" t="s">
        <v>53</v>
      </c>
      <c r="AA1169" s="22" t="s">
        <v>54</v>
      </c>
      <c r="AB1169" s="40" t="s">
        <v>54</v>
      </c>
      <c r="AC1169" s="21"/>
      <c r="AD1169" s="21"/>
      <c r="AE1169" s="21"/>
    </row>
    <row r="1170" spans="1:31" ht="15.75" x14ac:dyDescent="0.25">
      <c r="A1170" s="33"/>
      <c r="B1170" s="22" t="s">
        <v>1988</v>
      </c>
      <c r="C1170" s="22" t="s">
        <v>188</v>
      </c>
      <c r="D1170" s="22" t="s">
        <v>318</v>
      </c>
      <c r="E1170" s="22" t="s">
        <v>534</v>
      </c>
      <c r="F1170" s="22" t="s">
        <v>1249</v>
      </c>
      <c r="G1170" s="22" t="s">
        <v>1250</v>
      </c>
      <c r="H1170" s="22" t="s">
        <v>1251</v>
      </c>
      <c r="I1170" s="22" t="s">
        <v>986</v>
      </c>
      <c r="J1170" s="22" t="s">
        <v>49</v>
      </c>
      <c r="K1170" s="22" t="s">
        <v>1989</v>
      </c>
      <c r="L1170" s="22" t="s">
        <v>986</v>
      </c>
      <c r="M1170" s="22" t="s">
        <v>76</v>
      </c>
      <c r="N1170" s="22" t="s">
        <v>76</v>
      </c>
      <c r="O1170" s="22">
        <v>13.8</v>
      </c>
      <c r="P1170" s="22">
        <v>3.5</v>
      </c>
      <c r="Q1170" s="22">
        <v>3.42</v>
      </c>
      <c r="R1170" s="22">
        <v>5.5</v>
      </c>
      <c r="S1170" s="22">
        <v>9.4</v>
      </c>
      <c r="T1170" s="22">
        <v>9.4</v>
      </c>
      <c r="U1170" s="22">
        <v>9.4</v>
      </c>
      <c r="V1170" s="34">
        <f t="shared" si="94"/>
        <v>0.37234042553191488</v>
      </c>
      <c r="W1170" s="34">
        <f t="shared" si="95"/>
        <v>0.36382978723404252</v>
      </c>
      <c r="X1170" s="34">
        <f t="shared" si="96"/>
        <v>0.58510638297872342</v>
      </c>
      <c r="Y1170" s="34">
        <f t="shared" si="97"/>
        <v>0.44042553191489359</v>
      </c>
      <c r="Z1170" s="22" t="s">
        <v>53</v>
      </c>
      <c r="AA1170" s="22" t="s">
        <v>54</v>
      </c>
      <c r="AB1170" s="40" t="s">
        <v>54</v>
      </c>
      <c r="AC1170" s="21"/>
      <c r="AD1170" s="21"/>
      <c r="AE1170" s="21"/>
    </row>
    <row r="1171" spans="1:31" ht="15.75" x14ac:dyDescent="0.25">
      <c r="A1171" s="33"/>
      <c r="B1171" s="22" t="s">
        <v>1990</v>
      </c>
      <c r="C1171" s="22" t="s">
        <v>188</v>
      </c>
      <c r="D1171" s="22" t="s">
        <v>318</v>
      </c>
      <c r="E1171" s="22" t="s">
        <v>534</v>
      </c>
      <c r="F1171" s="22" t="s">
        <v>1249</v>
      </c>
      <c r="G1171" s="22" t="s">
        <v>1250</v>
      </c>
      <c r="H1171" s="22" t="s">
        <v>1468</v>
      </c>
      <c r="I1171" s="22" t="s">
        <v>986</v>
      </c>
      <c r="J1171" s="22" t="s">
        <v>49</v>
      </c>
      <c r="K1171" s="22" t="s">
        <v>1991</v>
      </c>
      <c r="L1171" s="22" t="s">
        <v>986</v>
      </c>
      <c r="M1171" s="22" t="s">
        <v>76</v>
      </c>
      <c r="N1171" s="22" t="s">
        <v>76</v>
      </c>
      <c r="O1171" s="22">
        <v>13.8</v>
      </c>
      <c r="P1171" s="22">
        <v>0</v>
      </c>
      <c r="Q1171" s="22">
        <v>7.53</v>
      </c>
      <c r="R1171" s="22">
        <v>7</v>
      </c>
      <c r="S1171" s="22">
        <v>11</v>
      </c>
      <c r="T1171" s="22">
        <v>11</v>
      </c>
      <c r="U1171" s="22">
        <v>11</v>
      </c>
      <c r="V1171" s="34">
        <f t="shared" si="94"/>
        <v>0</v>
      </c>
      <c r="W1171" s="34">
        <f t="shared" si="95"/>
        <v>0.68454545454545457</v>
      </c>
      <c r="X1171" s="34">
        <f t="shared" si="96"/>
        <v>0.63636363636363635</v>
      </c>
      <c r="Y1171" s="34">
        <f t="shared" si="97"/>
        <v>0.44030303030303025</v>
      </c>
      <c r="Z1171" s="22" t="s">
        <v>53</v>
      </c>
      <c r="AA1171" s="22" t="s">
        <v>54</v>
      </c>
      <c r="AB1171" s="40" t="s">
        <v>54</v>
      </c>
      <c r="AC1171" s="21"/>
      <c r="AD1171" s="21"/>
      <c r="AE1171" s="21"/>
    </row>
    <row r="1172" spans="1:31" ht="15.75" x14ac:dyDescent="0.25">
      <c r="A1172" s="33"/>
      <c r="B1172" s="22">
        <v>683</v>
      </c>
      <c r="C1172" s="22" t="s">
        <v>44</v>
      </c>
      <c r="D1172" s="22" t="s">
        <v>55</v>
      </c>
      <c r="E1172" s="22" t="s">
        <v>77</v>
      </c>
      <c r="F1172" s="22" t="s">
        <v>247</v>
      </c>
      <c r="G1172" s="22">
        <v>817</v>
      </c>
      <c r="H1172" s="22" t="s">
        <v>79</v>
      </c>
      <c r="I1172" s="22" t="s">
        <v>80</v>
      </c>
      <c r="J1172" s="22" t="s">
        <v>49</v>
      </c>
      <c r="K1172" s="22" t="s">
        <v>1992</v>
      </c>
      <c r="L1172" s="22" t="s">
        <v>82</v>
      </c>
      <c r="M1172" s="22" t="s">
        <v>62</v>
      </c>
      <c r="N1172" s="22" t="s">
        <v>62</v>
      </c>
      <c r="O1172" s="22" t="s">
        <v>62</v>
      </c>
      <c r="P1172" s="22">
        <v>1.088035936</v>
      </c>
      <c r="Q1172" s="22">
        <v>1.3242112000000001</v>
      </c>
      <c r="R1172" s="22">
        <v>1.2954240000000001</v>
      </c>
      <c r="S1172" s="22">
        <v>2.8101590399999998</v>
      </c>
      <c r="T1172" s="22">
        <v>2.8067519999999999</v>
      </c>
      <c r="U1172" s="22">
        <v>2.8067519999999999</v>
      </c>
      <c r="V1172" s="34">
        <f t="shared" si="94"/>
        <v>0.38717948717948719</v>
      </c>
      <c r="W1172" s="34">
        <f t="shared" si="95"/>
        <v>0.47179487179487184</v>
      </c>
      <c r="X1172" s="34">
        <f t="shared" si="96"/>
        <v>0.46153846153846162</v>
      </c>
      <c r="Y1172" s="34">
        <f t="shared" si="97"/>
        <v>0.44017094017094022</v>
      </c>
      <c r="Z1172" s="22" t="s">
        <v>53</v>
      </c>
      <c r="AA1172" s="22" t="s">
        <v>54</v>
      </c>
      <c r="AB1172" s="40" t="s">
        <v>54</v>
      </c>
      <c r="AC1172" s="21"/>
      <c r="AD1172" s="21"/>
      <c r="AE1172" s="21"/>
    </row>
    <row r="1173" spans="1:31" ht="15.75" x14ac:dyDescent="0.25">
      <c r="A1173" s="33"/>
      <c r="B1173" s="22">
        <v>280</v>
      </c>
      <c r="C1173" s="22" t="s">
        <v>44</v>
      </c>
      <c r="D1173" s="22" t="s">
        <v>55</v>
      </c>
      <c r="E1173" s="22" t="s">
        <v>56</v>
      </c>
      <c r="F1173" s="22" t="s">
        <v>314</v>
      </c>
      <c r="G1173" s="22">
        <v>284</v>
      </c>
      <c r="H1173" s="22" t="s">
        <v>85</v>
      </c>
      <c r="I1173" s="22" t="s">
        <v>315</v>
      </c>
      <c r="J1173" s="22" t="s">
        <v>49</v>
      </c>
      <c r="K1173" s="22" t="s">
        <v>1993</v>
      </c>
      <c r="L1173" s="22" t="s">
        <v>274</v>
      </c>
      <c r="M1173" s="22" t="s">
        <v>62</v>
      </c>
      <c r="N1173" s="22" t="s">
        <v>62</v>
      </c>
      <c r="O1173" s="22" t="s">
        <v>62</v>
      </c>
      <c r="P1173" s="22">
        <v>0.208960544</v>
      </c>
      <c r="Q1173" s="22">
        <v>1.7992000000000001</v>
      </c>
      <c r="R1173" s="22">
        <v>1.4105728</v>
      </c>
      <c r="S1173" s="22">
        <v>2.59399296</v>
      </c>
      <c r="T1173" s="22">
        <v>2.5908480000000003</v>
      </c>
      <c r="U1173" s="22">
        <v>2.5908480000000003</v>
      </c>
      <c r="V1173" s="34">
        <f t="shared" si="94"/>
        <v>8.0555555555555561E-2</v>
      </c>
      <c r="W1173" s="34">
        <f t="shared" si="95"/>
        <v>0.69444444444444442</v>
      </c>
      <c r="X1173" s="34">
        <f t="shared" si="96"/>
        <v>0.5444444444444444</v>
      </c>
      <c r="Y1173" s="34">
        <f t="shared" si="97"/>
        <v>0.43981481481481483</v>
      </c>
      <c r="Z1173" s="22" t="s">
        <v>53</v>
      </c>
      <c r="AA1173" s="22" t="s">
        <v>54</v>
      </c>
      <c r="AB1173" s="40" t="s">
        <v>54</v>
      </c>
      <c r="AC1173" s="21"/>
      <c r="AD1173" s="21"/>
      <c r="AE1173" s="21"/>
    </row>
    <row r="1174" spans="1:31" ht="15.75" x14ac:dyDescent="0.25">
      <c r="A1174" s="33"/>
      <c r="B1174" s="22" t="s">
        <v>1994</v>
      </c>
      <c r="C1174" s="22" t="s">
        <v>188</v>
      </c>
      <c r="D1174" s="22" t="s">
        <v>189</v>
      </c>
      <c r="E1174" s="22" t="s">
        <v>190</v>
      </c>
      <c r="F1174" s="22" t="s">
        <v>1080</v>
      </c>
      <c r="G1174" s="22" t="s">
        <v>1081</v>
      </c>
      <c r="H1174" s="22" t="s">
        <v>1995</v>
      </c>
      <c r="I1174" s="22" t="s">
        <v>1083</v>
      </c>
      <c r="J1174" s="22" t="s">
        <v>49</v>
      </c>
      <c r="K1174" s="22" t="s">
        <v>1996</v>
      </c>
      <c r="L1174" s="22" t="s">
        <v>1083</v>
      </c>
      <c r="M1174" s="22" t="s">
        <v>325</v>
      </c>
      <c r="N1174" s="22" t="s">
        <v>325</v>
      </c>
      <c r="O1174" s="22">
        <v>23</v>
      </c>
      <c r="P1174" s="22">
        <v>10.3</v>
      </c>
      <c r="Q1174" s="22">
        <v>8.1</v>
      </c>
      <c r="R1174" s="22">
        <v>7.3</v>
      </c>
      <c r="S1174" s="22">
        <v>19.5</v>
      </c>
      <c r="T1174" s="22">
        <v>19.5</v>
      </c>
      <c r="U1174" s="22">
        <v>19.5</v>
      </c>
      <c r="V1174" s="34">
        <f t="shared" si="94"/>
        <v>0.52820512820512822</v>
      </c>
      <c r="W1174" s="34">
        <f t="shared" si="95"/>
        <v>0.41538461538461535</v>
      </c>
      <c r="X1174" s="34">
        <f t="shared" si="96"/>
        <v>0.37435897435897436</v>
      </c>
      <c r="Y1174" s="34">
        <f t="shared" si="97"/>
        <v>0.43931623931623931</v>
      </c>
      <c r="Z1174" s="22" t="s">
        <v>53</v>
      </c>
      <c r="AA1174" s="22" t="s">
        <v>54</v>
      </c>
      <c r="AB1174" s="40" t="s">
        <v>54</v>
      </c>
      <c r="AC1174" s="21"/>
      <c r="AD1174" s="21"/>
      <c r="AE1174" s="21"/>
    </row>
    <row r="1175" spans="1:31" ht="15.75" x14ac:dyDescent="0.25">
      <c r="A1175" s="33"/>
      <c r="B1175" s="22">
        <v>1262</v>
      </c>
      <c r="C1175" s="22" t="s">
        <v>44</v>
      </c>
      <c r="D1175" s="22" t="s">
        <v>45</v>
      </c>
      <c r="E1175" s="22" t="s">
        <v>46</v>
      </c>
      <c r="F1175" s="22" t="s">
        <v>258</v>
      </c>
      <c r="G1175" s="22">
        <v>911</v>
      </c>
      <c r="H1175" s="22">
        <v>1</v>
      </c>
      <c r="I1175" s="22" t="s">
        <v>259</v>
      </c>
      <c r="J1175" s="22" t="s">
        <v>49</v>
      </c>
      <c r="K1175" s="22" t="s">
        <v>1997</v>
      </c>
      <c r="L1175" s="22" t="s">
        <v>261</v>
      </c>
      <c r="M1175" s="22" t="s">
        <v>62</v>
      </c>
      <c r="N1175" s="22" t="s">
        <v>62</v>
      </c>
      <c r="O1175" s="22" t="s">
        <v>62</v>
      </c>
      <c r="P1175" s="22">
        <v>1.17852084</v>
      </c>
      <c r="Q1175" s="22">
        <v>1.2642840000000002</v>
      </c>
      <c r="R1175" s="22">
        <v>1.0535699999999999</v>
      </c>
      <c r="S1175" s="22">
        <v>2.6553092999999999</v>
      </c>
      <c r="T1175" s="22">
        <v>2.6520900000000003</v>
      </c>
      <c r="U1175" s="22">
        <v>2.6520900000000003</v>
      </c>
      <c r="V1175" s="34">
        <f t="shared" si="94"/>
        <v>0.44383561643835617</v>
      </c>
      <c r="W1175" s="34">
        <f t="shared" si="95"/>
        <v>0.47671232876712333</v>
      </c>
      <c r="X1175" s="34">
        <f t="shared" si="96"/>
        <v>0.39726027397260266</v>
      </c>
      <c r="Y1175" s="34">
        <f t="shared" si="97"/>
        <v>0.43926940639269407</v>
      </c>
      <c r="Z1175" s="22" t="s">
        <v>53</v>
      </c>
      <c r="AA1175" s="22" t="s">
        <v>54</v>
      </c>
      <c r="AB1175" s="40" t="s">
        <v>54</v>
      </c>
      <c r="AC1175" s="21"/>
      <c r="AD1175" s="21"/>
      <c r="AE1175" s="21"/>
    </row>
    <row r="1176" spans="1:31" ht="15.75" x14ac:dyDescent="0.25">
      <c r="A1176" s="33"/>
      <c r="B1176" s="22">
        <v>1278</v>
      </c>
      <c r="C1176" s="22" t="s">
        <v>44</v>
      </c>
      <c r="D1176" s="22" t="s">
        <v>45</v>
      </c>
      <c r="E1176" s="22" t="s">
        <v>46</v>
      </c>
      <c r="F1176" s="22" t="s">
        <v>1658</v>
      </c>
      <c r="G1176" s="22">
        <v>916</v>
      </c>
      <c r="H1176" s="22">
        <v>1</v>
      </c>
      <c r="I1176" s="22" t="s">
        <v>1659</v>
      </c>
      <c r="J1176" s="22" t="s">
        <v>49</v>
      </c>
      <c r="K1176" s="22" t="s">
        <v>1998</v>
      </c>
      <c r="L1176" s="22" t="s">
        <v>1661</v>
      </c>
      <c r="M1176" s="22" t="s">
        <v>280</v>
      </c>
      <c r="N1176" s="22" t="s">
        <v>280</v>
      </c>
      <c r="O1176" s="22" t="s">
        <v>280</v>
      </c>
      <c r="P1176" s="22">
        <v>5.8053063599999994</v>
      </c>
      <c r="Q1176" s="22">
        <v>5.9166000000000007</v>
      </c>
      <c r="R1176" s="22">
        <v>5.9166000000000007</v>
      </c>
      <c r="S1176" s="22">
        <v>13.427239200000001</v>
      </c>
      <c r="T1176" s="22">
        <v>13.410959999999999</v>
      </c>
      <c r="U1176" s="22">
        <v>13.410959999999999</v>
      </c>
      <c r="V1176" s="34">
        <f t="shared" si="94"/>
        <v>0.43235294117647055</v>
      </c>
      <c r="W1176" s="34">
        <f t="shared" si="95"/>
        <v>0.44117647058823539</v>
      </c>
      <c r="X1176" s="34">
        <f t="shared" si="96"/>
        <v>0.44117647058823539</v>
      </c>
      <c r="Y1176" s="34">
        <f t="shared" si="97"/>
        <v>0.43823529411764711</v>
      </c>
      <c r="Z1176" s="22" t="s">
        <v>53</v>
      </c>
      <c r="AA1176" s="22" t="s">
        <v>54</v>
      </c>
      <c r="AB1176" s="40" t="s">
        <v>54</v>
      </c>
      <c r="AC1176" s="21"/>
      <c r="AD1176" s="21"/>
      <c r="AE1176" s="21"/>
    </row>
    <row r="1177" spans="1:31" ht="15.75" x14ac:dyDescent="0.25">
      <c r="A1177" s="33"/>
      <c r="B1177" s="22">
        <v>977</v>
      </c>
      <c r="C1177" s="22" t="s">
        <v>44</v>
      </c>
      <c r="D1177" s="22" t="s">
        <v>45</v>
      </c>
      <c r="E1177" s="22" t="s">
        <v>63</v>
      </c>
      <c r="F1177" s="22" t="s">
        <v>1292</v>
      </c>
      <c r="G1177" s="22">
        <v>615</v>
      </c>
      <c r="H1177" s="22" t="s">
        <v>1353</v>
      </c>
      <c r="I1177" s="22" t="s">
        <v>63</v>
      </c>
      <c r="J1177" s="22" t="s">
        <v>49</v>
      </c>
      <c r="K1177" s="22" t="s">
        <v>1999</v>
      </c>
      <c r="L1177" s="22" t="s">
        <v>68</v>
      </c>
      <c r="M1177" s="22" t="s">
        <v>413</v>
      </c>
      <c r="N1177" s="22" t="s">
        <v>413</v>
      </c>
      <c r="O1177" s="22" t="s">
        <v>413</v>
      </c>
      <c r="P1177" s="22">
        <v>0.68667372400000004</v>
      </c>
      <c r="Q1177" s="22">
        <v>0.84112600000000004</v>
      </c>
      <c r="R1177" s="22">
        <v>0.90582799999999997</v>
      </c>
      <c r="S1177" s="22">
        <v>1.8527234440000002</v>
      </c>
      <c r="T1177" s="22">
        <v>1.8504772000000003</v>
      </c>
      <c r="U1177" s="22">
        <v>1.8504772000000003</v>
      </c>
      <c r="V1177" s="34">
        <f t="shared" si="94"/>
        <v>0.37062937062937062</v>
      </c>
      <c r="W1177" s="34">
        <f t="shared" si="95"/>
        <v>0.45454545454545447</v>
      </c>
      <c r="X1177" s="34">
        <f t="shared" si="96"/>
        <v>0.48951048951048942</v>
      </c>
      <c r="Y1177" s="34">
        <f t="shared" si="97"/>
        <v>0.43822843822843821</v>
      </c>
      <c r="Z1177" s="22" t="s">
        <v>53</v>
      </c>
      <c r="AA1177" s="22" t="s">
        <v>54</v>
      </c>
      <c r="AB1177" s="40" t="s">
        <v>54</v>
      </c>
      <c r="AC1177" s="21"/>
      <c r="AD1177" s="21"/>
      <c r="AE1177" s="21"/>
    </row>
    <row r="1178" spans="1:31" ht="15.75" x14ac:dyDescent="0.25">
      <c r="A1178" s="33"/>
      <c r="B1178" s="22">
        <v>863</v>
      </c>
      <c r="C1178" s="22" t="s">
        <v>44</v>
      </c>
      <c r="D1178" s="22" t="s">
        <v>45</v>
      </c>
      <c r="E1178" s="22" t="s">
        <v>63</v>
      </c>
      <c r="F1178" s="22" t="s">
        <v>64</v>
      </c>
      <c r="G1178" s="22">
        <v>611</v>
      </c>
      <c r="H1178" s="22" t="s">
        <v>65</v>
      </c>
      <c r="I1178" s="22" t="s">
        <v>66</v>
      </c>
      <c r="J1178" s="22" t="s">
        <v>49</v>
      </c>
      <c r="K1178" s="22" t="s">
        <v>2000</v>
      </c>
      <c r="L1178" s="22" t="s">
        <v>68</v>
      </c>
      <c r="M1178" s="22">
        <v>13.2</v>
      </c>
      <c r="N1178" s="22" t="s">
        <v>69</v>
      </c>
      <c r="O1178" s="22" t="s">
        <v>69</v>
      </c>
      <c r="P1178" s="22">
        <v>3.3152393999999998</v>
      </c>
      <c r="Q1178" s="22">
        <v>3.7222680000000001</v>
      </c>
      <c r="R1178" s="22">
        <v>3.4939079999999998</v>
      </c>
      <c r="S1178" s="22">
        <v>8.0251657200000004</v>
      </c>
      <c r="T1178" s="22">
        <v>8.0154359999999993</v>
      </c>
      <c r="U1178" s="22">
        <v>8.0154359999999993</v>
      </c>
      <c r="V1178" s="34">
        <f t="shared" si="94"/>
        <v>0.41310541310541304</v>
      </c>
      <c r="W1178" s="34">
        <f t="shared" si="95"/>
        <v>0.46438746438746442</v>
      </c>
      <c r="X1178" s="34">
        <f t="shared" si="96"/>
        <v>0.4358974358974359</v>
      </c>
      <c r="Y1178" s="34">
        <f t="shared" si="97"/>
        <v>0.43779677113010446</v>
      </c>
      <c r="Z1178" s="22" t="s">
        <v>53</v>
      </c>
      <c r="AA1178" s="22" t="s">
        <v>54</v>
      </c>
      <c r="AB1178" s="40" t="s">
        <v>54</v>
      </c>
      <c r="AC1178" s="21"/>
      <c r="AD1178" s="21"/>
      <c r="AE1178" s="21"/>
    </row>
    <row r="1179" spans="1:31" ht="15.75" x14ac:dyDescent="0.25">
      <c r="A1179" s="33"/>
      <c r="B1179" s="22">
        <v>969</v>
      </c>
      <c r="C1179" s="22" t="s">
        <v>44</v>
      </c>
      <c r="D1179" s="22" t="s">
        <v>45</v>
      </c>
      <c r="E1179" s="22" t="s">
        <v>63</v>
      </c>
      <c r="F1179" s="22" t="s">
        <v>1298</v>
      </c>
      <c r="G1179" s="22">
        <v>651</v>
      </c>
      <c r="H1179" s="22">
        <v>109</v>
      </c>
      <c r="I1179" s="22" t="s">
        <v>1299</v>
      </c>
      <c r="J1179" s="22" t="s">
        <v>49</v>
      </c>
      <c r="K1179" s="22" t="s">
        <v>2001</v>
      </c>
      <c r="L1179" s="22" t="s">
        <v>1301</v>
      </c>
      <c r="M1179" s="22" t="s">
        <v>69</v>
      </c>
      <c r="N1179" s="22" t="s">
        <v>69</v>
      </c>
      <c r="O1179" s="22" t="s">
        <v>69</v>
      </c>
      <c r="P1179" s="22">
        <v>4.7785174799999997</v>
      </c>
      <c r="Q1179" s="22">
        <v>5.6404919999999992</v>
      </c>
      <c r="R1179" s="22">
        <v>6.3712439999999999</v>
      </c>
      <c r="S1179" s="22">
        <v>12.8036832</v>
      </c>
      <c r="T1179" s="22">
        <v>12.78816</v>
      </c>
      <c r="U1179" s="22">
        <v>12.78816</v>
      </c>
      <c r="V1179" s="34">
        <f t="shared" si="94"/>
        <v>0.37321428571428567</v>
      </c>
      <c r="W1179" s="34">
        <f t="shared" si="95"/>
        <v>0.4410714285714285</v>
      </c>
      <c r="X1179" s="34">
        <f t="shared" si="96"/>
        <v>0.49821428571428572</v>
      </c>
      <c r="Y1179" s="34">
        <f t="shared" si="97"/>
        <v>0.4375</v>
      </c>
      <c r="Z1179" s="22" t="s">
        <v>53</v>
      </c>
      <c r="AA1179" s="22" t="s">
        <v>54</v>
      </c>
      <c r="AB1179" s="40" t="s">
        <v>54</v>
      </c>
      <c r="AC1179" s="21"/>
      <c r="AD1179" s="21"/>
      <c r="AE1179" s="21"/>
    </row>
    <row r="1180" spans="1:31" ht="15.75" x14ac:dyDescent="0.25">
      <c r="A1180" s="33"/>
      <c r="B1180" s="22" t="s">
        <v>2002</v>
      </c>
      <c r="C1180" s="22" t="s">
        <v>188</v>
      </c>
      <c r="D1180" s="22" t="s">
        <v>189</v>
      </c>
      <c r="E1180" s="22" t="s">
        <v>190</v>
      </c>
      <c r="F1180" s="22" t="s">
        <v>1057</v>
      </c>
      <c r="G1180" s="22" t="s">
        <v>1058</v>
      </c>
      <c r="H1180" s="22" t="s">
        <v>1063</v>
      </c>
      <c r="I1180" s="22" t="s">
        <v>190</v>
      </c>
      <c r="J1180" s="22" t="s">
        <v>49</v>
      </c>
      <c r="K1180" s="22" t="s">
        <v>2003</v>
      </c>
      <c r="L1180" s="22" t="s">
        <v>190</v>
      </c>
      <c r="M1180" s="22" t="s">
        <v>76</v>
      </c>
      <c r="N1180" s="22" t="s">
        <v>76</v>
      </c>
      <c r="O1180" s="22">
        <v>13.8</v>
      </c>
      <c r="P1180" s="22">
        <v>3.3</v>
      </c>
      <c r="Q1180" s="22">
        <v>4.9000000000000004</v>
      </c>
      <c r="R1180" s="22">
        <v>4.4000000000000004</v>
      </c>
      <c r="S1180" s="22">
        <v>9.6</v>
      </c>
      <c r="T1180" s="22">
        <v>9.6</v>
      </c>
      <c r="U1180" s="22">
        <v>9.6</v>
      </c>
      <c r="V1180" s="34">
        <f t="shared" si="94"/>
        <v>0.34375</v>
      </c>
      <c r="W1180" s="34">
        <f t="shared" si="95"/>
        <v>0.51041666666666674</v>
      </c>
      <c r="X1180" s="34">
        <f t="shared" si="96"/>
        <v>0.45833333333333337</v>
      </c>
      <c r="Y1180" s="34">
        <f t="shared" si="97"/>
        <v>0.4375</v>
      </c>
      <c r="Z1180" s="22" t="s">
        <v>53</v>
      </c>
      <c r="AA1180" s="22" t="s">
        <v>54</v>
      </c>
      <c r="AB1180" s="40" t="s">
        <v>54</v>
      </c>
      <c r="AC1180" s="21"/>
      <c r="AD1180" s="21"/>
      <c r="AE1180" s="21"/>
    </row>
    <row r="1181" spans="1:31" ht="15.75" x14ac:dyDescent="0.25">
      <c r="A1181" s="33"/>
      <c r="B1181" s="22" t="s">
        <v>2004</v>
      </c>
      <c r="C1181" s="22" t="s">
        <v>188</v>
      </c>
      <c r="D1181" s="22" t="s">
        <v>318</v>
      </c>
      <c r="E1181" s="22" t="s">
        <v>534</v>
      </c>
      <c r="F1181" s="22" t="s">
        <v>1902</v>
      </c>
      <c r="G1181" s="22" t="s">
        <v>1903</v>
      </c>
      <c r="H1181" s="22" t="s">
        <v>1904</v>
      </c>
      <c r="I1181" s="22" t="s">
        <v>1144</v>
      </c>
      <c r="J1181" s="22" t="s">
        <v>49</v>
      </c>
      <c r="K1181" s="22" t="s">
        <v>2005</v>
      </c>
      <c r="L1181" s="22" t="s">
        <v>1144</v>
      </c>
      <c r="M1181" s="22" t="s">
        <v>325</v>
      </c>
      <c r="N1181" s="22" t="s">
        <v>325</v>
      </c>
      <c r="O1181" s="22">
        <v>23</v>
      </c>
      <c r="P1181" s="22">
        <v>8.6</v>
      </c>
      <c r="Q1181" s="22">
        <v>8.2799999999999994</v>
      </c>
      <c r="R1181" s="22">
        <v>7</v>
      </c>
      <c r="S1181" s="22">
        <v>18.2</v>
      </c>
      <c r="T1181" s="22">
        <v>18.2</v>
      </c>
      <c r="U1181" s="22">
        <v>18.2</v>
      </c>
      <c r="V1181" s="34">
        <f t="shared" si="94"/>
        <v>0.47252747252747251</v>
      </c>
      <c r="W1181" s="34">
        <f t="shared" si="95"/>
        <v>0.45494505494505494</v>
      </c>
      <c r="X1181" s="34">
        <f t="shared" si="96"/>
        <v>0.38461538461538464</v>
      </c>
      <c r="Y1181" s="34">
        <f t="shared" si="97"/>
        <v>0.43736263736263736</v>
      </c>
      <c r="Z1181" s="22" t="s">
        <v>53</v>
      </c>
      <c r="AA1181" s="22" t="s">
        <v>54</v>
      </c>
      <c r="AB1181" s="40" t="s">
        <v>54</v>
      </c>
      <c r="AC1181" s="21"/>
      <c r="AD1181" s="21"/>
      <c r="AE1181" s="21"/>
    </row>
    <row r="1182" spans="1:31" ht="15.75" x14ac:dyDescent="0.25">
      <c r="A1182" s="33"/>
      <c r="B1182" s="22">
        <v>70</v>
      </c>
      <c r="C1182" s="22" t="s">
        <v>44</v>
      </c>
      <c r="D1182" s="22" t="s">
        <v>55</v>
      </c>
      <c r="E1182" s="22" t="s">
        <v>77</v>
      </c>
      <c r="F1182" s="22" t="s">
        <v>563</v>
      </c>
      <c r="G1182" s="22">
        <v>59</v>
      </c>
      <c r="H1182" s="22" t="s">
        <v>79</v>
      </c>
      <c r="I1182" s="22" t="s">
        <v>162</v>
      </c>
      <c r="J1182" s="22" t="s">
        <v>49</v>
      </c>
      <c r="K1182" s="22">
        <v>5901</v>
      </c>
      <c r="L1182" s="22" t="s">
        <v>164</v>
      </c>
      <c r="M1182" s="22" t="s">
        <v>62</v>
      </c>
      <c r="N1182" s="22" t="s">
        <v>62</v>
      </c>
      <c r="O1182" s="22" t="s">
        <v>62</v>
      </c>
      <c r="P1182" s="22">
        <v>0.6845259199999999</v>
      </c>
      <c r="Q1182" s="22">
        <v>0.71967999999999999</v>
      </c>
      <c r="R1182" s="22">
        <v>0.71967999999999999</v>
      </c>
      <c r="S1182" s="22">
        <v>1.6212456</v>
      </c>
      <c r="T1182" s="22">
        <v>1.6192800000000001</v>
      </c>
      <c r="U1182" s="22">
        <v>1.6192800000000001</v>
      </c>
      <c r="V1182" s="34">
        <f t="shared" si="94"/>
        <v>0.42222222222222217</v>
      </c>
      <c r="W1182" s="34">
        <f t="shared" si="95"/>
        <v>0.44444444444444442</v>
      </c>
      <c r="X1182" s="34">
        <f t="shared" si="96"/>
        <v>0.44444444444444442</v>
      </c>
      <c r="Y1182" s="34">
        <f t="shared" si="97"/>
        <v>0.43703703703703695</v>
      </c>
      <c r="Z1182" s="22" t="s">
        <v>53</v>
      </c>
      <c r="AA1182" s="22" t="s">
        <v>54</v>
      </c>
      <c r="AB1182" s="40" t="s">
        <v>54</v>
      </c>
      <c r="AC1182" s="21"/>
      <c r="AD1182" s="21"/>
      <c r="AE1182" s="21"/>
    </row>
    <row r="1183" spans="1:31" ht="15.75" x14ac:dyDescent="0.25">
      <c r="A1183" s="33"/>
      <c r="B1183" s="22">
        <v>479</v>
      </c>
      <c r="C1183" s="22" t="s">
        <v>44</v>
      </c>
      <c r="D1183" s="22" t="s">
        <v>55</v>
      </c>
      <c r="E1183" s="22" t="s">
        <v>77</v>
      </c>
      <c r="F1183" s="22" t="s">
        <v>285</v>
      </c>
      <c r="G1183" s="22">
        <v>250</v>
      </c>
      <c r="H1183" s="22" t="s">
        <v>85</v>
      </c>
      <c r="I1183" s="22" t="s">
        <v>77</v>
      </c>
      <c r="J1183" s="22" t="s">
        <v>49</v>
      </c>
      <c r="K1183" s="22" t="s">
        <v>2006</v>
      </c>
      <c r="L1183" s="22" t="s">
        <v>197</v>
      </c>
      <c r="M1183" s="22" t="s">
        <v>76</v>
      </c>
      <c r="N1183" s="22" t="s">
        <v>76</v>
      </c>
      <c r="O1183" s="22" t="s">
        <v>76</v>
      </c>
      <c r="P1183" s="22">
        <v>3.4659320999999998</v>
      </c>
      <c r="Q1183" s="22">
        <v>3.3901080000000001</v>
      </c>
      <c r="R1183" s="22">
        <v>3.4617300000000002</v>
      </c>
      <c r="S1183" s="22">
        <v>7.8879834000000004</v>
      </c>
      <c r="T1183" s="22">
        <v>7.8784200000000002</v>
      </c>
      <c r="U1183" s="22">
        <v>7.8784200000000002</v>
      </c>
      <c r="V1183" s="34">
        <f t="shared" si="94"/>
        <v>0.43939393939393934</v>
      </c>
      <c r="W1183" s="34">
        <f t="shared" si="95"/>
        <v>0.4303030303030303</v>
      </c>
      <c r="X1183" s="34">
        <f t="shared" si="96"/>
        <v>0.43939393939393939</v>
      </c>
      <c r="Y1183" s="34">
        <f t="shared" si="97"/>
        <v>0.43636363636363634</v>
      </c>
      <c r="Z1183" s="22" t="s">
        <v>53</v>
      </c>
      <c r="AA1183" s="22" t="s">
        <v>54</v>
      </c>
      <c r="AB1183" s="40" t="s">
        <v>54</v>
      </c>
      <c r="AC1183" s="21"/>
      <c r="AD1183" s="21"/>
      <c r="AE1183" s="21"/>
    </row>
    <row r="1184" spans="1:31" ht="15.75" x14ac:dyDescent="0.25">
      <c r="A1184" s="33"/>
      <c r="B1184" s="22">
        <v>922</v>
      </c>
      <c r="C1184" s="22" t="s">
        <v>44</v>
      </c>
      <c r="D1184" s="22" t="s">
        <v>45</v>
      </c>
      <c r="E1184" s="22" t="s">
        <v>63</v>
      </c>
      <c r="F1184" s="22" t="s">
        <v>1501</v>
      </c>
      <c r="G1184" s="22">
        <v>654</v>
      </c>
      <c r="H1184" s="22">
        <v>1</v>
      </c>
      <c r="I1184" s="22" t="s">
        <v>1502</v>
      </c>
      <c r="J1184" s="22" t="s">
        <v>49</v>
      </c>
      <c r="K1184" s="22" t="s">
        <v>2007</v>
      </c>
      <c r="L1184" s="22" t="s">
        <v>1504</v>
      </c>
      <c r="M1184" s="22" t="s">
        <v>69</v>
      </c>
      <c r="N1184" s="22" t="s">
        <v>69</v>
      </c>
      <c r="O1184" s="22" t="s">
        <v>69</v>
      </c>
      <c r="P1184" s="22">
        <v>3.2923756799999997</v>
      </c>
      <c r="Q1184" s="22">
        <v>4.2246600000000001</v>
      </c>
      <c r="R1184" s="22">
        <v>3.3797279999999996</v>
      </c>
      <c r="S1184" s="22">
        <v>8.3452577999999988</v>
      </c>
      <c r="T1184" s="22">
        <v>8.3351399999999991</v>
      </c>
      <c r="U1184" s="22">
        <v>8.3351399999999991</v>
      </c>
      <c r="V1184" s="34">
        <f t="shared" si="94"/>
        <v>0.39452054794520552</v>
      </c>
      <c r="W1184" s="34">
        <f t="shared" si="95"/>
        <v>0.50684931506849318</v>
      </c>
      <c r="X1184" s="34">
        <f t="shared" si="96"/>
        <v>0.40547945205479452</v>
      </c>
      <c r="Y1184" s="34">
        <f t="shared" si="97"/>
        <v>0.43561643835616443</v>
      </c>
      <c r="Z1184" s="22" t="s">
        <v>53</v>
      </c>
      <c r="AA1184" s="22" t="s">
        <v>54</v>
      </c>
      <c r="AB1184" s="40" t="s">
        <v>54</v>
      </c>
      <c r="AC1184" s="21"/>
      <c r="AD1184" s="21"/>
      <c r="AE1184" s="21"/>
    </row>
    <row r="1185" spans="1:31" ht="15.75" x14ac:dyDescent="0.25">
      <c r="A1185" s="33"/>
      <c r="B1185" s="22" t="s">
        <v>2008</v>
      </c>
      <c r="C1185" s="22" t="s">
        <v>188</v>
      </c>
      <c r="D1185" s="22" t="s">
        <v>318</v>
      </c>
      <c r="E1185" s="22" t="s">
        <v>319</v>
      </c>
      <c r="F1185" s="22" t="s">
        <v>504</v>
      </c>
      <c r="G1185" s="22" t="s">
        <v>505</v>
      </c>
      <c r="H1185" s="22" t="s">
        <v>1965</v>
      </c>
      <c r="I1185" s="22" t="s">
        <v>319</v>
      </c>
      <c r="J1185" s="22" t="s">
        <v>49</v>
      </c>
      <c r="K1185" s="22" t="s">
        <v>2009</v>
      </c>
      <c r="L1185" s="22" t="s">
        <v>319</v>
      </c>
      <c r="M1185" s="22" t="s">
        <v>325</v>
      </c>
      <c r="N1185" s="22" t="s">
        <v>325</v>
      </c>
      <c r="O1185" s="22">
        <v>23</v>
      </c>
      <c r="P1185" s="22">
        <v>6.2</v>
      </c>
      <c r="Q1185" s="22">
        <v>7.5</v>
      </c>
      <c r="R1185" s="22">
        <v>6.6</v>
      </c>
      <c r="S1185" s="22">
        <v>15.6</v>
      </c>
      <c r="T1185" s="22">
        <v>15.6</v>
      </c>
      <c r="U1185" s="22">
        <v>15.6</v>
      </c>
      <c r="V1185" s="34">
        <f t="shared" si="94"/>
        <v>0.39743589743589747</v>
      </c>
      <c r="W1185" s="34">
        <f t="shared" si="95"/>
        <v>0.48076923076923078</v>
      </c>
      <c r="X1185" s="34">
        <f t="shared" si="96"/>
        <v>0.42307692307692307</v>
      </c>
      <c r="Y1185" s="34">
        <f t="shared" si="97"/>
        <v>0.43376068376068377</v>
      </c>
      <c r="Z1185" s="22" t="s">
        <v>53</v>
      </c>
      <c r="AA1185" s="22" t="s">
        <v>54</v>
      </c>
      <c r="AB1185" s="40" t="s">
        <v>54</v>
      </c>
      <c r="AC1185" s="21"/>
      <c r="AD1185" s="21"/>
      <c r="AE1185" s="21"/>
    </row>
    <row r="1186" spans="1:31" ht="15.75" x14ac:dyDescent="0.25">
      <c r="A1186" s="33"/>
      <c r="B1186" s="22">
        <v>1180</v>
      </c>
      <c r="C1186" s="22" t="s">
        <v>44</v>
      </c>
      <c r="D1186" s="22" t="s">
        <v>45</v>
      </c>
      <c r="E1186" s="22" t="s">
        <v>141</v>
      </c>
      <c r="F1186" s="22" t="s">
        <v>842</v>
      </c>
      <c r="G1186" s="22">
        <v>713</v>
      </c>
      <c r="H1186" s="22">
        <v>2</v>
      </c>
      <c r="I1186" s="22" t="s">
        <v>821</v>
      </c>
      <c r="J1186" s="22" t="s">
        <v>49</v>
      </c>
      <c r="K1186" s="22" t="s">
        <v>2010</v>
      </c>
      <c r="L1186" s="22" t="s">
        <v>2011</v>
      </c>
      <c r="M1186" s="22" t="s">
        <v>280</v>
      </c>
      <c r="N1186" s="22" t="s">
        <v>280</v>
      </c>
      <c r="O1186" s="22" t="s">
        <v>280</v>
      </c>
      <c r="P1186" s="22">
        <v>8.6882135999999992</v>
      </c>
      <c r="Q1186" s="22">
        <v>8.1254639999999991</v>
      </c>
      <c r="R1186" s="22">
        <v>6.2321520000000001</v>
      </c>
      <c r="S1186" s="22">
        <v>17.771346000000001</v>
      </c>
      <c r="T1186" s="22">
        <v>17.7498</v>
      </c>
      <c r="U1186" s="22">
        <v>17.7498</v>
      </c>
      <c r="V1186" s="34">
        <f t="shared" si="94"/>
        <v>0.48888888888888882</v>
      </c>
      <c r="W1186" s="34">
        <f t="shared" si="95"/>
        <v>0.45777777777777773</v>
      </c>
      <c r="X1186" s="34">
        <f t="shared" si="96"/>
        <v>0.3511111111111111</v>
      </c>
      <c r="Y1186" s="34">
        <f t="shared" si="97"/>
        <v>0.43259259259259258</v>
      </c>
      <c r="Z1186" s="22" t="s">
        <v>53</v>
      </c>
      <c r="AA1186" s="22" t="s">
        <v>54</v>
      </c>
      <c r="AB1186" s="40" t="s">
        <v>54</v>
      </c>
      <c r="AC1186" s="21"/>
      <c r="AD1186" s="21"/>
      <c r="AE1186" s="21"/>
    </row>
    <row r="1187" spans="1:31" ht="15.75" x14ac:dyDescent="0.25">
      <c r="A1187" s="33"/>
      <c r="B1187" s="22">
        <v>7</v>
      </c>
      <c r="C1187" s="22" t="s">
        <v>44</v>
      </c>
      <c r="D1187" s="22" t="s">
        <v>55</v>
      </c>
      <c r="E1187" s="22" t="s">
        <v>56</v>
      </c>
      <c r="F1187" s="22" t="s">
        <v>59</v>
      </c>
      <c r="G1187" s="22">
        <v>13</v>
      </c>
      <c r="H1187" s="22" t="s">
        <v>58</v>
      </c>
      <c r="I1187" s="22" t="s">
        <v>59</v>
      </c>
      <c r="J1187" s="22" t="s">
        <v>49</v>
      </c>
      <c r="K1187" s="22">
        <v>1309</v>
      </c>
      <c r="L1187" s="22" t="s">
        <v>274</v>
      </c>
      <c r="M1187" s="22" t="s">
        <v>62</v>
      </c>
      <c r="N1187" s="22" t="s">
        <v>62</v>
      </c>
      <c r="O1187" s="22" t="s">
        <v>62</v>
      </c>
      <c r="P1187" s="22">
        <v>0.85025324800000002</v>
      </c>
      <c r="Q1187" s="22">
        <v>0.81323840000000003</v>
      </c>
      <c r="R1187" s="22">
        <v>0.85641920000000005</v>
      </c>
      <c r="S1187" s="22">
        <v>1.9454947200000001</v>
      </c>
      <c r="T1187" s="22">
        <v>1.943136</v>
      </c>
      <c r="U1187" s="22">
        <v>1.943136</v>
      </c>
      <c r="V1187" s="34">
        <f t="shared" si="94"/>
        <v>0.437037037037037</v>
      </c>
      <c r="W1187" s="34">
        <f t="shared" si="95"/>
        <v>0.41851851851851851</v>
      </c>
      <c r="X1187" s="34">
        <f t="shared" si="96"/>
        <v>0.44074074074074077</v>
      </c>
      <c r="Y1187" s="34">
        <f t="shared" si="97"/>
        <v>0.43209876543209874</v>
      </c>
      <c r="Z1187" s="22" t="s">
        <v>53</v>
      </c>
      <c r="AA1187" s="22" t="s">
        <v>54</v>
      </c>
      <c r="AB1187" s="40" t="s">
        <v>54</v>
      </c>
      <c r="AC1187" s="21"/>
      <c r="AD1187" s="21"/>
      <c r="AE1187" s="21"/>
    </row>
    <row r="1188" spans="1:31" ht="15.75" x14ac:dyDescent="0.25">
      <c r="A1188" s="33"/>
      <c r="B1188" s="22">
        <v>355</v>
      </c>
      <c r="C1188" s="22" t="s">
        <v>44</v>
      </c>
      <c r="D1188" s="22" t="s">
        <v>55</v>
      </c>
      <c r="E1188" s="22" t="s">
        <v>56</v>
      </c>
      <c r="F1188" s="22" t="s">
        <v>446</v>
      </c>
      <c r="G1188" s="22">
        <v>318</v>
      </c>
      <c r="H1188" s="22" t="s">
        <v>79</v>
      </c>
      <c r="I1188" s="22" t="s">
        <v>56</v>
      </c>
      <c r="J1188" s="22" t="s">
        <v>49</v>
      </c>
      <c r="K1188" s="22" t="s">
        <v>2012</v>
      </c>
      <c r="L1188" s="22" t="s">
        <v>448</v>
      </c>
      <c r="M1188" s="22" t="s">
        <v>62</v>
      </c>
      <c r="N1188" s="22" t="s">
        <v>62</v>
      </c>
      <c r="O1188" s="22" t="s">
        <v>62</v>
      </c>
      <c r="P1188" s="22">
        <v>0.86466432000000004</v>
      </c>
      <c r="Q1188" s="22">
        <v>0.80604160000000002</v>
      </c>
      <c r="R1188" s="22">
        <v>0.84922240000000004</v>
      </c>
      <c r="S1188" s="22">
        <v>1.9454947200000001</v>
      </c>
      <c r="T1188" s="22">
        <v>1.943136</v>
      </c>
      <c r="U1188" s="22">
        <v>1.943136</v>
      </c>
      <c r="V1188" s="34">
        <f t="shared" si="94"/>
        <v>0.44444444444444442</v>
      </c>
      <c r="W1188" s="34">
        <f t="shared" si="95"/>
        <v>0.41481481481481486</v>
      </c>
      <c r="X1188" s="34">
        <f t="shared" si="96"/>
        <v>0.43703703703703706</v>
      </c>
      <c r="Y1188" s="34">
        <f t="shared" si="97"/>
        <v>0.43209876543209874</v>
      </c>
      <c r="Z1188" s="22" t="s">
        <v>53</v>
      </c>
      <c r="AA1188" s="22" t="s">
        <v>54</v>
      </c>
      <c r="AB1188" s="40" t="s">
        <v>54</v>
      </c>
      <c r="AC1188" s="21"/>
      <c r="AD1188" s="21"/>
      <c r="AE1188" s="21"/>
    </row>
    <row r="1189" spans="1:31" ht="15.75" x14ac:dyDescent="0.25">
      <c r="A1189" s="33"/>
      <c r="B1189" s="22">
        <v>1029</v>
      </c>
      <c r="C1189" s="22" t="s">
        <v>44</v>
      </c>
      <c r="D1189" s="22" t="s">
        <v>45</v>
      </c>
      <c r="E1189" s="22" t="s">
        <v>63</v>
      </c>
      <c r="F1189" s="22" t="s">
        <v>1794</v>
      </c>
      <c r="G1189" s="22">
        <v>688</v>
      </c>
      <c r="H1189" s="22">
        <v>1</v>
      </c>
      <c r="I1189" s="22" t="s">
        <v>66</v>
      </c>
      <c r="J1189" s="22" t="s">
        <v>49</v>
      </c>
      <c r="K1189" s="22" t="s">
        <v>2013</v>
      </c>
      <c r="L1189" s="22" t="s">
        <v>68</v>
      </c>
      <c r="M1189" s="22" t="s">
        <v>69</v>
      </c>
      <c r="N1189" s="22" t="s">
        <v>69</v>
      </c>
      <c r="O1189" s="22" t="s">
        <v>69</v>
      </c>
      <c r="P1189" s="22">
        <v>3.5210128799999998</v>
      </c>
      <c r="Q1189" s="22">
        <v>3.0143519999999997</v>
      </c>
      <c r="R1189" s="22">
        <v>2.7859919999999998</v>
      </c>
      <c r="S1189" s="22">
        <v>7.2020717999999997</v>
      </c>
      <c r="T1189" s="22">
        <v>7.1933400000000001</v>
      </c>
      <c r="U1189" s="22">
        <v>7.1933400000000001</v>
      </c>
      <c r="V1189" s="34">
        <f t="shared" si="94"/>
        <v>0.48888888888888887</v>
      </c>
      <c r="W1189" s="34">
        <f t="shared" si="95"/>
        <v>0.419047619047619</v>
      </c>
      <c r="X1189" s="34">
        <f t="shared" si="96"/>
        <v>0.38730158730158726</v>
      </c>
      <c r="Y1189" s="34">
        <f t="shared" si="97"/>
        <v>0.43174603174603171</v>
      </c>
      <c r="Z1189" s="22" t="s">
        <v>53</v>
      </c>
      <c r="AA1189" s="22" t="s">
        <v>54</v>
      </c>
      <c r="AB1189" s="40" t="s">
        <v>54</v>
      </c>
      <c r="AC1189" s="21"/>
      <c r="AD1189" s="21"/>
      <c r="AE1189" s="21"/>
    </row>
    <row r="1190" spans="1:31" ht="15.75" x14ac:dyDescent="0.25">
      <c r="A1190" s="33"/>
      <c r="B1190" s="22">
        <v>1371</v>
      </c>
      <c r="C1190" s="22" t="s">
        <v>44</v>
      </c>
      <c r="D1190" s="22" t="s">
        <v>45</v>
      </c>
      <c r="E1190" s="22" t="s">
        <v>46</v>
      </c>
      <c r="F1190" s="22" t="s">
        <v>2014</v>
      </c>
      <c r="G1190" s="22">
        <v>914</v>
      </c>
      <c r="H1190" s="22">
        <v>1</v>
      </c>
      <c r="I1190" s="22" t="s">
        <v>124</v>
      </c>
      <c r="J1190" s="22" t="s">
        <v>49</v>
      </c>
      <c r="K1190" s="22" t="s">
        <v>2015</v>
      </c>
      <c r="L1190" s="22" t="s">
        <v>126</v>
      </c>
      <c r="M1190" s="22" t="s">
        <v>62</v>
      </c>
      <c r="N1190" s="22" t="s">
        <v>62</v>
      </c>
      <c r="O1190" s="22" t="s">
        <v>62</v>
      </c>
      <c r="P1190" s="22">
        <v>3.5282876999999999</v>
      </c>
      <c r="Q1190" s="22">
        <v>1.0753679999999999</v>
      </c>
      <c r="R1190" s="22">
        <v>1.0463040000000001</v>
      </c>
      <c r="S1190" s="22">
        <v>4.3648920000000002</v>
      </c>
      <c r="T1190" s="22">
        <v>4.3596000000000004</v>
      </c>
      <c r="U1190" s="22">
        <v>4.3596000000000004</v>
      </c>
      <c r="V1190" s="34">
        <f t="shared" si="94"/>
        <v>0.80833333333333324</v>
      </c>
      <c r="W1190" s="34">
        <f t="shared" si="95"/>
        <v>0.24666666666666662</v>
      </c>
      <c r="X1190" s="34">
        <f t="shared" si="96"/>
        <v>0.24000000000000002</v>
      </c>
      <c r="Y1190" s="34">
        <f t="shared" si="97"/>
        <v>0.43166666666666664</v>
      </c>
      <c r="Z1190" s="22" t="s">
        <v>53</v>
      </c>
      <c r="AA1190" s="22" t="s">
        <v>54</v>
      </c>
      <c r="AB1190" s="40" t="s">
        <v>54</v>
      </c>
      <c r="AC1190" s="21"/>
      <c r="AD1190" s="21"/>
      <c r="AE1190" s="21"/>
    </row>
    <row r="1191" spans="1:31" ht="15.75" x14ac:dyDescent="0.25">
      <c r="A1191" s="33"/>
      <c r="B1191" s="22">
        <v>600</v>
      </c>
      <c r="C1191" s="22" t="s">
        <v>44</v>
      </c>
      <c r="D1191" s="22" t="s">
        <v>55</v>
      </c>
      <c r="E1191" s="22" t="s">
        <v>56</v>
      </c>
      <c r="F1191" s="22" t="s">
        <v>196</v>
      </c>
      <c r="G1191" s="22">
        <v>516</v>
      </c>
      <c r="H1191" s="22" t="s">
        <v>229</v>
      </c>
      <c r="I1191" s="22" t="s">
        <v>121</v>
      </c>
      <c r="J1191" s="22" t="s">
        <v>49</v>
      </c>
      <c r="K1191" s="22" t="s">
        <v>2016</v>
      </c>
      <c r="L1191" s="22" t="s">
        <v>183</v>
      </c>
      <c r="M1191" s="22" t="s">
        <v>62</v>
      </c>
      <c r="N1191" s="22" t="s">
        <v>62</v>
      </c>
      <c r="O1191" s="22" t="s">
        <v>62</v>
      </c>
      <c r="P1191" s="22">
        <v>1.1384746880000001</v>
      </c>
      <c r="Q1191" s="22">
        <v>1.0723232</v>
      </c>
      <c r="R1191" s="22">
        <v>1.1442912000000001</v>
      </c>
      <c r="S1191" s="22">
        <v>2.59399296</v>
      </c>
      <c r="T1191" s="22">
        <v>2.5908480000000003</v>
      </c>
      <c r="U1191" s="22">
        <v>2.5908480000000003</v>
      </c>
      <c r="V1191" s="34">
        <f t="shared" si="94"/>
        <v>0.43888888888888894</v>
      </c>
      <c r="W1191" s="34">
        <f t="shared" si="95"/>
        <v>0.41388888888888886</v>
      </c>
      <c r="X1191" s="34">
        <f t="shared" si="96"/>
        <v>0.44166666666666665</v>
      </c>
      <c r="Y1191" s="34">
        <f t="shared" si="97"/>
        <v>0.43148148148148152</v>
      </c>
      <c r="Z1191" s="22" t="s">
        <v>53</v>
      </c>
      <c r="AA1191" s="22" t="s">
        <v>54</v>
      </c>
      <c r="AB1191" s="40" t="s">
        <v>54</v>
      </c>
      <c r="AC1191" s="21"/>
      <c r="AD1191" s="21"/>
      <c r="AE1191" s="21"/>
    </row>
    <row r="1192" spans="1:31" ht="15.75" x14ac:dyDescent="0.25">
      <c r="A1192" s="33"/>
      <c r="B1192" s="22">
        <v>710</v>
      </c>
      <c r="C1192" s="22" t="s">
        <v>44</v>
      </c>
      <c r="D1192" s="22" t="s">
        <v>55</v>
      </c>
      <c r="E1192" s="22" t="s">
        <v>77</v>
      </c>
      <c r="F1192" s="22" t="s">
        <v>78</v>
      </c>
      <c r="G1192" s="22">
        <v>820</v>
      </c>
      <c r="H1192" s="22" t="s">
        <v>79</v>
      </c>
      <c r="I1192" s="22" t="s">
        <v>80</v>
      </c>
      <c r="J1192" s="22" t="s">
        <v>49</v>
      </c>
      <c r="K1192" s="22" t="s">
        <v>2017</v>
      </c>
      <c r="L1192" s="22" t="s">
        <v>82</v>
      </c>
      <c r="M1192" s="22" t="s">
        <v>62</v>
      </c>
      <c r="N1192" s="22" t="s">
        <v>62</v>
      </c>
      <c r="O1192" s="22" t="s">
        <v>62</v>
      </c>
      <c r="P1192" s="22">
        <v>1.109652544</v>
      </c>
      <c r="Q1192" s="22">
        <v>1.1155040000000001</v>
      </c>
      <c r="R1192" s="22">
        <v>1.0363391999999998</v>
      </c>
      <c r="S1192" s="22">
        <v>2.5219375999999998</v>
      </c>
      <c r="T1192" s="22">
        <v>2.5188800000000002</v>
      </c>
      <c r="U1192" s="22">
        <v>2.5188800000000002</v>
      </c>
      <c r="V1192" s="34">
        <f t="shared" si="94"/>
        <v>0.44000000000000006</v>
      </c>
      <c r="W1192" s="34">
        <f t="shared" si="95"/>
        <v>0.44285714285714284</v>
      </c>
      <c r="X1192" s="34">
        <f t="shared" si="96"/>
        <v>0.41142857142857131</v>
      </c>
      <c r="Y1192" s="34">
        <f t="shared" si="97"/>
        <v>0.43142857142857144</v>
      </c>
      <c r="Z1192" s="22" t="s">
        <v>53</v>
      </c>
      <c r="AA1192" s="22" t="s">
        <v>54</v>
      </c>
      <c r="AB1192" s="40" t="s">
        <v>54</v>
      </c>
      <c r="AC1192" s="21"/>
      <c r="AD1192" s="21"/>
      <c r="AE1192" s="21"/>
    </row>
    <row r="1193" spans="1:31" ht="15.75" x14ac:dyDescent="0.25">
      <c r="A1193" s="33"/>
      <c r="B1193" s="22">
        <v>1546</v>
      </c>
      <c r="C1193" s="22" t="s">
        <v>44</v>
      </c>
      <c r="D1193" s="22" t="s">
        <v>70</v>
      </c>
      <c r="E1193" s="22" t="s">
        <v>88</v>
      </c>
      <c r="F1193" s="22" t="s">
        <v>184</v>
      </c>
      <c r="G1193" s="22">
        <v>240</v>
      </c>
      <c r="H1193" s="22" t="s">
        <v>85</v>
      </c>
      <c r="I1193" s="22" t="s">
        <v>133</v>
      </c>
      <c r="J1193" s="22" t="s">
        <v>49</v>
      </c>
      <c r="K1193" s="22" t="s">
        <v>2018</v>
      </c>
      <c r="L1193" s="22" t="s">
        <v>2019</v>
      </c>
      <c r="M1193" s="22">
        <v>13.8</v>
      </c>
      <c r="N1193" s="22" t="s">
        <v>76</v>
      </c>
      <c r="O1193" s="22" t="s">
        <v>76</v>
      </c>
      <c r="P1193" s="22">
        <v>5.4498794400000001</v>
      </c>
      <c r="Q1193" s="22">
        <v>5.0135399999999999</v>
      </c>
      <c r="R1193" s="22">
        <v>4.5121860000000007</v>
      </c>
      <c r="S1193" s="22">
        <v>11.5929453</v>
      </c>
      <c r="T1193" s="22">
        <v>11.578889999999999</v>
      </c>
      <c r="U1193" s="22">
        <v>11.578889999999999</v>
      </c>
      <c r="V1193" s="34">
        <f t="shared" si="94"/>
        <v>0.47010309278350515</v>
      </c>
      <c r="W1193" s="34">
        <f t="shared" si="95"/>
        <v>0.4329896907216495</v>
      </c>
      <c r="X1193" s="34">
        <f t="shared" si="96"/>
        <v>0.38969072164948459</v>
      </c>
      <c r="Y1193" s="34">
        <f t="shared" si="97"/>
        <v>0.43092783505154642</v>
      </c>
      <c r="Z1193" s="22" t="s">
        <v>53</v>
      </c>
      <c r="AA1193" s="22" t="s">
        <v>54</v>
      </c>
      <c r="AB1193" s="40" t="s">
        <v>54</v>
      </c>
      <c r="AC1193" s="21"/>
      <c r="AD1193" s="21"/>
      <c r="AE1193" s="21"/>
    </row>
    <row r="1194" spans="1:31" ht="15.75" x14ac:dyDescent="0.25">
      <c r="A1194" s="33"/>
      <c r="B1194" s="22">
        <v>1719</v>
      </c>
      <c r="C1194" s="22" t="s">
        <v>44</v>
      </c>
      <c r="D1194" s="22" t="s">
        <v>70</v>
      </c>
      <c r="E1194" s="22" t="s">
        <v>88</v>
      </c>
      <c r="F1194" s="22" t="s">
        <v>198</v>
      </c>
      <c r="G1194" s="22">
        <v>455</v>
      </c>
      <c r="H1194" s="22" t="s">
        <v>73</v>
      </c>
      <c r="I1194" s="22" t="s">
        <v>133</v>
      </c>
      <c r="J1194" s="22" t="s">
        <v>49</v>
      </c>
      <c r="K1194" s="22" t="s">
        <v>2020</v>
      </c>
      <c r="L1194" s="22" t="s">
        <v>1261</v>
      </c>
      <c r="M1194" s="22" t="s">
        <v>76</v>
      </c>
      <c r="N1194" s="22" t="s">
        <v>76</v>
      </c>
      <c r="O1194" s="22" t="s">
        <v>76</v>
      </c>
      <c r="P1194" s="22">
        <v>4.9718198400000002</v>
      </c>
      <c r="Q1194" s="22">
        <v>5.0851620000000004</v>
      </c>
      <c r="R1194" s="22">
        <v>5.0612880000000002</v>
      </c>
      <c r="S1194" s="22">
        <v>11.712460199999999</v>
      </c>
      <c r="T1194" s="22">
        <v>11.698259999999999</v>
      </c>
      <c r="U1194" s="22">
        <v>11.698259999999999</v>
      </c>
      <c r="V1194" s="34">
        <f t="shared" si="94"/>
        <v>0.42448979591836739</v>
      </c>
      <c r="W1194" s="34">
        <f t="shared" si="95"/>
        <v>0.43469387755102046</v>
      </c>
      <c r="X1194" s="34">
        <f t="shared" si="96"/>
        <v>0.43265306122448982</v>
      </c>
      <c r="Y1194" s="34">
        <f t="shared" si="97"/>
        <v>0.43061224489795924</v>
      </c>
      <c r="Z1194" s="22" t="s">
        <v>53</v>
      </c>
      <c r="AA1194" s="22" t="s">
        <v>54</v>
      </c>
      <c r="AB1194" s="40" t="s">
        <v>54</v>
      </c>
      <c r="AC1194" s="21"/>
      <c r="AD1194" s="21"/>
      <c r="AE1194" s="21"/>
    </row>
    <row r="1195" spans="1:31" ht="15.75" x14ac:dyDescent="0.25">
      <c r="A1195" s="33"/>
      <c r="B1195" s="22">
        <v>1675</v>
      </c>
      <c r="C1195" s="22" t="s">
        <v>44</v>
      </c>
      <c r="D1195" s="22" t="s">
        <v>70</v>
      </c>
      <c r="E1195" s="22" t="s">
        <v>71</v>
      </c>
      <c r="F1195" s="22" t="s">
        <v>366</v>
      </c>
      <c r="G1195" s="22">
        <v>391</v>
      </c>
      <c r="H1195" s="22" t="s">
        <v>85</v>
      </c>
      <c r="I1195" s="22" t="s">
        <v>366</v>
      </c>
      <c r="J1195" s="22" t="s">
        <v>49</v>
      </c>
      <c r="K1195" s="22" t="s">
        <v>2021</v>
      </c>
      <c r="L1195" s="22" t="s">
        <v>1861</v>
      </c>
      <c r="M1195" s="22" t="s">
        <v>76</v>
      </c>
      <c r="N1195" s="22" t="s">
        <v>76</v>
      </c>
      <c r="O1195" s="22" t="s">
        <v>76</v>
      </c>
      <c r="P1195" s="22">
        <v>3.2269022999999999</v>
      </c>
      <c r="Q1195" s="22">
        <v>2.9603760000000001</v>
      </c>
      <c r="R1195" s="22">
        <v>4.9180440000000001</v>
      </c>
      <c r="S1195" s="22">
        <v>8.6050728000000003</v>
      </c>
      <c r="T1195" s="22">
        <v>8.5946400000000001</v>
      </c>
      <c r="U1195" s="22">
        <v>8.5946400000000001</v>
      </c>
      <c r="V1195" s="34">
        <f t="shared" si="94"/>
        <v>0.375</v>
      </c>
      <c r="W1195" s="34">
        <f t="shared" si="95"/>
        <v>0.34444444444444444</v>
      </c>
      <c r="X1195" s="34">
        <f t="shared" si="96"/>
        <v>0.57222222222222219</v>
      </c>
      <c r="Y1195" s="34">
        <f t="shared" si="97"/>
        <v>0.43055555555555552</v>
      </c>
      <c r="Z1195" s="22" t="s">
        <v>53</v>
      </c>
      <c r="AA1195" s="22" t="s">
        <v>54</v>
      </c>
      <c r="AB1195" s="40" t="s">
        <v>54</v>
      </c>
      <c r="AC1195" s="21"/>
      <c r="AD1195" s="21"/>
      <c r="AE1195" s="21"/>
    </row>
    <row r="1196" spans="1:31" ht="15.75" x14ac:dyDescent="0.25">
      <c r="A1196" s="33"/>
      <c r="B1196" s="22">
        <v>277</v>
      </c>
      <c r="C1196" s="22" t="s">
        <v>44</v>
      </c>
      <c r="D1196" s="22" t="s">
        <v>55</v>
      </c>
      <c r="E1196" s="22" t="s">
        <v>56</v>
      </c>
      <c r="F1196" s="22" t="s">
        <v>314</v>
      </c>
      <c r="G1196" s="22">
        <v>284</v>
      </c>
      <c r="H1196" s="22" t="s">
        <v>85</v>
      </c>
      <c r="I1196" s="22" t="s">
        <v>315</v>
      </c>
      <c r="J1196" s="22" t="s">
        <v>49</v>
      </c>
      <c r="K1196" s="22" t="s">
        <v>2022</v>
      </c>
      <c r="L1196" s="22" t="s">
        <v>274</v>
      </c>
      <c r="M1196" s="22" t="s">
        <v>62</v>
      </c>
      <c r="N1196" s="22" t="s">
        <v>62</v>
      </c>
      <c r="O1196" s="22" t="s">
        <v>62</v>
      </c>
      <c r="P1196" s="22">
        <v>0.80702003200000005</v>
      </c>
      <c r="Q1196" s="22">
        <v>0.94997760000000009</v>
      </c>
      <c r="R1196" s="22">
        <v>0.74846719999999989</v>
      </c>
      <c r="S1196" s="22">
        <v>1.9454947200000001</v>
      </c>
      <c r="T1196" s="22">
        <v>1.943136</v>
      </c>
      <c r="U1196" s="22">
        <v>1.943136</v>
      </c>
      <c r="V1196" s="34">
        <f t="shared" si="94"/>
        <v>0.4148148148148148</v>
      </c>
      <c r="W1196" s="34">
        <f t="shared" si="95"/>
        <v>0.48888888888888893</v>
      </c>
      <c r="X1196" s="34">
        <f t="shared" si="96"/>
        <v>0.38518518518518513</v>
      </c>
      <c r="Y1196" s="34">
        <f t="shared" si="97"/>
        <v>0.42962962962962958</v>
      </c>
      <c r="Z1196" s="22" t="s">
        <v>53</v>
      </c>
      <c r="AA1196" s="22" t="s">
        <v>54</v>
      </c>
      <c r="AB1196" s="40" t="s">
        <v>54</v>
      </c>
      <c r="AC1196" s="21"/>
      <c r="AD1196" s="21"/>
      <c r="AE1196" s="21"/>
    </row>
    <row r="1197" spans="1:31" ht="15.75" x14ac:dyDescent="0.25">
      <c r="A1197" s="33"/>
      <c r="B1197" s="22">
        <v>1494</v>
      </c>
      <c r="C1197" s="22" t="s">
        <v>44</v>
      </c>
      <c r="D1197" s="22" t="s">
        <v>70</v>
      </c>
      <c r="E1197" s="22" t="s">
        <v>83</v>
      </c>
      <c r="F1197" s="22" t="s">
        <v>153</v>
      </c>
      <c r="G1197" s="22">
        <v>146</v>
      </c>
      <c r="H1197" s="22" t="s">
        <v>73</v>
      </c>
      <c r="I1197" s="22" t="s">
        <v>83</v>
      </c>
      <c r="J1197" s="22" t="s">
        <v>49</v>
      </c>
      <c r="K1197" s="22" t="s">
        <v>2023</v>
      </c>
      <c r="L1197" s="22" t="s">
        <v>173</v>
      </c>
      <c r="M1197" s="22" t="s">
        <v>76</v>
      </c>
      <c r="N1197" s="22" t="s">
        <v>76</v>
      </c>
      <c r="O1197" s="22" t="s">
        <v>76</v>
      </c>
      <c r="P1197" s="22">
        <v>3.7766708400000004</v>
      </c>
      <c r="Q1197" s="22">
        <v>3.4139819999999999</v>
      </c>
      <c r="R1197" s="22">
        <v>3.5810999999999997</v>
      </c>
      <c r="S1197" s="22">
        <v>8.3660429999999995</v>
      </c>
      <c r="T1197" s="22">
        <v>8.3559000000000001</v>
      </c>
      <c r="U1197" s="22">
        <v>8.3559000000000001</v>
      </c>
      <c r="V1197" s="34">
        <f t="shared" si="94"/>
        <v>0.45142857142857151</v>
      </c>
      <c r="W1197" s="34">
        <f t="shared" si="95"/>
        <v>0.40857142857142853</v>
      </c>
      <c r="X1197" s="34">
        <f t="shared" si="96"/>
        <v>0.42857142857142855</v>
      </c>
      <c r="Y1197" s="34">
        <f t="shared" si="97"/>
        <v>0.42952380952380959</v>
      </c>
      <c r="Z1197" s="22" t="s">
        <v>53</v>
      </c>
      <c r="AA1197" s="22" t="s">
        <v>54</v>
      </c>
      <c r="AB1197" s="40" t="s">
        <v>54</v>
      </c>
      <c r="AC1197" s="21"/>
      <c r="AD1197" s="21"/>
      <c r="AE1197" s="21"/>
    </row>
    <row r="1198" spans="1:31" ht="15.75" x14ac:dyDescent="0.25">
      <c r="A1198" s="33"/>
      <c r="B1198" s="22" t="s">
        <v>2024</v>
      </c>
      <c r="C1198" s="22" t="s">
        <v>188</v>
      </c>
      <c r="D1198" s="22" t="s">
        <v>318</v>
      </c>
      <c r="E1198" s="22" t="s">
        <v>534</v>
      </c>
      <c r="F1198" s="22" t="s">
        <v>1129</v>
      </c>
      <c r="G1198" s="22" t="s">
        <v>1130</v>
      </c>
      <c r="H1198" s="22" t="s">
        <v>1131</v>
      </c>
      <c r="I1198" s="22" t="s">
        <v>1132</v>
      </c>
      <c r="J1198" s="22" t="s">
        <v>49</v>
      </c>
      <c r="K1198" s="22" t="s">
        <v>2025</v>
      </c>
      <c r="L1198" s="22" t="s">
        <v>1132</v>
      </c>
      <c r="M1198" s="22" t="s">
        <v>76</v>
      </c>
      <c r="N1198" s="22" t="s">
        <v>76</v>
      </c>
      <c r="O1198" s="22">
        <v>13.8</v>
      </c>
      <c r="P1198" s="22">
        <v>2.4</v>
      </c>
      <c r="Q1198" s="22">
        <v>7.47</v>
      </c>
      <c r="R1198" s="22">
        <v>6.1</v>
      </c>
      <c r="S1198" s="22">
        <v>12.4</v>
      </c>
      <c r="T1198" s="22">
        <v>12.4</v>
      </c>
      <c r="U1198" s="22">
        <v>12.4</v>
      </c>
      <c r="V1198" s="34">
        <f t="shared" si="94"/>
        <v>0.19354838709677419</v>
      </c>
      <c r="W1198" s="34">
        <f t="shared" si="95"/>
        <v>0.60241935483870968</v>
      </c>
      <c r="X1198" s="34">
        <f t="shared" si="96"/>
        <v>0.49193548387096769</v>
      </c>
      <c r="Y1198" s="34">
        <f t="shared" si="97"/>
        <v>0.42930107526881717</v>
      </c>
      <c r="Z1198" s="22" t="s">
        <v>53</v>
      </c>
      <c r="AA1198" s="22" t="s">
        <v>54</v>
      </c>
      <c r="AB1198" s="40" t="s">
        <v>54</v>
      </c>
      <c r="AC1198" s="21"/>
      <c r="AD1198" s="21"/>
      <c r="AE1198" s="21"/>
    </row>
    <row r="1199" spans="1:31" ht="15.75" x14ac:dyDescent="0.25">
      <c r="A1199" s="33"/>
      <c r="B1199" s="22">
        <v>120</v>
      </c>
      <c r="C1199" s="22" t="s">
        <v>44</v>
      </c>
      <c r="D1199" s="22" t="s">
        <v>55</v>
      </c>
      <c r="E1199" s="22" t="s">
        <v>56</v>
      </c>
      <c r="F1199" s="22" t="s">
        <v>482</v>
      </c>
      <c r="G1199" s="22" t="s">
        <v>482</v>
      </c>
      <c r="H1199" s="22" t="s">
        <v>482</v>
      </c>
      <c r="I1199" s="22" t="s">
        <v>56</v>
      </c>
      <c r="J1199" s="22" t="s">
        <v>49</v>
      </c>
      <c r="K1199" s="22" t="s">
        <v>2026</v>
      </c>
      <c r="L1199" s="22" t="s">
        <v>2027</v>
      </c>
      <c r="M1199" s="22" t="s">
        <v>76</v>
      </c>
      <c r="N1199" s="22" t="s">
        <v>76</v>
      </c>
      <c r="O1199" s="22" t="s">
        <v>76</v>
      </c>
      <c r="P1199" s="22">
        <v>1.4341788</v>
      </c>
      <c r="Q1199" s="22">
        <v>1.4324400000000002</v>
      </c>
      <c r="R1199" s="22">
        <v>1.4324400000000002</v>
      </c>
      <c r="S1199" s="22">
        <v>3.3464171999999999</v>
      </c>
      <c r="T1199" s="22">
        <v>3.3423600000000002</v>
      </c>
      <c r="U1199" s="22">
        <v>3.3423600000000002</v>
      </c>
      <c r="V1199" s="34">
        <f t="shared" si="94"/>
        <v>0.4285714285714286</v>
      </c>
      <c r="W1199" s="34">
        <f t="shared" si="95"/>
        <v>0.4285714285714286</v>
      </c>
      <c r="X1199" s="34">
        <f t="shared" si="96"/>
        <v>0.4285714285714286</v>
      </c>
      <c r="Y1199" s="34">
        <f t="shared" si="97"/>
        <v>0.4285714285714286</v>
      </c>
      <c r="Z1199" s="22" t="s">
        <v>53</v>
      </c>
      <c r="AA1199" s="22" t="s">
        <v>54</v>
      </c>
      <c r="AB1199" s="40" t="s">
        <v>54</v>
      </c>
      <c r="AC1199" s="21"/>
      <c r="AD1199" s="21"/>
      <c r="AE1199" s="21"/>
    </row>
    <row r="1200" spans="1:31" ht="15.75" x14ac:dyDescent="0.25">
      <c r="A1200" s="33"/>
      <c r="B1200" s="22">
        <v>1613</v>
      </c>
      <c r="C1200" s="22" t="s">
        <v>44</v>
      </c>
      <c r="D1200" s="22" t="s">
        <v>70</v>
      </c>
      <c r="E1200" s="22" t="s">
        <v>71</v>
      </c>
      <c r="F1200" s="22" t="s">
        <v>207</v>
      </c>
      <c r="G1200" s="22">
        <v>320</v>
      </c>
      <c r="H1200" s="22" t="s">
        <v>73</v>
      </c>
      <c r="I1200" s="22" t="s">
        <v>108</v>
      </c>
      <c r="J1200" s="22" t="s">
        <v>49</v>
      </c>
      <c r="K1200" s="22" t="s">
        <v>2028</v>
      </c>
      <c r="L1200" s="22" t="s">
        <v>2029</v>
      </c>
      <c r="M1200" s="22" t="s">
        <v>76</v>
      </c>
      <c r="N1200" s="22" t="s">
        <v>76</v>
      </c>
      <c r="O1200" s="22" t="s">
        <v>76</v>
      </c>
      <c r="P1200" s="22">
        <v>5.3064615600000007</v>
      </c>
      <c r="Q1200" s="22">
        <v>4.2256979999999995</v>
      </c>
      <c r="R1200" s="22">
        <v>5.514894</v>
      </c>
      <c r="S1200" s="22">
        <v>11.712460199999999</v>
      </c>
      <c r="T1200" s="22">
        <v>11.698259999999999</v>
      </c>
      <c r="U1200" s="22">
        <v>11.698259999999999</v>
      </c>
      <c r="V1200" s="34">
        <f t="shared" si="94"/>
        <v>0.45306122448979602</v>
      </c>
      <c r="W1200" s="34">
        <f t="shared" si="95"/>
        <v>0.36122448979591837</v>
      </c>
      <c r="X1200" s="34">
        <f t="shared" si="96"/>
        <v>0.47142857142857147</v>
      </c>
      <c r="Y1200" s="34">
        <f t="shared" si="97"/>
        <v>0.4285714285714286</v>
      </c>
      <c r="Z1200" s="22" t="s">
        <v>53</v>
      </c>
      <c r="AA1200" s="22" t="s">
        <v>54</v>
      </c>
      <c r="AB1200" s="40" t="s">
        <v>54</v>
      </c>
      <c r="AC1200" s="21"/>
      <c r="AD1200" s="21"/>
      <c r="AE1200" s="21"/>
    </row>
    <row r="1201" spans="1:31" ht="15.75" x14ac:dyDescent="0.25">
      <c r="A1201" s="33"/>
      <c r="B1201" s="22">
        <v>59</v>
      </c>
      <c r="C1201" s="22" t="s">
        <v>44</v>
      </c>
      <c r="D1201" s="22" t="s">
        <v>55</v>
      </c>
      <c r="E1201" s="22" t="s">
        <v>56</v>
      </c>
      <c r="F1201" s="22" t="s">
        <v>445</v>
      </c>
      <c r="G1201" s="22">
        <v>52</v>
      </c>
      <c r="H1201" s="22" t="s">
        <v>79</v>
      </c>
      <c r="I1201" s="22" t="s">
        <v>238</v>
      </c>
      <c r="J1201" s="22" t="s">
        <v>49</v>
      </c>
      <c r="K1201" s="22">
        <v>5201</v>
      </c>
      <c r="L1201" s="22" t="s">
        <v>386</v>
      </c>
      <c r="M1201" s="22" t="s">
        <v>62</v>
      </c>
      <c r="N1201" s="22" t="s">
        <v>62</v>
      </c>
      <c r="O1201" s="22" t="s">
        <v>62</v>
      </c>
      <c r="P1201" s="22">
        <v>0.93671968000000017</v>
      </c>
      <c r="Q1201" s="22">
        <v>0.79164800000000002</v>
      </c>
      <c r="R1201" s="22">
        <v>0.77005760000000001</v>
      </c>
      <c r="S1201" s="22">
        <v>1.9454947200000001</v>
      </c>
      <c r="T1201" s="22">
        <v>1.943136</v>
      </c>
      <c r="U1201" s="22">
        <v>1.943136</v>
      </c>
      <c r="V1201" s="34">
        <f t="shared" si="94"/>
        <v>0.48148148148148151</v>
      </c>
      <c r="W1201" s="34">
        <f t="shared" si="95"/>
        <v>0.40740740740740744</v>
      </c>
      <c r="X1201" s="34">
        <f t="shared" si="96"/>
        <v>0.39629629629629631</v>
      </c>
      <c r="Y1201" s="34">
        <f t="shared" si="97"/>
        <v>0.42839506172839509</v>
      </c>
      <c r="Z1201" s="22" t="s">
        <v>53</v>
      </c>
      <c r="AA1201" s="22" t="s">
        <v>54</v>
      </c>
      <c r="AB1201" s="40" t="s">
        <v>54</v>
      </c>
      <c r="AC1201" s="21"/>
      <c r="AD1201" s="21"/>
      <c r="AE1201" s="21"/>
    </row>
    <row r="1202" spans="1:31" ht="15.75" x14ac:dyDescent="0.25">
      <c r="A1202" s="33"/>
      <c r="B1202" s="22">
        <v>1440</v>
      </c>
      <c r="C1202" s="22" t="s">
        <v>44</v>
      </c>
      <c r="D1202" s="22" t="s">
        <v>70</v>
      </c>
      <c r="E1202" s="22" t="s">
        <v>88</v>
      </c>
      <c r="F1202" s="22" t="s">
        <v>153</v>
      </c>
      <c r="G1202" s="22">
        <v>24</v>
      </c>
      <c r="H1202" s="22" t="s">
        <v>296</v>
      </c>
      <c r="I1202" s="22" t="s">
        <v>133</v>
      </c>
      <c r="J1202" s="22" t="s">
        <v>49</v>
      </c>
      <c r="K1202" s="22">
        <v>2404</v>
      </c>
      <c r="L1202" s="22" t="s">
        <v>1261</v>
      </c>
      <c r="M1202" s="22" t="s">
        <v>62</v>
      </c>
      <c r="N1202" s="22" t="s">
        <v>62</v>
      </c>
      <c r="O1202" s="22" t="s">
        <v>62</v>
      </c>
      <c r="P1202" s="22">
        <v>0.66290931200000003</v>
      </c>
      <c r="Q1202" s="22">
        <v>0.67649919999999997</v>
      </c>
      <c r="R1202" s="22">
        <v>0.64771200000000007</v>
      </c>
      <c r="S1202" s="22">
        <v>1.5491902399999999</v>
      </c>
      <c r="T1202" s="22">
        <v>1.5473119999999998</v>
      </c>
      <c r="U1202" s="22">
        <v>1.5473119999999998</v>
      </c>
      <c r="V1202" s="34">
        <f t="shared" si="94"/>
        <v>0.4279069767441861</v>
      </c>
      <c r="W1202" s="34">
        <f t="shared" si="95"/>
        <v>0.43720930232558142</v>
      </c>
      <c r="X1202" s="34">
        <f t="shared" si="96"/>
        <v>0.41860465116279078</v>
      </c>
      <c r="Y1202" s="34">
        <f t="shared" si="97"/>
        <v>0.4279069767441861</v>
      </c>
      <c r="Z1202" s="22" t="s">
        <v>53</v>
      </c>
      <c r="AA1202" s="22" t="s">
        <v>54</v>
      </c>
      <c r="AB1202" s="40" t="s">
        <v>54</v>
      </c>
      <c r="AC1202" s="21"/>
      <c r="AD1202" s="21"/>
      <c r="AE1202" s="21"/>
    </row>
    <row r="1203" spans="1:31" ht="15.75" x14ac:dyDescent="0.25">
      <c r="A1203" s="33"/>
      <c r="B1203" s="22">
        <v>1308</v>
      </c>
      <c r="C1203" s="22" t="s">
        <v>44</v>
      </c>
      <c r="D1203" s="22" t="s">
        <v>45</v>
      </c>
      <c r="E1203" s="22" t="s">
        <v>46</v>
      </c>
      <c r="F1203" s="22" t="s">
        <v>878</v>
      </c>
      <c r="G1203" s="22">
        <v>961</v>
      </c>
      <c r="H1203" s="22">
        <v>1</v>
      </c>
      <c r="I1203" s="22" t="s">
        <v>870</v>
      </c>
      <c r="J1203" s="22" t="s">
        <v>49</v>
      </c>
      <c r="K1203" s="22" t="s">
        <v>2030</v>
      </c>
      <c r="L1203" s="22" t="s">
        <v>880</v>
      </c>
      <c r="M1203" s="22" t="s">
        <v>280</v>
      </c>
      <c r="N1203" s="22" t="s">
        <v>280</v>
      </c>
      <c r="O1203" s="22" t="s">
        <v>280</v>
      </c>
      <c r="P1203" s="22">
        <v>13.6246986</v>
      </c>
      <c r="Q1203" s="22">
        <v>14.830944000000001</v>
      </c>
      <c r="R1203" s="22">
        <v>12.424860000000001</v>
      </c>
      <c r="S1203" s="22">
        <v>31.909439040000002</v>
      </c>
      <c r="T1203" s="22">
        <v>31.870752</v>
      </c>
      <c r="U1203" s="22">
        <v>31.870752</v>
      </c>
      <c r="V1203" s="34">
        <f t="shared" si="94"/>
        <v>0.42698019801980197</v>
      </c>
      <c r="W1203" s="34">
        <f t="shared" si="95"/>
        <v>0.46534653465346537</v>
      </c>
      <c r="X1203" s="34">
        <f t="shared" si="96"/>
        <v>0.38985148514851486</v>
      </c>
      <c r="Y1203" s="34">
        <f t="shared" si="97"/>
        <v>0.4273927392739274</v>
      </c>
      <c r="Z1203" s="22" t="s">
        <v>53</v>
      </c>
      <c r="AA1203" s="22" t="s">
        <v>54</v>
      </c>
      <c r="AB1203" s="40" t="s">
        <v>54</v>
      </c>
      <c r="AC1203" s="21"/>
      <c r="AD1203" s="21"/>
      <c r="AE1203" s="21"/>
    </row>
    <row r="1204" spans="1:31" ht="15.75" x14ac:dyDescent="0.25">
      <c r="A1204" s="33"/>
      <c r="B1204" s="22">
        <v>426</v>
      </c>
      <c r="C1204" s="22" t="s">
        <v>44</v>
      </c>
      <c r="D1204" s="22" t="s">
        <v>55</v>
      </c>
      <c r="E1204" s="22" t="s">
        <v>77</v>
      </c>
      <c r="F1204" s="22" t="s">
        <v>103</v>
      </c>
      <c r="G1204" s="22">
        <v>211</v>
      </c>
      <c r="H1204" s="22" t="s">
        <v>104</v>
      </c>
      <c r="I1204" s="22" t="s">
        <v>103</v>
      </c>
      <c r="J1204" s="22" t="s">
        <v>49</v>
      </c>
      <c r="K1204" s="22" t="s">
        <v>2031</v>
      </c>
      <c r="L1204" s="22" t="s">
        <v>2032</v>
      </c>
      <c r="M1204" s="22" t="s">
        <v>76</v>
      </c>
      <c r="N1204" s="22" t="s">
        <v>76</v>
      </c>
      <c r="O1204" s="22" t="s">
        <v>76</v>
      </c>
      <c r="P1204" s="22">
        <v>2.6293278</v>
      </c>
      <c r="Q1204" s="22">
        <v>4.0108320000000006</v>
      </c>
      <c r="R1204" s="22">
        <v>4.0585800000000001</v>
      </c>
      <c r="S1204" s="22">
        <v>8.3660429999999995</v>
      </c>
      <c r="T1204" s="22">
        <v>8.3559000000000001</v>
      </c>
      <c r="U1204" s="22">
        <v>8.3559000000000001</v>
      </c>
      <c r="V1204" s="34">
        <f t="shared" si="94"/>
        <v>0.31428571428571428</v>
      </c>
      <c r="W1204" s="34">
        <f t="shared" si="95"/>
        <v>0.48000000000000009</v>
      </c>
      <c r="X1204" s="34">
        <f t="shared" si="96"/>
        <v>0.48571428571428571</v>
      </c>
      <c r="Y1204" s="34">
        <f t="shared" si="97"/>
        <v>0.42666666666666669</v>
      </c>
      <c r="Z1204" s="22" t="s">
        <v>53</v>
      </c>
      <c r="AA1204" s="22" t="s">
        <v>54</v>
      </c>
      <c r="AB1204" s="40" t="s">
        <v>54</v>
      </c>
      <c r="AC1204" s="21"/>
      <c r="AD1204" s="21"/>
      <c r="AE1204" s="21"/>
    </row>
    <row r="1205" spans="1:31" ht="15.75" x14ac:dyDescent="0.25">
      <c r="A1205" s="33"/>
      <c r="B1205" s="22">
        <v>1740</v>
      </c>
      <c r="C1205" s="22" t="s">
        <v>44</v>
      </c>
      <c r="D1205" s="22" t="s">
        <v>70</v>
      </c>
      <c r="E1205" s="22" t="s">
        <v>83</v>
      </c>
      <c r="F1205" s="22" t="s">
        <v>1360</v>
      </c>
      <c r="G1205" s="22">
        <v>469</v>
      </c>
      <c r="H1205" s="22" t="s">
        <v>1772</v>
      </c>
      <c r="I1205" s="22" t="s">
        <v>1362</v>
      </c>
      <c r="J1205" s="22" t="s">
        <v>49</v>
      </c>
      <c r="K1205" s="22" t="s">
        <v>2033</v>
      </c>
      <c r="L1205" s="22" t="s">
        <v>957</v>
      </c>
      <c r="M1205" s="22" t="s">
        <v>76</v>
      </c>
      <c r="N1205" s="22" t="s">
        <v>76</v>
      </c>
      <c r="O1205" s="22" t="s">
        <v>76</v>
      </c>
      <c r="P1205" s="22">
        <v>4.0396036200000003</v>
      </c>
      <c r="Q1205" s="22">
        <v>3.748218</v>
      </c>
      <c r="R1205" s="22">
        <v>4.7031780000000012</v>
      </c>
      <c r="S1205" s="22">
        <v>9.8002217999999992</v>
      </c>
      <c r="T1205" s="22">
        <v>9.7883399999999998</v>
      </c>
      <c r="U1205" s="22">
        <v>9.7883399999999998</v>
      </c>
      <c r="V1205" s="34">
        <f t="shared" si="94"/>
        <v>0.4121951219512196</v>
      </c>
      <c r="W1205" s="34">
        <f t="shared" si="95"/>
        <v>0.38292682926829269</v>
      </c>
      <c r="X1205" s="34">
        <f t="shared" si="96"/>
        <v>0.48048780487804893</v>
      </c>
      <c r="Y1205" s="34">
        <f t="shared" si="97"/>
        <v>0.42520325203252041</v>
      </c>
      <c r="Z1205" s="22" t="s">
        <v>53</v>
      </c>
      <c r="AA1205" s="22" t="s">
        <v>54</v>
      </c>
      <c r="AB1205" s="40" t="s">
        <v>54</v>
      </c>
      <c r="AC1205" s="21"/>
      <c r="AD1205" s="21"/>
      <c r="AE1205" s="21"/>
    </row>
    <row r="1206" spans="1:31" ht="15.75" x14ac:dyDescent="0.25">
      <c r="A1206" s="33"/>
      <c r="B1206" s="22">
        <v>942</v>
      </c>
      <c r="C1206" s="22" t="s">
        <v>44</v>
      </c>
      <c r="D1206" s="22" t="s">
        <v>45</v>
      </c>
      <c r="E1206" s="22" t="s">
        <v>63</v>
      </c>
      <c r="F1206" s="22" t="s">
        <v>1337</v>
      </c>
      <c r="G1206" s="22">
        <v>646</v>
      </c>
      <c r="H1206" s="22">
        <v>1</v>
      </c>
      <c r="I1206" s="22" t="s">
        <v>1338</v>
      </c>
      <c r="J1206" s="22" t="s">
        <v>49</v>
      </c>
      <c r="K1206" s="22" t="s">
        <v>2034</v>
      </c>
      <c r="L1206" s="22" t="s">
        <v>1759</v>
      </c>
      <c r="M1206" s="22" t="s">
        <v>69</v>
      </c>
      <c r="N1206" s="22" t="s">
        <v>69</v>
      </c>
      <c r="O1206" s="22" t="s">
        <v>69</v>
      </c>
      <c r="P1206" s="22">
        <v>2.3320994399999995</v>
      </c>
      <c r="Q1206" s="22">
        <v>2.3521079999999999</v>
      </c>
      <c r="R1206" s="22">
        <v>2.0095679999999998</v>
      </c>
      <c r="S1206" s="22">
        <v>5.2586556</v>
      </c>
      <c r="T1206" s="22">
        <v>5.2522799999999998</v>
      </c>
      <c r="U1206" s="22">
        <v>5.2522799999999998</v>
      </c>
      <c r="V1206" s="34">
        <f t="shared" si="94"/>
        <v>0.4434782608695651</v>
      </c>
      <c r="W1206" s="34">
        <f t="shared" si="95"/>
        <v>0.44782608695652171</v>
      </c>
      <c r="X1206" s="34">
        <f t="shared" si="96"/>
        <v>0.38260869565217387</v>
      </c>
      <c r="Y1206" s="34">
        <f t="shared" si="97"/>
        <v>0.42463768115942019</v>
      </c>
      <c r="Z1206" s="22" t="s">
        <v>53</v>
      </c>
      <c r="AA1206" s="22" t="s">
        <v>54</v>
      </c>
      <c r="AB1206" s="40" t="s">
        <v>54</v>
      </c>
      <c r="AC1206" s="21"/>
      <c r="AD1206" s="21"/>
      <c r="AE1206" s="21"/>
    </row>
    <row r="1207" spans="1:31" ht="15.75" x14ac:dyDescent="0.25">
      <c r="A1207" s="33"/>
      <c r="B1207" s="22">
        <v>1054</v>
      </c>
      <c r="C1207" s="22" t="s">
        <v>44</v>
      </c>
      <c r="D1207" s="22" t="s">
        <v>45</v>
      </c>
      <c r="E1207" s="22" t="s">
        <v>63</v>
      </c>
      <c r="F1207" s="22" t="s">
        <v>64</v>
      </c>
      <c r="G1207" s="22">
        <v>611</v>
      </c>
      <c r="H1207" s="22" t="s">
        <v>49</v>
      </c>
      <c r="I1207" s="22" t="s">
        <v>66</v>
      </c>
      <c r="J1207" s="22" t="s">
        <v>49</v>
      </c>
      <c r="K1207" s="22" t="s">
        <v>2035</v>
      </c>
      <c r="L1207" s="22" t="s">
        <v>68</v>
      </c>
      <c r="M1207" s="22" t="s">
        <v>69</v>
      </c>
      <c r="N1207" s="22" t="s">
        <v>69</v>
      </c>
      <c r="O1207" s="22" t="s">
        <v>69</v>
      </c>
      <c r="P1207" s="22">
        <v>1.6004604</v>
      </c>
      <c r="Q1207" s="22">
        <v>1.6441920000000001</v>
      </c>
      <c r="R1207" s="22">
        <v>1.6441920000000001</v>
      </c>
      <c r="S1207" s="22">
        <v>3.8411049599999996</v>
      </c>
      <c r="T1207" s="22">
        <v>3.8364479999999999</v>
      </c>
      <c r="U1207" s="22">
        <v>3.8364479999999999</v>
      </c>
      <c r="V1207" s="34">
        <f t="shared" si="94"/>
        <v>0.41666666666666674</v>
      </c>
      <c r="W1207" s="34">
        <f t="shared" si="95"/>
        <v>0.4285714285714286</v>
      </c>
      <c r="X1207" s="34">
        <f t="shared" si="96"/>
        <v>0.4285714285714286</v>
      </c>
      <c r="Y1207" s="34">
        <f t="shared" si="97"/>
        <v>0.42460317460317465</v>
      </c>
      <c r="Z1207" s="22" t="s">
        <v>53</v>
      </c>
      <c r="AA1207" s="22" t="s">
        <v>54</v>
      </c>
      <c r="AB1207" s="40" t="s">
        <v>54</v>
      </c>
      <c r="AC1207" s="21"/>
      <c r="AD1207" s="21"/>
      <c r="AE1207" s="21"/>
    </row>
    <row r="1208" spans="1:31" ht="15.75" x14ac:dyDescent="0.25">
      <c r="A1208" s="33"/>
      <c r="B1208" s="22">
        <v>1349</v>
      </c>
      <c r="C1208" s="22" t="s">
        <v>44</v>
      </c>
      <c r="D1208" s="22" t="s">
        <v>45</v>
      </c>
      <c r="E1208" s="22" t="s">
        <v>46</v>
      </c>
      <c r="F1208" s="22" t="s">
        <v>47</v>
      </c>
      <c r="G1208" s="22">
        <v>975</v>
      </c>
      <c r="H1208" s="22">
        <v>1</v>
      </c>
      <c r="I1208" s="22" t="s">
        <v>48</v>
      </c>
      <c r="J1208" s="22" t="s">
        <v>49</v>
      </c>
      <c r="K1208" s="22" t="s">
        <v>2036</v>
      </c>
      <c r="L1208" s="22" t="s">
        <v>909</v>
      </c>
      <c r="M1208" s="22" t="s">
        <v>280</v>
      </c>
      <c r="N1208" s="22" t="s">
        <v>280</v>
      </c>
      <c r="O1208" s="22" t="s">
        <v>280</v>
      </c>
      <c r="P1208" s="22">
        <v>5.4498794400000001</v>
      </c>
      <c r="Q1208" s="22">
        <v>6.1138199999999996</v>
      </c>
      <c r="R1208" s="22">
        <v>5.5221599999999995</v>
      </c>
      <c r="S1208" s="22">
        <v>13.427239200000001</v>
      </c>
      <c r="T1208" s="22">
        <v>13.410959999999999</v>
      </c>
      <c r="U1208" s="22">
        <v>13.410959999999999</v>
      </c>
      <c r="V1208" s="34">
        <f t="shared" si="94"/>
        <v>0.40588235294117647</v>
      </c>
      <c r="W1208" s="34">
        <f t="shared" si="95"/>
        <v>0.45588235294117646</v>
      </c>
      <c r="X1208" s="34">
        <f t="shared" si="96"/>
        <v>0.41176470588235292</v>
      </c>
      <c r="Y1208" s="34">
        <f t="shared" si="97"/>
        <v>0.42450980392156862</v>
      </c>
      <c r="Z1208" s="22" t="s">
        <v>53</v>
      </c>
      <c r="AA1208" s="22" t="s">
        <v>54</v>
      </c>
      <c r="AB1208" s="40" t="s">
        <v>54</v>
      </c>
      <c r="AC1208" s="21"/>
      <c r="AD1208" s="21"/>
      <c r="AE1208" s="21"/>
    </row>
    <row r="1209" spans="1:31" ht="15.75" x14ac:dyDescent="0.25">
      <c r="A1209" s="33"/>
      <c r="B1209" s="22">
        <v>812</v>
      </c>
      <c r="C1209" s="22" t="s">
        <v>44</v>
      </c>
      <c r="D1209" s="22" t="s">
        <v>55</v>
      </c>
      <c r="E1209" s="22" t="s">
        <v>77</v>
      </c>
      <c r="F1209" s="22" t="s">
        <v>371</v>
      </c>
      <c r="G1209" s="22">
        <v>875</v>
      </c>
      <c r="H1209" s="22" t="s">
        <v>93</v>
      </c>
      <c r="I1209" s="22" t="s">
        <v>80</v>
      </c>
      <c r="J1209" s="22" t="s">
        <v>49</v>
      </c>
      <c r="K1209" s="22" t="s">
        <v>2037</v>
      </c>
      <c r="L1209" s="22" t="s">
        <v>82</v>
      </c>
      <c r="M1209" s="22" t="s">
        <v>76</v>
      </c>
      <c r="N1209" s="22" t="s">
        <v>76</v>
      </c>
      <c r="O1209" s="22" t="s">
        <v>76</v>
      </c>
      <c r="P1209" s="22">
        <v>4.1830214999999997</v>
      </c>
      <c r="Q1209" s="22">
        <v>6.7802160000000002</v>
      </c>
      <c r="R1209" s="22">
        <v>3.748218</v>
      </c>
      <c r="S1209" s="22">
        <v>11.5929453</v>
      </c>
      <c r="T1209" s="22">
        <v>11.578889999999999</v>
      </c>
      <c r="U1209" s="22">
        <v>11.578889999999999</v>
      </c>
      <c r="V1209" s="34">
        <f t="shared" si="94"/>
        <v>0.36082474226804123</v>
      </c>
      <c r="W1209" s="34">
        <f t="shared" si="95"/>
        <v>0.58556701030927838</v>
      </c>
      <c r="X1209" s="34">
        <f t="shared" si="96"/>
        <v>0.32371134020618558</v>
      </c>
      <c r="Y1209" s="34">
        <f t="shared" si="97"/>
        <v>0.42336769759450171</v>
      </c>
      <c r="Z1209" s="22" t="s">
        <v>53</v>
      </c>
      <c r="AA1209" s="22" t="s">
        <v>54</v>
      </c>
      <c r="AB1209" s="40" t="s">
        <v>54</v>
      </c>
      <c r="AC1209" s="21"/>
      <c r="AD1209" s="21"/>
      <c r="AE1209" s="21"/>
    </row>
    <row r="1210" spans="1:31" ht="15.75" x14ac:dyDescent="0.25">
      <c r="A1210" s="33"/>
      <c r="B1210" s="22">
        <v>475</v>
      </c>
      <c r="C1210" s="22" t="s">
        <v>44</v>
      </c>
      <c r="D1210" s="22" t="s">
        <v>55</v>
      </c>
      <c r="E1210" s="22" t="s">
        <v>56</v>
      </c>
      <c r="F1210" s="22" t="s">
        <v>581</v>
      </c>
      <c r="G1210" s="22">
        <v>385</v>
      </c>
      <c r="H1210" s="22" t="s">
        <v>73</v>
      </c>
      <c r="I1210" s="22" t="s">
        <v>268</v>
      </c>
      <c r="J1210" s="22" t="s">
        <v>49</v>
      </c>
      <c r="K1210" s="22" t="s">
        <v>2038</v>
      </c>
      <c r="L1210" s="22" t="s">
        <v>570</v>
      </c>
      <c r="M1210" s="22" t="s">
        <v>76</v>
      </c>
      <c r="N1210" s="22" t="s">
        <v>76</v>
      </c>
      <c r="O1210" s="22" t="s">
        <v>76</v>
      </c>
      <c r="P1210" s="22">
        <v>2.6293278</v>
      </c>
      <c r="Q1210" s="22">
        <v>1.8621719999999999</v>
      </c>
      <c r="R1210" s="22">
        <v>2.6261399999999999</v>
      </c>
      <c r="S1210" s="22">
        <v>5.6172002999999995</v>
      </c>
      <c r="T1210" s="22">
        <v>5.6103900000000007</v>
      </c>
      <c r="U1210" s="22">
        <v>5.6103900000000007</v>
      </c>
      <c r="V1210" s="34">
        <f t="shared" si="94"/>
        <v>0.46808510638297879</v>
      </c>
      <c r="W1210" s="34">
        <f t="shared" si="95"/>
        <v>0.3319148936170212</v>
      </c>
      <c r="X1210" s="34">
        <f t="shared" si="96"/>
        <v>0.46808510638297868</v>
      </c>
      <c r="Y1210" s="34">
        <f t="shared" si="97"/>
        <v>0.42269503546099291</v>
      </c>
      <c r="Z1210" s="22" t="s">
        <v>53</v>
      </c>
      <c r="AA1210" s="22" t="s">
        <v>54</v>
      </c>
      <c r="AB1210" s="40" t="s">
        <v>54</v>
      </c>
      <c r="AC1210" s="21"/>
      <c r="AD1210" s="21"/>
      <c r="AE1210" s="21"/>
    </row>
    <row r="1211" spans="1:31" ht="15.75" x14ac:dyDescent="0.25">
      <c r="A1211" s="33"/>
      <c r="B1211" s="22">
        <v>405</v>
      </c>
      <c r="C1211" s="22" t="s">
        <v>44</v>
      </c>
      <c r="D1211" s="22" t="s">
        <v>55</v>
      </c>
      <c r="E1211" s="22" t="s">
        <v>56</v>
      </c>
      <c r="F1211" s="22" t="s">
        <v>375</v>
      </c>
      <c r="G1211" s="22">
        <v>344</v>
      </c>
      <c r="H1211" s="22" t="s">
        <v>399</v>
      </c>
      <c r="I1211" s="22" t="s">
        <v>181</v>
      </c>
      <c r="J1211" s="22" t="s">
        <v>49</v>
      </c>
      <c r="K1211" s="22" t="s">
        <v>2039</v>
      </c>
      <c r="L1211" s="22" t="s">
        <v>377</v>
      </c>
      <c r="M1211" s="22" t="s">
        <v>62</v>
      </c>
      <c r="N1211" s="22" t="s">
        <v>62</v>
      </c>
      <c r="O1211" s="22" t="s">
        <v>62</v>
      </c>
      <c r="P1211" s="22">
        <v>0.82863664000000004</v>
      </c>
      <c r="Q1211" s="22">
        <v>0.9931584</v>
      </c>
      <c r="R1211" s="22">
        <v>1.007552</v>
      </c>
      <c r="S1211" s="22">
        <v>2.2337161600000006</v>
      </c>
      <c r="T1211" s="22">
        <v>2.2310080000000001</v>
      </c>
      <c r="U1211" s="22">
        <v>2.2310080000000001</v>
      </c>
      <c r="V1211" s="34">
        <f t="shared" si="94"/>
        <v>0.37096774193548376</v>
      </c>
      <c r="W1211" s="34">
        <f t="shared" si="95"/>
        <v>0.44516129032258062</v>
      </c>
      <c r="X1211" s="34">
        <f t="shared" si="96"/>
        <v>0.45161290322580644</v>
      </c>
      <c r="Y1211" s="34">
        <f t="shared" si="97"/>
        <v>0.42258064516129029</v>
      </c>
      <c r="Z1211" s="22" t="s">
        <v>53</v>
      </c>
      <c r="AA1211" s="22" t="s">
        <v>54</v>
      </c>
      <c r="AB1211" s="40" t="s">
        <v>54</v>
      </c>
      <c r="AC1211" s="21"/>
      <c r="AD1211" s="21"/>
      <c r="AE1211" s="21"/>
    </row>
    <row r="1212" spans="1:31" ht="15.75" x14ac:dyDescent="0.25">
      <c r="A1212" s="33"/>
      <c r="B1212" s="22">
        <v>370</v>
      </c>
      <c r="C1212" s="22" t="s">
        <v>44</v>
      </c>
      <c r="D1212" s="22" t="s">
        <v>55</v>
      </c>
      <c r="E1212" s="22" t="s">
        <v>56</v>
      </c>
      <c r="F1212" s="22" t="s">
        <v>650</v>
      </c>
      <c r="G1212" s="22">
        <v>321</v>
      </c>
      <c r="H1212" s="22" t="s">
        <v>399</v>
      </c>
      <c r="I1212" s="22" t="s">
        <v>116</v>
      </c>
      <c r="J1212" s="22" t="s">
        <v>49</v>
      </c>
      <c r="K1212" s="22" t="s">
        <v>2040</v>
      </c>
      <c r="L1212" s="22" t="s">
        <v>118</v>
      </c>
      <c r="M1212" s="22" t="s">
        <v>62</v>
      </c>
      <c r="N1212" s="22" t="s">
        <v>62</v>
      </c>
      <c r="O1212" s="22" t="s">
        <v>62</v>
      </c>
      <c r="P1212" s="22">
        <v>1.1384746880000001</v>
      </c>
      <c r="Q1212" s="22">
        <v>1.0579296</v>
      </c>
      <c r="R1212" s="22">
        <v>1.07952</v>
      </c>
      <c r="S1212" s="22">
        <v>2.59399296</v>
      </c>
      <c r="T1212" s="22">
        <v>2.5908480000000003</v>
      </c>
      <c r="U1212" s="22">
        <v>2.5908480000000003</v>
      </c>
      <c r="V1212" s="34">
        <f t="shared" si="94"/>
        <v>0.43888888888888894</v>
      </c>
      <c r="W1212" s="34">
        <f t="shared" si="95"/>
        <v>0.40833333333333333</v>
      </c>
      <c r="X1212" s="34">
        <f t="shared" si="96"/>
        <v>0.41666666666666663</v>
      </c>
      <c r="Y1212" s="34">
        <f t="shared" si="97"/>
        <v>0.42129629629629628</v>
      </c>
      <c r="Z1212" s="22" t="s">
        <v>53</v>
      </c>
      <c r="AA1212" s="22" t="s">
        <v>54</v>
      </c>
      <c r="AB1212" s="40" t="s">
        <v>54</v>
      </c>
      <c r="AC1212" s="21"/>
      <c r="AD1212" s="21"/>
      <c r="AE1212" s="21"/>
    </row>
    <row r="1213" spans="1:31" ht="15.75" x14ac:dyDescent="0.25">
      <c r="A1213" s="33"/>
      <c r="B1213" s="22" t="s">
        <v>2041</v>
      </c>
      <c r="C1213" s="22" t="s">
        <v>188</v>
      </c>
      <c r="D1213" s="22" t="s">
        <v>189</v>
      </c>
      <c r="E1213" s="22" t="s">
        <v>190</v>
      </c>
      <c r="F1213" s="22" t="s">
        <v>191</v>
      </c>
      <c r="G1213" s="22" t="s">
        <v>192</v>
      </c>
      <c r="H1213" s="22" t="s">
        <v>193</v>
      </c>
      <c r="I1213" s="22" t="s">
        <v>194</v>
      </c>
      <c r="J1213" s="22" t="s">
        <v>49</v>
      </c>
      <c r="K1213" s="22" t="s">
        <v>2042</v>
      </c>
      <c r="L1213" s="22" t="s">
        <v>194</v>
      </c>
      <c r="M1213" s="22" t="s">
        <v>76</v>
      </c>
      <c r="N1213" s="22" t="s">
        <v>76</v>
      </c>
      <c r="O1213" s="22">
        <v>13.8</v>
      </c>
      <c r="P1213" s="22">
        <v>4.7</v>
      </c>
      <c r="Q1213" s="22">
        <v>4.5999999999999996</v>
      </c>
      <c r="R1213" s="22">
        <v>4.5999999999999996</v>
      </c>
      <c r="S1213" s="22">
        <v>11</v>
      </c>
      <c r="T1213" s="22">
        <v>11</v>
      </c>
      <c r="U1213" s="22">
        <v>11</v>
      </c>
      <c r="V1213" s="34">
        <f t="shared" si="94"/>
        <v>0.4272727272727273</v>
      </c>
      <c r="W1213" s="34">
        <f t="shared" si="95"/>
        <v>0.41818181818181815</v>
      </c>
      <c r="X1213" s="34">
        <f t="shared" si="96"/>
        <v>0.41818181818181815</v>
      </c>
      <c r="Y1213" s="34">
        <f t="shared" si="97"/>
        <v>0.4212121212121212</v>
      </c>
      <c r="Z1213" s="22" t="s">
        <v>53</v>
      </c>
      <c r="AA1213" s="22" t="s">
        <v>54</v>
      </c>
      <c r="AB1213" s="40" t="s">
        <v>54</v>
      </c>
      <c r="AC1213" s="21"/>
      <c r="AD1213" s="21"/>
      <c r="AE1213" s="21"/>
    </row>
    <row r="1214" spans="1:31" ht="15.75" x14ac:dyDescent="0.25">
      <c r="A1214" s="33"/>
      <c r="B1214" s="22">
        <v>283</v>
      </c>
      <c r="C1214" s="22" t="s">
        <v>44</v>
      </c>
      <c r="D1214" s="22" t="s">
        <v>55</v>
      </c>
      <c r="E1214" s="22" t="s">
        <v>56</v>
      </c>
      <c r="F1214" s="22" t="s">
        <v>314</v>
      </c>
      <c r="G1214" s="22">
        <v>284</v>
      </c>
      <c r="H1214" s="22" t="s">
        <v>85</v>
      </c>
      <c r="I1214" s="22" t="s">
        <v>315</v>
      </c>
      <c r="J1214" s="22" t="s">
        <v>49</v>
      </c>
      <c r="K1214" s="22" t="s">
        <v>2043</v>
      </c>
      <c r="L1214" s="22" t="s">
        <v>274</v>
      </c>
      <c r="M1214" s="22" t="s">
        <v>62</v>
      </c>
      <c r="N1214" s="22" t="s">
        <v>62</v>
      </c>
      <c r="O1214" s="22" t="s">
        <v>62</v>
      </c>
      <c r="P1214" s="22">
        <v>0.36027679999999995</v>
      </c>
      <c r="Q1214" s="22">
        <v>7.1968000000000004E-2</v>
      </c>
      <c r="R1214" s="22">
        <v>2.2957792000000001</v>
      </c>
      <c r="S1214" s="22">
        <v>2.1616607999999999</v>
      </c>
      <c r="T1214" s="22">
        <v>2.1590400000000001</v>
      </c>
      <c r="U1214" s="22">
        <v>2.1590400000000001</v>
      </c>
      <c r="V1214" s="34">
        <f t="shared" si="94"/>
        <v>0.16666666666666666</v>
      </c>
      <c r="W1214" s="34">
        <f t="shared" si="95"/>
        <v>3.3333333333333333E-2</v>
      </c>
      <c r="X1214" s="34">
        <f t="shared" si="96"/>
        <v>1.0633333333333335</v>
      </c>
      <c r="Y1214" s="34">
        <f t="shared" si="97"/>
        <v>0.42111111111111116</v>
      </c>
      <c r="Z1214" s="22" t="s">
        <v>53</v>
      </c>
      <c r="AA1214" s="22" t="s">
        <v>54</v>
      </c>
      <c r="AB1214" s="40" t="s">
        <v>54</v>
      </c>
      <c r="AC1214" s="21"/>
      <c r="AD1214" s="21"/>
      <c r="AE1214" s="21"/>
    </row>
    <row r="1215" spans="1:31" ht="15.75" x14ac:dyDescent="0.25">
      <c r="A1215" s="33"/>
      <c r="B1215" s="22" t="s">
        <v>2044</v>
      </c>
      <c r="C1215" s="22" t="s">
        <v>188</v>
      </c>
      <c r="D1215" s="22" t="s">
        <v>189</v>
      </c>
      <c r="E1215" s="22" t="s">
        <v>190</v>
      </c>
      <c r="F1215" s="22" t="s">
        <v>424</v>
      </c>
      <c r="G1215" s="22" t="s">
        <v>425</v>
      </c>
      <c r="H1215" s="22" t="s">
        <v>426</v>
      </c>
      <c r="I1215" s="22" t="s">
        <v>194</v>
      </c>
      <c r="J1215" s="22" t="s">
        <v>49</v>
      </c>
      <c r="K1215" s="22" t="s">
        <v>2045</v>
      </c>
      <c r="L1215" s="22" t="s">
        <v>194</v>
      </c>
      <c r="M1215" s="22" t="s">
        <v>76</v>
      </c>
      <c r="N1215" s="22" t="s">
        <v>76</v>
      </c>
      <c r="O1215" s="22">
        <v>13.8</v>
      </c>
      <c r="P1215" s="22">
        <v>0.6</v>
      </c>
      <c r="Q1215" s="22">
        <v>6.3</v>
      </c>
      <c r="R1215" s="22">
        <v>6.1</v>
      </c>
      <c r="S1215" s="22">
        <v>10.3</v>
      </c>
      <c r="T1215" s="22">
        <v>10.3</v>
      </c>
      <c r="U1215" s="22">
        <v>10.3</v>
      </c>
      <c r="V1215" s="34">
        <f t="shared" si="94"/>
        <v>5.8252427184466014E-2</v>
      </c>
      <c r="W1215" s="34">
        <f t="shared" si="95"/>
        <v>0.61165048543689315</v>
      </c>
      <c r="X1215" s="34">
        <f t="shared" si="96"/>
        <v>0.59223300970873782</v>
      </c>
      <c r="Y1215" s="34">
        <f t="shared" si="97"/>
        <v>0.42071197411003231</v>
      </c>
      <c r="Z1215" s="22" t="s">
        <v>53</v>
      </c>
      <c r="AA1215" s="22" t="s">
        <v>54</v>
      </c>
      <c r="AB1215" s="40" t="s">
        <v>54</v>
      </c>
      <c r="AC1215" s="21"/>
      <c r="AD1215" s="21"/>
      <c r="AE1215" s="21"/>
    </row>
    <row r="1216" spans="1:31" ht="15.75" x14ac:dyDescent="0.25">
      <c r="A1216" s="33"/>
      <c r="B1216" s="22">
        <v>1460</v>
      </c>
      <c r="C1216" s="22" t="s">
        <v>44</v>
      </c>
      <c r="D1216" s="22" t="s">
        <v>70</v>
      </c>
      <c r="E1216" s="22" t="s">
        <v>71</v>
      </c>
      <c r="F1216" s="22" t="s">
        <v>64</v>
      </c>
      <c r="G1216" s="22">
        <v>33</v>
      </c>
      <c r="H1216" s="22" t="s">
        <v>205</v>
      </c>
      <c r="I1216" s="22" t="s">
        <v>71</v>
      </c>
      <c r="J1216" s="22" t="s">
        <v>49</v>
      </c>
      <c r="K1216" s="22">
        <v>3305</v>
      </c>
      <c r="L1216" s="22" t="s">
        <v>75</v>
      </c>
      <c r="M1216" s="22" t="s">
        <v>62</v>
      </c>
      <c r="N1216" s="22" t="s">
        <v>62</v>
      </c>
      <c r="O1216" s="22" t="s">
        <v>62</v>
      </c>
      <c r="P1216" s="22">
        <v>0.6845259199999999</v>
      </c>
      <c r="Q1216" s="22">
        <v>0.82043520000000003</v>
      </c>
      <c r="R1216" s="22">
        <v>0.76286080000000001</v>
      </c>
      <c r="S1216" s="22">
        <v>1.8013840000000001</v>
      </c>
      <c r="T1216" s="22">
        <v>1.7992000000000001</v>
      </c>
      <c r="U1216" s="22">
        <v>1.7992000000000001</v>
      </c>
      <c r="V1216" s="34">
        <f t="shared" si="94"/>
        <v>0.37999999999999995</v>
      </c>
      <c r="W1216" s="34">
        <f t="shared" si="95"/>
        <v>0.45599999999999996</v>
      </c>
      <c r="X1216" s="34">
        <f t="shared" si="96"/>
        <v>0.42399999999999999</v>
      </c>
      <c r="Y1216" s="34">
        <f t="shared" si="97"/>
        <v>0.41999999999999993</v>
      </c>
      <c r="Z1216" s="22" t="s">
        <v>53</v>
      </c>
      <c r="AA1216" s="22" t="s">
        <v>54</v>
      </c>
      <c r="AB1216" s="40" t="s">
        <v>54</v>
      </c>
      <c r="AC1216" s="21"/>
      <c r="AD1216" s="21"/>
      <c r="AE1216" s="21"/>
    </row>
    <row r="1217" spans="1:31" ht="15.75" x14ac:dyDescent="0.25">
      <c r="A1217" s="33"/>
      <c r="B1217" s="22">
        <v>1251</v>
      </c>
      <c r="C1217" s="22" t="s">
        <v>44</v>
      </c>
      <c r="D1217" s="22" t="s">
        <v>45</v>
      </c>
      <c r="E1217" s="22" t="s">
        <v>46</v>
      </c>
      <c r="F1217" s="22" t="s">
        <v>1601</v>
      </c>
      <c r="G1217" s="22">
        <v>915</v>
      </c>
      <c r="H1217" s="22">
        <v>1</v>
      </c>
      <c r="I1217" s="22" t="s">
        <v>1602</v>
      </c>
      <c r="J1217" s="22" t="s">
        <v>49</v>
      </c>
      <c r="K1217" s="22" t="s">
        <v>2046</v>
      </c>
      <c r="L1217" s="22" t="s">
        <v>1661</v>
      </c>
      <c r="M1217" s="22" t="s">
        <v>280</v>
      </c>
      <c r="N1217" s="22" t="s">
        <v>280</v>
      </c>
      <c r="O1217" s="22" t="s">
        <v>280</v>
      </c>
      <c r="P1217" s="22">
        <v>11.2551858</v>
      </c>
      <c r="Q1217" s="22">
        <v>7.09992</v>
      </c>
      <c r="R1217" s="22">
        <v>15.18594</v>
      </c>
      <c r="S1217" s="22">
        <v>26.657019000000002</v>
      </c>
      <c r="T1217" s="22">
        <v>26.624700000000001</v>
      </c>
      <c r="U1217" s="22">
        <v>26.624700000000001</v>
      </c>
      <c r="V1217" s="34">
        <f t="shared" si="94"/>
        <v>0.42222222222222217</v>
      </c>
      <c r="W1217" s="34">
        <f t="shared" si="95"/>
        <v>0.26666666666666666</v>
      </c>
      <c r="X1217" s="34">
        <f t="shared" si="96"/>
        <v>0.57037037037037042</v>
      </c>
      <c r="Y1217" s="34">
        <f t="shared" si="97"/>
        <v>0.41975308641975312</v>
      </c>
      <c r="Z1217" s="22" t="s">
        <v>53</v>
      </c>
      <c r="AA1217" s="22" t="s">
        <v>54</v>
      </c>
      <c r="AB1217" s="40" t="s">
        <v>54</v>
      </c>
      <c r="AC1217" s="21"/>
      <c r="AD1217" s="21"/>
      <c r="AE1217" s="21"/>
    </row>
    <row r="1218" spans="1:31" ht="15.75" x14ac:dyDescent="0.25">
      <c r="A1218" s="33"/>
      <c r="B1218" s="22">
        <v>1043</v>
      </c>
      <c r="C1218" s="22" t="s">
        <v>44</v>
      </c>
      <c r="D1218" s="22" t="s">
        <v>45</v>
      </c>
      <c r="E1218" s="22" t="s">
        <v>63</v>
      </c>
      <c r="F1218" s="22" t="s">
        <v>410</v>
      </c>
      <c r="G1218" s="22">
        <v>617</v>
      </c>
      <c r="H1218" s="22" t="s">
        <v>54</v>
      </c>
      <c r="I1218" s="22" t="s">
        <v>63</v>
      </c>
      <c r="J1218" s="22" t="s">
        <v>49</v>
      </c>
      <c r="K1218" s="22" t="s">
        <v>2047</v>
      </c>
      <c r="L1218" s="22" t="s">
        <v>68</v>
      </c>
      <c r="M1218" s="22" t="s">
        <v>413</v>
      </c>
      <c r="N1218" s="22" t="s">
        <v>413</v>
      </c>
      <c r="O1218" s="22" t="s">
        <v>413</v>
      </c>
      <c r="P1218" s="22">
        <v>0.77736647999999997</v>
      </c>
      <c r="Q1218" s="22">
        <v>0.776424</v>
      </c>
      <c r="R1218" s="22">
        <v>0.776424</v>
      </c>
      <c r="S1218" s="22">
        <v>1.8527234440000002</v>
      </c>
      <c r="T1218" s="22">
        <v>1.8504772000000003</v>
      </c>
      <c r="U1218" s="22">
        <v>1.8504772000000003</v>
      </c>
      <c r="V1218" s="34">
        <f t="shared" si="94"/>
        <v>0.41958041958041953</v>
      </c>
      <c r="W1218" s="34">
        <f t="shared" si="95"/>
        <v>0.41958041958041953</v>
      </c>
      <c r="X1218" s="34">
        <f t="shared" si="96"/>
        <v>0.41958041958041953</v>
      </c>
      <c r="Y1218" s="34">
        <f t="shared" si="97"/>
        <v>0.41958041958041953</v>
      </c>
      <c r="Z1218" s="22" t="s">
        <v>53</v>
      </c>
      <c r="AA1218" s="22" t="s">
        <v>54</v>
      </c>
      <c r="AB1218" s="40" t="s">
        <v>54</v>
      </c>
      <c r="AC1218" s="21"/>
      <c r="AD1218" s="21"/>
      <c r="AE1218" s="21"/>
    </row>
    <row r="1219" spans="1:31" ht="15.75" x14ac:dyDescent="0.25">
      <c r="A1219" s="33"/>
      <c r="B1219" s="22">
        <v>1295</v>
      </c>
      <c r="C1219" s="22" t="s">
        <v>44</v>
      </c>
      <c r="D1219" s="22" t="s">
        <v>45</v>
      </c>
      <c r="E1219" s="22" t="s">
        <v>46</v>
      </c>
      <c r="F1219" s="22" t="s">
        <v>894</v>
      </c>
      <c r="G1219" s="22">
        <v>968</v>
      </c>
      <c r="H1219" s="22">
        <v>1</v>
      </c>
      <c r="I1219" s="22" t="s">
        <v>895</v>
      </c>
      <c r="J1219" s="22" t="s">
        <v>49</v>
      </c>
      <c r="K1219" s="22" t="s">
        <v>2048</v>
      </c>
      <c r="L1219" s="22" t="s">
        <v>883</v>
      </c>
      <c r="M1219" s="22" t="s">
        <v>280</v>
      </c>
      <c r="N1219" s="22" t="s">
        <v>280</v>
      </c>
      <c r="O1219" s="22" t="s">
        <v>280</v>
      </c>
      <c r="P1219" s="22">
        <v>3.6332529599999996</v>
      </c>
      <c r="Q1219" s="22">
        <v>3.8260679999999998</v>
      </c>
      <c r="R1219" s="22">
        <v>3.9443999999999999</v>
      </c>
      <c r="S1219" s="22">
        <v>9.0831324000000002</v>
      </c>
      <c r="T1219" s="22">
        <v>9.07212</v>
      </c>
      <c r="U1219" s="22">
        <v>9.07212</v>
      </c>
      <c r="V1219" s="34">
        <f t="shared" si="94"/>
        <v>0.39999999999999997</v>
      </c>
      <c r="W1219" s="34">
        <f t="shared" si="95"/>
        <v>0.42173913043478262</v>
      </c>
      <c r="X1219" s="34">
        <f t="shared" si="96"/>
        <v>0.43478260869565216</v>
      </c>
      <c r="Y1219" s="34">
        <f t="shared" si="97"/>
        <v>0.41884057971014488</v>
      </c>
      <c r="Z1219" s="22" t="s">
        <v>53</v>
      </c>
      <c r="AA1219" s="22" t="s">
        <v>54</v>
      </c>
      <c r="AB1219" s="40" t="s">
        <v>54</v>
      </c>
      <c r="AC1219" s="21"/>
      <c r="AD1219" s="21"/>
      <c r="AE1219" s="21"/>
    </row>
    <row r="1220" spans="1:31" ht="15.75" x14ac:dyDescent="0.25">
      <c r="A1220" s="33"/>
      <c r="B1220" s="22">
        <v>1311</v>
      </c>
      <c r="C1220" s="22" t="s">
        <v>44</v>
      </c>
      <c r="D1220" s="22" t="s">
        <v>45</v>
      </c>
      <c r="E1220" s="22" t="s">
        <v>46</v>
      </c>
      <c r="F1220" s="22" t="s">
        <v>921</v>
      </c>
      <c r="G1220" s="22">
        <v>982</v>
      </c>
      <c r="H1220" s="22">
        <v>1</v>
      </c>
      <c r="I1220" s="22" t="s">
        <v>922</v>
      </c>
      <c r="J1220" s="22" t="s">
        <v>49</v>
      </c>
      <c r="K1220" s="22" t="s">
        <v>2049</v>
      </c>
      <c r="L1220" s="22" t="s">
        <v>340</v>
      </c>
      <c r="M1220" s="22" t="s">
        <v>52</v>
      </c>
      <c r="N1220" s="22" t="s">
        <v>52</v>
      </c>
      <c r="O1220" s="22" t="e">
        <v>#N/A</v>
      </c>
      <c r="P1220" s="22">
        <v>2.0452636799999997</v>
      </c>
      <c r="Q1220" s="22">
        <v>2.0760000000000001</v>
      </c>
      <c r="R1220" s="22">
        <v>0</v>
      </c>
      <c r="S1220" s="22">
        <v>3.2840615999999998</v>
      </c>
      <c r="T1220" s="22">
        <v>3.2800799999999999</v>
      </c>
      <c r="U1220" s="22">
        <v>3.2800799999999999</v>
      </c>
      <c r="V1220" s="34">
        <f t="shared" ref="V1220:V1283" si="98">IF(OR(P1220="",S1220=""),"",P1220/S1220)</f>
        <v>0.62278481012658227</v>
      </c>
      <c r="W1220" s="34">
        <f t="shared" ref="W1220:W1283" si="99">IF(OR(Q1220="",T1220=""),"",Q1220/T1220)</f>
        <v>0.63291139240506333</v>
      </c>
      <c r="X1220" s="34">
        <f t="shared" ref="X1220:X1283" si="100">IF(OR(R1220="",U1220=""),"",R1220/U1220)</f>
        <v>0</v>
      </c>
      <c r="Y1220" s="34">
        <f t="shared" ref="Y1220:Y1283" si="101">IF(OR(V1220="",W1220="",X1220=""),"",AVERAGE(V1220,W1220,X1220))</f>
        <v>0.41856540084388189</v>
      </c>
      <c r="Z1220" s="22" t="s">
        <v>53</v>
      </c>
      <c r="AA1220" s="22" t="s">
        <v>54</v>
      </c>
      <c r="AB1220" s="40" t="s">
        <v>54</v>
      </c>
      <c r="AC1220" s="21"/>
      <c r="AD1220" s="21"/>
      <c r="AE1220" s="21"/>
    </row>
    <row r="1221" spans="1:31" ht="15.75" x14ac:dyDescent="0.25">
      <c r="A1221" s="33"/>
      <c r="B1221" s="22">
        <v>1144</v>
      </c>
      <c r="C1221" s="22" t="s">
        <v>44</v>
      </c>
      <c r="D1221" s="22" t="s">
        <v>45</v>
      </c>
      <c r="E1221" s="22" t="s">
        <v>141</v>
      </c>
      <c r="F1221" s="22" t="s">
        <v>1430</v>
      </c>
      <c r="G1221" s="22">
        <v>721</v>
      </c>
      <c r="H1221" s="22">
        <v>1</v>
      </c>
      <c r="I1221" s="22" t="s">
        <v>141</v>
      </c>
      <c r="J1221" s="22" t="s">
        <v>49</v>
      </c>
      <c r="K1221" s="22" t="s">
        <v>2050</v>
      </c>
      <c r="L1221" s="22" t="s">
        <v>778</v>
      </c>
      <c r="M1221" s="22" t="s">
        <v>280</v>
      </c>
      <c r="N1221" s="22" t="s">
        <v>280</v>
      </c>
      <c r="O1221" s="22" t="s">
        <v>280</v>
      </c>
      <c r="P1221" s="22">
        <v>9.2805917999999998</v>
      </c>
      <c r="Q1221" s="22">
        <v>9.3876720000000002</v>
      </c>
      <c r="R1221" s="22">
        <v>8.0860199999999995</v>
      </c>
      <c r="S1221" s="22">
        <v>21.325615200000001</v>
      </c>
      <c r="T1221" s="22">
        <v>21.299759999999999</v>
      </c>
      <c r="U1221" s="22">
        <v>21.299759999999999</v>
      </c>
      <c r="V1221" s="34">
        <f t="shared" si="98"/>
        <v>0.43518518518518517</v>
      </c>
      <c r="W1221" s="34">
        <f t="shared" si="99"/>
        <v>0.44074074074074077</v>
      </c>
      <c r="X1221" s="34">
        <f t="shared" si="100"/>
        <v>0.37962962962962965</v>
      </c>
      <c r="Y1221" s="34">
        <f t="shared" si="101"/>
        <v>0.41851851851851851</v>
      </c>
      <c r="Z1221" s="22" t="s">
        <v>53</v>
      </c>
      <c r="AA1221" s="22" t="s">
        <v>54</v>
      </c>
      <c r="AB1221" s="40" t="s">
        <v>54</v>
      </c>
      <c r="AC1221" s="21"/>
      <c r="AD1221" s="21"/>
      <c r="AE1221" s="21"/>
    </row>
    <row r="1222" spans="1:31" ht="15.75" x14ac:dyDescent="0.25">
      <c r="A1222" s="33"/>
      <c r="B1222" s="22">
        <v>145</v>
      </c>
      <c r="C1222" s="22" t="s">
        <v>44</v>
      </c>
      <c r="D1222" s="22" t="s">
        <v>55</v>
      </c>
      <c r="E1222" s="22" t="s">
        <v>56</v>
      </c>
      <c r="F1222" s="22" t="s">
        <v>574</v>
      </c>
      <c r="G1222" s="22">
        <v>143</v>
      </c>
      <c r="H1222" s="22" t="s">
        <v>399</v>
      </c>
      <c r="I1222" s="22" t="s">
        <v>238</v>
      </c>
      <c r="J1222" s="22" t="s">
        <v>49</v>
      </c>
      <c r="K1222" s="22" t="s">
        <v>2051</v>
      </c>
      <c r="L1222" s="22" t="s">
        <v>386</v>
      </c>
      <c r="M1222" s="22">
        <v>4.16</v>
      </c>
      <c r="N1222" s="22" t="s">
        <v>62</v>
      </c>
      <c r="O1222" s="22" t="s">
        <v>62</v>
      </c>
      <c r="P1222" s="22">
        <v>0.353071264</v>
      </c>
      <c r="Q1222" s="22">
        <v>0.84922240000000004</v>
      </c>
      <c r="R1222" s="22">
        <v>0.92119040000000008</v>
      </c>
      <c r="S1222" s="22">
        <v>1.69330096</v>
      </c>
      <c r="T1222" s="22">
        <v>1.6912480000000001</v>
      </c>
      <c r="U1222" s="22">
        <v>1.6912480000000001</v>
      </c>
      <c r="V1222" s="34">
        <f t="shared" si="98"/>
        <v>0.20851063829787234</v>
      </c>
      <c r="W1222" s="34">
        <f t="shared" si="99"/>
        <v>0.50212765957446803</v>
      </c>
      <c r="X1222" s="34">
        <f t="shared" si="100"/>
        <v>0.5446808510638298</v>
      </c>
      <c r="Y1222" s="34">
        <f t="shared" si="101"/>
        <v>0.41843971631205673</v>
      </c>
      <c r="Z1222" s="22" t="s">
        <v>53</v>
      </c>
      <c r="AA1222" s="22" t="s">
        <v>54</v>
      </c>
      <c r="AB1222" s="40" t="s">
        <v>54</v>
      </c>
      <c r="AC1222" s="21"/>
      <c r="AD1222" s="21"/>
      <c r="AE1222" s="21"/>
    </row>
    <row r="1223" spans="1:31" ht="15.75" x14ac:dyDescent="0.25">
      <c r="A1223" s="33"/>
      <c r="B1223" s="22">
        <v>1000</v>
      </c>
      <c r="C1223" s="22" t="s">
        <v>44</v>
      </c>
      <c r="D1223" s="22" t="s">
        <v>45</v>
      </c>
      <c r="E1223" s="22" t="s">
        <v>63</v>
      </c>
      <c r="F1223" s="22" t="s">
        <v>1978</v>
      </c>
      <c r="G1223" s="22">
        <v>685</v>
      </c>
      <c r="H1223" s="22">
        <v>1</v>
      </c>
      <c r="I1223" s="22" t="s">
        <v>66</v>
      </c>
      <c r="J1223" s="22" t="s">
        <v>49</v>
      </c>
      <c r="K1223" s="22" t="s">
        <v>2052</v>
      </c>
      <c r="L1223" s="22" t="s">
        <v>68</v>
      </c>
      <c r="M1223" s="22" t="s">
        <v>413</v>
      </c>
      <c r="N1223" s="22" t="s">
        <v>413</v>
      </c>
      <c r="O1223" s="22" t="s">
        <v>413</v>
      </c>
      <c r="P1223" s="22">
        <v>0.330380754</v>
      </c>
      <c r="Q1223" s="22">
        <v>0.98994060000000006</v>
      </c>
      <c r="R1223" s="22">
        <v>1.0028810000000001</v>
      </c>
      <c r="S1223" s="22">
        <v>1.8527234440000002</v>
      </c>
      <c r="T1223" s="22">
        <v>1.8504772000000003</v>
      </c>
      <c r="U1223" s="22">
        <v>1.8504772000000003</v>
      </c>
      <c r="V1223" s="34">
        <f t="shared" si="98"/>
        <v>0.17832167832167831</v>
      </c>
      <c r="W1223" s="34">
        <f t="shared" si="99"/>
        <v>0.53496503496503489</v>
      </c>
      <c r="X1223" s="34">
        <f t="shared" si="100"/>
        <v>0.54195804195804198</v>
      </c>
      <c r="Y1223" s="34">
        <f t="shared" si="101"/>
        <v>0.4184149184149184</v>
      </c>
      <c r="Z1223" s="22" t="s">
        <v>53</v>
      </c>
      <c r="AA1223" s="22" t="s">
        <v>54</v>
      </c>
      <c r="AB1223" s="40" t="s">
        <v>54</v>
      </c>
      <c r="AC1223" s="21"/>
      <c r="AD1223" s="21"/>
      <c r="AE1223" s="21"/>
    </row>
    <row r="1224" spans="1:31" ht="15.75" x14ac:dyDescent="0.25">
      <c r="A1224" s="33"/>
      <c r="B1224" s="22" t="s">
        <v>2053</v>
      </c>
      <c r="C1224" s="22" t="s">
        <v>188</v>
      </c>
      <c r="D1224" s="22" t="s">
        <v>189</v>
      </c>
      <c r="E1224" s="22" t="s">
        <v>190</v>
      </c>
      <c r="F1224" s="22" t="s">
        <v>528</v>
      </c>
      <c r="G1224" s="22" t="s">
        <v>529</v>
      </c>
      <c r="H1224" s="22" t="s">
        <v>530</v>
      </c>
      <c r="I1224" s="22" t="s">
        <v>531</v>
      </c>
      <c r="J1224" s="22" t="s">
        <v>49</v>
      </c>
      <c r="K1224" s="22" t="s">
        <v>2054</v>
      </c>
      <c r="L1224" s="22" t="s">
        <v>531</v>
      </c>
      <c r="M1224" s="22" t="s">
        <v>76</v>
      </c>
      <c r="N1224" s="22" t="s">
        <v>76</v>
      </c>
      <c r="O1224" s="22">
        <v>13.8</v>
      </c>
      <c r="P1224" s="22">
        <v>2.5</v>
      </c>
      <c r="Q1224" s="22">
        <v>4.0999999999999996</v>
      </c>
      <c r="R1224" s="22">
        <v>3.3</v>
      </c>
      <c r="S1224" s="22">
        <v>7.9</v>
      </c>
      <c r="T1224" s="22">
        <v>7.9</v>
      </c>
      <c r="U1224" s="22">
        <v>7.9</v>
      </c>
      <c r="V1224" s="34">
        <f t="shared" si="98"/>
        <v>0.31645569620253161</v>
      </c>
      <c r="W1224" s="34">
        <f t="shared" si="99"/>
        <v>0.51898734177215178</v>
      </c>
      <c r="X1224" s="34">
        <f t="shared" si="100"/>
        <v>0.41772151898734172</v>
      </c>
      <c r="Y1224" s="34">
        <f t="shared" si="101"/>
        <v>0.41772151898734172</v>
      </c>
      <c r="Z1224" s="22" t="s">
        <v>53</v>
      </c>
      <c r="AA1224" s="22" t="s">
        <v>54</v>
      </c>
      <c r="AB1224" s="40" t="s">
        <v>54</v>
      </c>
      <c r="AC1224" s="21"/>
      <c r="AD1224" s="21"/>
      <c r="AE1224" s="21"/>
    </row>
    <row r="1225" spans="1:31" ht="15.75" x14ac:dyDescent="0.25">
      <c r="A1225" s="33"/>
      <c r="B1225" s="22">
        <v>1318</v>
      </c>
      <c r="C1225" s="22" t="s">
        <v>44</v>
      </c>
      <c r="D1225" s="22" t="s">
        <v>45</v>
      </c>
      <c r="E1225" s="22" t="s">
        <v>46</v>
      </c>
      <c r="F1225" s="22" t="s">
        <v>337</v>
      </c>
      <c r="G1225" s="22">
        <v>933</v>
      </c>
      <c r="H1225" s="22">
        <v>1</v>
      </c>
      <c r="I1225" s="22" t="s">
        <v>338</v>
      </c>
      <c r="J1225" s="22" t="s">
        <v>49</v>
      </c>
      <c r="K1225" s="22" t="s">
        <v>2055</v>
      </c>
      <c r="L1225" s="22" t="s">
        <v>888</v>
      </c>
      <c r="M1225" s="22" t="s">
        <v>280</v>
      </c>
      <c r="N1225" s="22" t="s">
        <v>280</v>
      </c>
      <c r="O1225" s="22" t="s">
        <v>280</v>
      </c>
      <c r="P1225" s="22">
        <v>6.9505708799999999</v>
      </c>
      <c r="Q1225" s="22">
        <v>7.2182520000000014</v>
      </c>
      <c r="R1225" s="22">
        <v>7.2971400000000006</v>
      </c>
      <c r="S1225" s="22">
        <v>17.178967799999999</v>
      </c>
      <c r="T1225" s="22">
        <v>17.15814</v>
      </c>
      <c r="U1225" s="22">
        <v>17.15814</v>
      </c>
      <c r="V1225" s="34">
        <f t="shared" si="98"/>
        <v>0.40459770114942534</v>
      </c>
      <c r="W1225" s="34">
        <f t="shared" si="99"/>
        <v>0.42068965517241391</v>
      </c>
      <c r="X1225" s="34">
        <f t="shared" si="100"/>
        <v>0.42528735632183912</v>
      </c>
      <c r="Y1225" s="34">
        <f t="shared" si="101"/>
        <v>0.41685823754789281</v>
      </c>
      <c r="Z1225" s="22" t="s">
        <v>53</v>
      </c>
      <c r="AA1225" s="22" t="s">
        <v>54</v>
      </c>
      <c r="AB1225" s="40" t="s">
        <v>54</v>
      </c>
      <c r="AC1225" s="21"/>
      <c r="AD1225" s="21"/>
      <c r="AE1225" s="21"/>
    </row>
    <row r="1226" spans="1:31" ht="15.75" x14ac:dyDescent="0.25">
      <c r="A1226" s="33"/>
      <c r="B1226" s="22">
        <v>865</v>
      </c>
      <c r="C1226" s="22" t="s">
        <v>44</v>
      </c>
      <c r="D1226" s="22" t="s">
        <v>45</v>
      </c>
      <c r="E1226" s="22" t="s">
        <v>63</v>
      </c>
      <c r="F1226" s="22" t="s">
        <v>64</v>
      </c>
      <c r="G1226" s="22">
        <v>611</v>
      </c>
      <c r="H1226" s="22" t="s">
        <v>745</v>
      </c>
      <c r="I1226" s="22" t="s">
        <v>66</v>
      </c>
      <c r="J1226" s="22" t="s">
        <v>49</v>
      </c>
      <c r="K1226" s="35">
        <v>40213</v>
      </c>
      <c r="L1226" s="22" t="s">
        <v>68</v>
      </c>
      <c r="M1226" s="22" t="s">
        <v>69</v>
      </c>
      <c r="N1226" s="22" t="s">
        <v>69</v>
      </c>
      <c r="O1226" s="22" t="s">
        <v>69</v>
      </c>
      <c r="P1226" s="22">
        <v>1.6004604</v>
      </c>
      <c r="Q1226" s="22">
        <v>1.5985199999999999</v>
      </c>
      <c r="R1226" s="22">
        <v>1.5985199999999999</v>
      </c>
      <c r="S1226" s="22">
        <v>3.8411049599999996</v>
      </c>
      <c r="T1226" s="22">
        <v>3.8364479999999999</v>
      </c>
      <c r="U1226" s="22">
        <v>3.8364479999999999</v>
      </c>
      <c r="V1226" s="34">
        <f t="shared" si="98"/>
        <v>0.41666666666666674</v>
      </c>
      <c r="W1226" s="34">
        <f t="shared" si="99"/>
        <v>0.41666666666666669</v>
      </c>
      <c r="X1226" s="34">
        <f t="shared" si="100"/>
        <v>0.41666666666666669</v>
      </c>
      <c r="Y1226" s="34">
        <f t="shared" si="101"/>
        <v>0.41666666666666674</v>
      </c>
      <c r="Z1226" s="22" t="s">
        <v>53</v>
      </c>
      <c r="AA1226" s="22" t="s">
        <v>54</v>
      </c>
      <c r="AB1226" s="40" t="s">
        <v>54</v>
      </c>
      <c r="AC1226" s="21"/>
      <c r="AD1226" s="21"/>
      <c r="AE1226" s="21"/>
    </row>
    <row r="1227" spans="1:31" ht="15.75" x14ac:dyDescent="0.25">
      <c r="A1227" s="33"/>
      <c r="B1227" s="22" t="s">
        <v>2056</v>
      </c>
      <c r="C1227" s="22" t="s">
        <v>188</v>
      </c>
      <c r="D1227" s="22" t="s">
        <v>318</v>
      </c>
      <c r="E1227" s="22" t="s">
        <v>319</v>
      </c>
      <c r="F1227" s="22" t="s">
        <v>1151</v>
      </c>
      <c r="G1227" s="22" t="s">
        <v>1152</v>
      </c>
      <c r="H1227" s="22" t="s">
        <v>1157</v>
      </c>
      <c r="I1227" s="22" t="s">
        <v>1154</v>
      </c>
      <c r="J1227" s="22" t="s">
        <v>49</v>
      </c>
      <c r="K1227" s="22" t="s">
        <v>2057</v>
      </c>
      <c r="L1227" s="22" t="s">
        <v>1154</v>
      </c>
      <c r="M1227" s="22" t="s">
        <v>325</v>
      </c>
      <c r="N1227" s="22" t="s">
        <v>325</v>
      </c>
      <c r="O1227" s="22">
        <v>23</v>
      </c>
      <c r="P1227" s="22">
        <v>4.0999999999999996</v>
      </c>
      <c r="Q1227" s="22">
        <v>2.2999999999999998</v>
      </c>
      <c r="R1227" s="22">
        <v>8.6</v>
      </c>
      <c r="S1227" s="22">
        <v>12</v>
      </c>
      <c r="T1227" s="22">
        <v>12</v>
      </c>
      <c r="U1227" s="22">
        <v>12</v>
      </c>
      <c r="V1227" s="34">
        <f t="shared" si="98"/>
        <v>0.34166666666666662</v>
      </c>
      <c r="W1227" s="34">
        <f t="shared" si="99"/>
        <v>0.19166666666666665</v>
      </c>
      <c r="X1227" s="34">
        <f t="shared" si="100"/>
        <v>0.71666666666666667</v>
      </c>
      <c r="Y1227" s="34">
        <f t="shared" si="101"/>
        <v>0.41666666666666669</v>
      </c>
      <c r="Z1227" s="22" t="s">
        <v>53</v>
      </c>
      <c r="AA1227" s="22" t="s">
        <v>53</v>
      </c>
      <c r="AB1227" s="40" t="s">
        <v>54</v>
      </c>
      <c r="AC1227" s="21"/>
      <c r="AD1227" s="21"/>
      <c r="AE1227" s="21"/>
    </row>
    <row r="1228" spans="1:31" ht="15.75" x14ac:dyDescent="0.25">
      <c r="A1228" s="33"/>
      <c r="B1228" s="22">
        <v>1576</v>
      </c>
      <c r="C1228" s="22" t="s">
        <v>44</v>
      </c>
      <c r="D1228" s="22" t="s">
        <v>70</v>
      </c>
      <c r="E1228" s="22" t="s">
        <v>71</v>
      </c>
      <c r="F1228" s="22" t="s">
        <v>71</v>
      </c>
      <c r="G1228" s="22">
        <v>282</v>
      </c>
      <c r="H1228" s="22" t="s">
        <v>73</v>
      </c>
      <c r="I1228" s="22" t="s">
        <v>71</v>
      </c>
      <c r="J1228" s="22" t="s">
        <v>49</v>
      </c>
      <c r="K1228" s="22" t="s">
        <v>2058</v>
      </c>
      <c r="L1228" s="22" t="s">
        <v>75</v>
      </c>
      <c r="M1228" s="22" t="s">
        <v>76</v>
      </c>
      <c r="N1228" s="22" t="s">
        <v>76</v>
      </c>
      <c r="O1228" s="22" t="s">
        <v>76</v>
      </c>
      <c r="P1228" s="22">
        <v>3.9917976599999996</v>
      </c>
      <c r="Q1228" s="22">
        <v>4.1540759999999999</v>
      </c>
      <c r="R1228" s="22">
        <v>6.3266099999999996</v>
      </c>
      <c r="S1228" s="22">
        <v>11.5929453</v>
      </c>
      <c r="T1228" s="22">
        <v>11.578889999999999</v>
      </c>
      <c r="U1228" s="22">
        <v>11.578889999999999</v>
      </c>
      <c r="V1228" s="34">
        <f t="shared" si="98"/>
        <v>0.34432989690721644</v>
      </c>
      <c r="W1228" s="34">
        <f t="shared" si="99"/>
        <v>0.35876288659793815</v>
      </c>
      <c r="X1228" s="34">
        <f t="shared" si="100"/>
        <v>0.54639175257731953</v>
      </c>
      <c r="Y1228" s="34">
        <f t="shared" si="101"/>
        <v>0.41649484536082476</v>
      </c>
      <c r="Z1228" s="22" t="s">
        <v>53</v>
      </c>
      <c r="AA1228" s="22" t="s">
        <v>54</v>
      </c>
      <c r="AB1228" s="40" t="s">
        <v>54</v>
      </c>
      <c r="AC1228" s="21"/>
      <c r="AD1228" s="21"/>
      <c r="AE1228" s="21"/>
    </row>
    <row r="1229" spans="1:31" ht="15.75" x14ac:dyDescent="0.25">
      <c r="A1229" s="33"/>
      <c r="B1229" s="22">
        <v>16</v>
      </c>
      <c r="C1229" s="22" t="s">
        <v>44</v>
      </c>
      <c r="D1229" s="22" t="s">
        <v>55</v>
      </c>
      <c r="E1229" s="22" t="s">
        <v>77</v>
      </c>
      <c r="F1229" s="22" t="s">
        <v>196</v>
      </c>
      <c r="G1229" s="22">
        <v>16</v>
      </c>
      <c r="H1229" s="22" t="s">
        <v>58</v>
      </c>
      <c r="I1229" s="22" t="s">
        <v>77</v>
      </c>
      <c r="J1229" s="22" t="s">
        <v>49</v>
      </c>
      <c r="K1229" s="22">
        <v>1607</v>
      </c>
      <c r="L1229" s="22" t="s">
        <v>197</v>
      </c>
      <c r="M1229" s="22" t="s">
        <v>62</v>
      </c>
      <c r="N1229" s="22" t="s">
        <v>62</v>
      </c>
      <c r="O1229" s="22" t="s">
        <v>62</v>
      </c>
      <c r="P1229" s="22">
        <v>1.3330241599999999</v>
      </c>
      <c r="Q1229" s="22">
        <v>1.2378496000000001</v>
      </c>
      <c r="R1229" s="22">
        <v>1.0651264</v>
      </c>
      <c r="S1229" s="22">
        <v>2.9182420800000002</v>
      </c>
      <c r="T1229" s="22">
        <v>2.9147039999999995</v>
      </c>
      <c r="U1229" s="22">
        <v>2.9147039999999995</v>
      </c>
      <c r="V1229" s="34">
        <f t="shared" si="98"/>
        <v>0.45679012345679004</v>
      </c>
      <c r="W1229" s="34">
        <f t="shared" si="99"/>
        <v>0.42469135802469149</v>
      </c>
      <c r="X1229" s="34">
        <f t="shared" si="100"/>
        <v>0.36543209876543215</v>
      </c>
      <c r="Y1229" s="34">
        <f t="shared" si="101"/>
        <v>0.41563786008230458</v>
      </c>
      <c r="Z1229" s="22" t="s">
        <v>53</v>
      </c>
      <c r="AA1229" s="22" t="s">
        <v>54</v>
      </c>
      <c r="AB1229" s="40" t="s">
        <v>54</v>
      </c>
      <c r="AC1229" s="21"/>
      <c r="AD1229" s="21"/>
      <c r="AE1229" s="21"/>
    </row>
    <row r="1230" spans="1:31" ht="15.75" x14ac:dyDescent="0.25">
      <c r="A1230" s="33"/>
      <c r="B1230" s="22" t="s">
        <v>2059</v>
      </c>
      <c r="C1230" s="22" t="s">
        <v>188</v>
      </c>
      <c r="D1230" s="22" t="s">
        <v>189</v>
      </c>
      <c r="E1230" s="22" t="s">
        <v>190</v>
      </c>
      <c r="F1230" s="22" t="s">
        <v>440</v>
      </c>
      <c r="G1230" s="22" t="s">
        <v>441</v>
      </c>
      <c r="H1230" s="22" t="s">
        <v>442</v>
      </c>
      <c r="I1230" s="22" t="s">
        <v>190</v>
      </c>
      <c r="J1230" s="22" t="s">
        <v>49</v>
      </c>
      <c r="K1230" s="22" t="s">
        <v>2060</v>
      </c>
      <c r="L1230" s="22" t="s">
        <v>190</v>
      </c>
      <c r="M1230" s="22" t="s">
        <v>76</v>
      </c>
      <c r="N1230" s="22" t="s">
        <v>76</v>
      </c>
      <c r="O1230" s="22">
        <v>13.8</v>
      </c>
      <c r="P1230" s="22">
        <v>4.3</v>
      </c>
      <c r="Q1230" s="22">
        <v>8</v>
      </c>
      <c r="R1230" s="22">
        <v>7</v>
      </c>
      <c r="S1230" s="22">
        <v>15.5</v>
      </c>
      <c r="T1230" s="22">
        <v>15.5</v>
      </c>
      <c r="U1230" s="22">
        <v>15.5</v>
      </c>
      <c r="V1230" s="34">
        <f t="shared" si="98"/>
        <v>0.27741935483870966</v>
      </c>
      <c r="W1230" s="34">
        <f t="shared" si="99"/>
        <v>0.5161290322580645</v>
      </c>
      <c r="X1230" s="34">
        <f t="shared" si="100"/>
        <v>0.45161290322580644</v>
      </c>
      <c r="Y1230" s="34">
        <f t="shared" si="101"/>
        <v>0.4150537634408602</v>
      </c>
      <c r="Z1230" s="22" t="s">
        <v>53</v>
      </c>
      <c r="AA1230" s="22" t="s">
        <v>54</v>
      </c>
      <c r="AB1230" s="40" t="s">
        <v>54</v>
      </c>
      <c r="AC1230" s="21"/>
      <c r="AD1230" s="21"/>
      <c r="AE1230" s="21"/>
    </row>
    <row r="1231" spans="1:31" ht="15.75" x14ac:dyDescent="0.25">
      <c r="A1231" s="33"/>
      <c r="B1231" s="22">
        <v>344</v>
      </c>
      <c r="C1231" s="22" t="s">
        <v>44</v>
      </c>
      <c r="D1231" s="22" t="s">
        <v>55</v>
      </c>
      <c r="E1231" s="22" t="s">
        <v>56</v>
      </c>
      <c r="F1231" s="22" t="s">
        <v>466</v>
      </c>
      <c r="G1231" s="22">
        <v>315</v>
      </c>
      <c r="H1231" s="22" t="s">
        <v>73</v>
      </c>
      <c r="I1231" s="22" t="s">
        <v>201</v>
      </c>
      <c r="J1231" s="22" t="s">
        <v>49</v>
      </c>
      <c r="K1231" s="22" t="s">
        <v>2061</v>
      </c>
      <c r="L1231" s="22" t="s">
        <v>152</v>
      </c>
      <c r="M1231" s="22" t="s">
        <v>76</v>
      </c>
      <c r="N1231" s="22" t="s">
        <v>76</v>
      </c>
      <c r="O1231" s="22" t="s">
        <v>76</v>
      </c>
      <c r="P1231" s="22">
        <v>3.8244767999999998</v>
      </c>
      <c r="Q1231" s="22">
        <v>4.0585800000000001</v>
      </c>
      <c r="R1231" s="22">
        <v>3.7004699999999997</v>
      </c>
      <c r="S1231" s="22">
        <v>9.3221622000000011</v>
      </c>
      <c r="T1231" s="22">
        <v>9.3108599999999999</v>
      </c>
      <c r="U1231" s="22">
        <v>9.3108599999999999</v>
      </c>
      <c r="V1231" s="34">
        <f t="shared" si="98"/>
        <v>0.41025641025641019</v>
      </c>
      <c r="W1231" s="34">
        <f t="shared" si="99"/>
        <v>0.4358974358974359</v>
      </c>
      <c r="X1231" s="34">
        <f t="shared" si="100"/>
        <v>0.39743589743589741</v>
      </c>
      <c r="Y1231" s="34">
        <f t="shared" si="101"/>
        <v>0.41452991452991444</v>
      </c>
      <c r="Z1231" s="22" t="s">
        <v>53</v>
      </c>
      <c r="AA1231" s="22" t="s">
        <v>54</v>
      </c>
      <c r="AB1231" s="40" t="s">
        <v>54</v>
      </c>
      <c r="AC1231" s="21"/>
      <c r="AD1231" s="21"/>
      <c r="AE1231" s="21"/>
    </row>
    <row r="1232" spans="1:31" ht="15.75" x14ac:dyDescent="0.25">
      <c r="A1232" s="33"/>
      <c r="B1232" s="22" t="s">
        <v>2062</v>
      </c>
      <c r="C1232" s="22" t="s">
        <v>188</v>
      </c>
      <c r="D1232" s="22" t="s">
        <v>189</v>
      </c>
      <c r="E1232" s="22" t="s">
        <v>190</v>
      </c>
      <c r="F1232" s="22" t="s">
        <v>1388</v>
      </c>
      <c r="G1232" s="22" t="s">
        <v>1389</v>
      </c>
      <c r="H1232" s="22" t="s">
        <v>1819</v>
      </c>
      <c r="I1232" s="22" t="s">
        <v>1391</v>
      </c>
      <c r="J1232" s="22" t="s">
        <v>49</v>
      </c>
      <c r="K1232" s="22" t="s">
        <v>2063</v>
      </c>
      <c r="L1232" s="22" t="s">
        <v>1391</v>
      </c>
      <c r="M1232" s="22" t="s">
        <v>76</v>
      </c>
      <c r="N1232" s="22" t="s">
        <v>76</v>
      </c>
      <c r="O1232" s="22">
        <v>13.8</v>
      </c>
      <c r="P1232" s="22">
        <v>7.3</v>
      </c>
      <c r="Q1232" s="22">
        <v>3.5</v>
      </c>
      <c r="R1232" s="22">
        <v>3.7</v>
      </c>
      <c r="S1232" s="22">
        <v>11.7</v>
      </c>
      <c r="T1232" s="22">
        <v>11.7</v>
      </c>
      <c r="U1232" s="22">
        <v>11.7</v>
      </c>
      <c r="V1232" s="34">
        <f t="shared" si="98"/>
        <v>0.62393162393162394</v>
      </c>
      <c r="W1232" s="34">
        <f t="shared" si="99"/>
        <v>0.29914529914529914</v>
      </c>
      <c r="X1232" s="34">
        <f t="shared" si="100"/>
        <v>0.31623931623931628</v>
      </c>
      <c r="Y1232" s="34">
        <f t="shared" si="101"/>
        <v>0.4131054131054131</v>
      </c>
      <c r="Z1232" s="22" t="s">
        <v>53</v>
      </c>
      <c r="AA1232" s="22" t="s">
        <v>54</v>
      </c>
      <c r="AB1232" s="40" t="s">
        <v>54</v>
      </c>
      <c r="AC1232" s="21"/>
      <c r="AD1232" s="21"/>
      <c r="AE1232" s="21"/>
    </row>
    <row r="1233" spans="1:31" ht="15.75" x14ac:dyDescent="0.25">
      <c r="A1233" s="33"/>
      <c r="B1233" s="22">
        <v>1237</v>
      </c>
      <c r="C1233" s="22" t="s">
        <v>44</v>
      </c>
      <c r="D1233" s="22" t="s">
        <v>45</v>
      </c>
      <c r="E1233" s="22" t="s">
        <v>46</v>
      </c>
      <c r="F1233" s="22" t="s">
        <v>1601</v>
      </c>
      <c r="G1233" s="22">
        <v>915</v>
      </c>
      <c r="H1233" s="22">
        <v>1</v>
      </c>
      <c r="I1233" s="22" t="s">
        <v>1602</v>
      </c>
      <c r="J1233" s="22" t="s">
        <v>49</v>
      </c>
      <c r="K1233" s="22" t="s">
        <v>2064</v>
      </c>
      <c r="L1233" s="22" t="s">
        <v>836</v>
      </c>
      <c r="M1233" s="22" t="s">
        <v>280</v>
      </c>
      <c r="N1233" s="22" t="s">
        <v>280</v>
      </c>
      <c r="O1233" s="22" t="s">
        <v>280</v>
      </c>
      <c r="P1233" s="22">
        <v>4.5415662000000001</v>
      </c>
      <c r="Q1233" s="22">
        <v>6.074376</v>
      </c>
      <c r="R1233" s="22">
        <v>4.7727240000000002</v>
      </c>
      <c r="S1233" s="22">
        <v>12.439942199999999</v>
      </c>
      <c r="T1233" s="22">
        <v>12.424860000000001</v>
      </c>
      <c r="U1233" s="22">
        <v>12.424860000000001</v>
      </c>
      <c r="V1233" s="34">
        <f t="shared" si="98"/>
        <v>0.36507936507936511</v>
      </c>
      <c r="W1233" s="34">
        <f t="shared" si="99"/>
        <v>0.48888888888888887</v>
      </c>
      <c r="X1233" s="34">
        <f t="shared" si="100"/>
        <v>0.38412698412698409</v>
      </c>
      <c r="Y1233" s="34">
        <f t="shared" si="101"/>
        <v>0.41269841269841273</v>
      </c>
      <c r="Z1233" s="22" t="s">
        <v>53</v>
      </c>
      <c r="AA1233" s="22" t="s">
        <v>54</v>
      </c>
      <c r="AB1233" s="40" t="s">
        <v>54</v>
      </c>
      <c r="AC1233" s="21"/>
      <c r="AD1233" s="21"/>
      <c r="AE1233" s="21"/>
    </row>
    <row r="1234" spans="1:31" ht="15.75" x14ac:dyDescent="0.25">
      <c r="A1234" s="33"/>
      <c r="B1234" s="22">
        <v>1189</v>
      </c>
      <c r="C1234" s="22" t="s">
        <v>44</v>
      </c>
      <c r="D1234" s="22" t="s">
        <v>45</v>
      </c>
      <c r="E1234" s="22" t="s">
        <v>141</v>
      </c>
      <c r="F1234" s="22" t="s">
        <v>848</v>
      </c>
      <c r="G1234" s="22">
        <v>715</v>
      </c>
      <c r="H1234" s="22">
        <v>2</v>
      </c>
      <c r="I1234" s="22" t="s">
        <v>141</v>
      </c>
      <c r="J1234" s="22" t="s">
        <v>49</v>
      </c>
      <c r="K1234" s="22" t="s">
        <v>2065</v>
      </c>
      <c r="L1234" s="22" t="s">
        <v>2066</v>
      </c>
      <c r="M1234" s="22" t="s">
        <v>280</v>
      </c>
      <c r="N1234" s="22" t="s">
        <v>280</v>
      </c>
      <c r="O1234" s="22" t="s">
        <v>280</v>
      </c>
      <c r="P1234" s="22">
        <v>16.70506524</v>
      </c>
      <c r="Q1234" s="22">
        <v>16.093152</v>
      </c>
      <c r="R1234" s="22">
        <v>12.227639999999999</v>
      </c>
      <c r="S1234" s="22">
        <v>36.529989</v>
      </c>
      <c r="T1234" s="22">
        <v>36.485699999999994</v>
      </c>
      <c r="U1234" s="22">
        <v>36.485699999999994</v>
      </c>
      <c r="V1234" s="34">
        <f t="shared" si="98"/>
        <v>0.45729729729729729</v>
      </c>
      <c r="W1234" s="34">
        <f t="shared" si="99"/>
        <v>0.44108108108108113</v>
      </c>
      <c r="X1234" s="34">
        <f t="shared" si="100"/>
        <v>0.33513513513513515</v>
      </c>
      <c r="Y1234" s="34">
        <f t="shared" si="101"/>
        <v>0.41117117117117119</v>
      </c>
      <c r="Z1234" s="22" t="s">
        <v>53</v>
      </c>
      <c r="AA1234" s="22" t="s">
        <v>54</v>
      </c>
      <c r="AB1234" s="40" t="s">
        <v>54</v>
      </c>
      <c r="AC1234" s="21"/>
      <c r="AD1234" s="21"/>
      <c r="AE1234" s="21"/>
    </row>
    <row r="1235" spans="1:31" ht="15.75" x14ac:dyDescent="0.25">
      <c r="A1235" s="33"/>
      <c r="B1235" s="22">
        <v>876</v>
      </c>
      <c r="C1235" s="22" t="s">
        <v>44</v>
      </c>
      <c r="D1235" s="22" t="s">
        <v>45</v>
      </c>
      <c r="E1235" s="22" t="s">
        <v>63</v>
      </c>
      <c r="F1235" s="22" t="s">
        <v>64</v>
      </c>
      <c r="G1235" s="22">
        <v>611</v>
      </c>
      <c r="H1235" s="22" t="s">
        <v>49</v>
      </c>
      <c r="I1235" s="22" t="s">
        <v>66</v>
      </c>
      <c r="J1235" s="22" t="s">
        <v>49</v>
      </c>
      <c r="K1235" s="35">
        <v>42772</v>
      </c>
      <c r="L1235" s="22" t="s">
        <v>68</v>
      </c>
      <c r="M1235" s="22" t="s">
        <v>69</v>
      </c>
      <c r="N1235" s="22" t="s">
        <v>69</v>
      </c>
      <c r="O1235" s="22" t="s">
        <v>69</v>
      </c>
      <c r="P1235" s="22">
        <v>1.5775966799999999</v>
      </c>
      <c r="Q1235" s="22">
        <v>1.5756839999999999</v>
      </c>
      <c r="R1235" s="22">
        <v>1.5756839999999999</v>
      </c>
      <c r="S1235" s="22">
        <v>3.8411049599999996</v>
      </c>
      <c r="T1235" s="22">
        <v>3.8364479999999999</v>
      </c>
      <c r="U1235" s="22">
        <v>3.8364479999999999</v>
      </c>
      <c r="V1235" s="34">
        <f t="shared" si="98"/>
        <v>0.4107142857142857</v>
      </c>
      <c r="W1235" s="34">
        <f t="shared" si="99"/>
        <v>0.4107142857142857</v>
      </c>
      <c r="X1235" s="34">
        <f t="shared" si="100"/>
        <v>0.4107142857142857</v>
      </c>
      <c r="Y1235" s="34">
        <f t="shared" si="101"/>
        <v>0.41071428571428575</v>
      </c>
      <c r="Z1235" s="22" t="s">
        <v>53</v>
      </c>
      <c r="AA1235" s="22" t="s">
        <v>54</v>
      </c>
      <c r="AB1235" s="40" t="s">
        <v>54</v>
      </c>
      <c r="AC1235" s="21"/>
      <c r="AD1235" s="21"/>
      <c r="AE1235" s="21"/>
    </row>
    <row r="1236" spans="1:31" ht="15.75" x14ac:dyDescent="0.25">
      <c r="A1236" s="33"/>
      <c r="B1236" s="22">
        <v>1018</v>
      </c>
      <c r="C1236" s="22" t="s">
        <v>44</v>
      </c>
      <c r="D1236" s="22" t="s">
        <v>45</v>
      </c>
      <c r="E1236" s="22" t="s">
        <v>63</v>
      </c>
      <c r="F1236" s="22" t="s">
        <v>766</v>
      </c>
      <c r="G1236" s="22">
        <v>612</v>
      </c>
      <c r="H1236" s="22" t="s">
        <v>54</v>
      </c>
      <c r="I1236" s="22" t="s">
        <v>766</v>
      </c>
      <c r="J1236" s="22" t="s">
        <v>49</v>
      </c>
      <c r="K1236" s="22" t="s">
        <v>2067</v>
      </c>
      <c r="L1236" s="22" t="s">
        <v>68</v>
      </c>
      <c r="M1236" s="22" t="s">
        <v>69</v>
      </c>
      <c r="N1236" s="22" t="s">
        <v>69</v>
      </c>
      <c r="O1236" s="22" t="s">
        <v>69</v>
      </c>
      <c r="P1236" s="22">
        <v>3.5438765999999999</v>
      </c>
      <c r="Q1236" s="22">
        <v>3.4482360000000001</v>
      </c>
      <c r="R1236" s="22">
        <v>3.2655479999999999</v>
      </c>
      <c r="S1236" s="22">
        <v>8.3452577999999988</v>
      </c>
      <c r="T1236" s="22">
        <v>8.3351399999999991</v>
      </c>
      <c r="U1236" s="22">
        <v>8.3351399999999991</v>
      </c>
      <c r="V1236" s="34">
        <f t="shared" si="98"/>
        <v>0.42465753424657537</v>
      </c>
      <c r="W1236" s="34">
        <f t="shared" si="99"/>
        <v>0.41369863013698638</v>
      </c>
      <c r="X1236" s="34">
        <f t="shared" si="100"/>
        <v>0.39178082191780828</v>
      </c>
      <c r="Y1236" s="34">
        <f t="shared" si="101"/>
        <v>0.41004566210045668</v>
      </c>
      <c r="Z1236" s="22" t="s">
        <v>53</v>
      </c>
      <c r="AA1236" s="22" t="s">
        <v>54</v>
      </c>
      <c r="AB1236" s="40" t="s">
        <v>54</v>
      </c>
      <c r="AC1236" s="21"/>
      <c r="AD1236" s="21"/>
      <c r="AE1236" s="21"/>
    </row>
    <row r="1237" spans="1:31" ht="15.75" x14ac:dyDescent="0.25">
      <c r="A1237" s="33"/>
      <c r="B1237" s="22">
        <v>1389</v>
      </c>
      <c r="C1237" s="22" t="s">
        <v>44</v>
      </c>
      <c r="D1237" s="22" t="s">
        <v>45</v>
      </c>
      <c r="E1237" s="22" t="s">
        <v>46</v>
      </c>
      <c r="F1237" s="22" t="s">
        <v>337</v>
      </c>
      <c r="G1237" s="22">
        <v>933</v>
      </c>
      <c r="H1237" s="22">
        <v>1</v>
      </c>
      <c r="I1237" s="22" t="s">
        <v>338</v>
      </c>
      <c r="J1237" s="22" t="s">
        <v>49</v>
      </c>
      <c r="K1237" s="22" t="s">
        <v>2068</v>
      </c>
      <c r="L1237" s="22" t="s">
        <v>2069</v>
      </c>
      <c r="M1237" s="22" t="s">
        <v>280</v>
      </c>
      <c r="N1237" s="22" t="s">
        <v>280</v>
      </c>
      <c r="O1237" s="22" t="s">
        <v>280</v>
      </c>
      <c r="P1237" s="22">
        <v>5.7658144800000004</v>
      </c>
      <c r="Q1237" s="22">
        <v>6.0349319999999995</v>
      </c>
      <c r="R1237" s="22">
        <v>4.6938360000000001</v>
      </c>
      <c r="S1237" s="22">
        <v>13.427239200000001</v>
      </c>
      <c r="T1237" s="22">
        <v>13.410959999999999</v>
      </c>
      <c r="U1237" s="22">
        <v>13.410959999999999</v>
      </c>
      <c r="V1237" s="34">
        <f t="shared" si="98"/>
        <v>0.42941176470588238</v>
      </c>
      <c r="W1237" s="34">
        <f t="shared" si="99"/>
        <v>0.45</v>
      </c>
      <c r="X1237" s="34">
        <f t="shared" si="100"/>
        <v>0.35000000000000003</v>
      </c>
      <c r="Y1237" s="34">
        <f t="shared" si="101"/>
        <v>0.40980392156862749</v>
      </c>
      <c r="Z1237" s="22" t="s">
        <v>53</v>
      </c>
      <c r="AA1237" s="22" t="s">
        <v>54</v>
      </c>
      <c r="AB1237" s="40" t="s">
        <v>54</v>
      </c>
      <c r="AC1237" s="21"/>
      <c r="AD1237" s="21"/>
      <c r="AE1237" s="21"/>
    </row>
    <row r="1238" spans="1:31" ht="15.75" x14ac:dyDescent="0.25">
      <c r="A1238" s="33"/>
      <c r="B1238" s="22" t="s">
        <v>2070</v>
      </c>
      <c r="C1238" s="22" t="s">
        <v>188</v>
      </c>
      <c r="D1238" s="22" t="s">
        <v>189</v>
      </c>
      <c r="E1238" s="22" t="s">
        <v>190</v>
      </c>
      <c r="F1238" s="22" t="s">
        <v>333</v>
      </c>
      <c r="G1238" s="22" t="s">
        <v>334</v>
      </c>
      <c r="H1238" s="22" t="s">
        <v>1518</v>
      </c>
      <c r="I1238" s="22" t="s">
        <v>190</v>
      </c>
      <c r="J1238" s="22" t="s">
        <v>49</v>
      </c>
      <c r="K1238" s="22" t="s">
        <v>2071</v>
      </c>
      <c r="L1238" s="22" t="s">
        <v>190</v>
      </c>
      <c r="M1238" s="22" t="s">
        <v>76</v>
      </c>
      <c r="N1238" s="22" t="s">
        <v>76</v>
      </c>
      <c r="O1238" s="22">
        <v>13.8</v>
      </c>
      <c r="P1238" s="22">
        <v>1.8</v>
      </c>
      <c r="Q1238" s="22">
        <v>5.6</v>
      </c>
      <c r="R1238" s="22">
        <v>5.5</v>
      </c>
      <c r="S1238" s="22">
        <v>10.5</v>
      </c>
      <c r="T1238" s="22">
        <v>10.5</v>
      </c>
      <c r="U1238" s="22">
        <v>10.5</v>
      </c>
      <c r="V1238" s="34">
        <f t="shared" si="98"/>
        <v>0.17142857142857143</v>
      </c>
      <c r="W1238" s="34">
        <f t="shared" si="99"/>
        <v>0.53333333333333333</v>
      </c>
      <c r="X1238" s="34">
        <f t="shared" si="100"/>
        <v>0.52380952380952384</v>
      </c>
      <c r="Y1238" s="34">
        <f t="shared" si="101"/>
        <v>0.40952380952380957</v>
      </c>
      <c r="Z1238" s="22" t="s">
        <v>53</v>
      </c>
      <c r="AA1238" s="22" t="s">
        <v>54</v>
      </c>
      <c r="AB1238" s="40" t="s">
        <v>54</v>
      </c>
      <c r="AC1238" s="21"/>
      <c r="AD1238" s="21"/>
      <c r="AE1238" s="21"/>
    </row>
    <row r="1239" spans="1:31" ht="15.75" x14ac:dyDescent="0.25">
      <c r="A1239" s="33"/>
      <c r="B1239" s="22">
        <v>1742</v>
      </c>
      <c r="C1239" s="22" t="s">
        <v>44</v>
      </c>
      <c r="D1239" s="22" t="s">
        <v>70</v>
      </c>
      <c r="E1239" s="22" t="s">
        <v>83</v>
      </c>
      <c r="F1239" s="22" t="s">
        <v>1360</v>
      </c>
      <c r="G1239" s="22">
        <v>469</v>
      </c>
      <c r="H1239" s="22" t="s">
        <v>1772</v>
      </c>
      <c r="I1239" s="22" t="s">
        <v>1362</v>
      </c>
      <c r="J1239" s="22" t="s">
        <v>49</v>
      </c>
      <c r="K1239" s="22" t="s">
        <v>2072</v>
      </c>
      <c r="L1239" s="22" t="s">
        <v>2073</v>
      </c>
      <c r="M1239" s="22" t="s">
        <v>76</v>
      </c>
      <c r="N1239" s="22" t="s">
        <v>76</v>
      </c>
      <c r="O1239" s="22" t="s">
        <v>76</v>
      </c>
      <c r="P1239" s="22">
        <v>4.5893721600000008</v>
      </c>
      <c r="Q1239" s="22">
        <v>3.2707380000000001</v>
      </c>
      <c r="R1239" s="22">
        <v>4.1540759999999999</v>
      </c>
      <c r="S1239" s="22">
        <v>9.8002217999999992</v>
      </c>
      <c r="T1239" s="22">
        <v>9.7883399999999998</v>
      </c>
      <c r="U1239" s="22">
        <v>9.7883399999999998</v>
      </c>
      <c r="V1239" s="34">
        <f t="shared" si="98"/>
        <v>0.46829268292682941</v>
      </c>
      <c r="W1239" s="34">
        <f t="shared" si="99"/>
        <v>0.33414634146341465</v>
      </c>
      <c r="X1239" s="34">
        <f t="shared" si="100"/>
        <v>0.42439024390243901</v>
      </c>
      <c r="Y1239" s="34">
        <f t="shared" si="101"/>
        <v>0.40894308943089436</v>
      </c>
      <c r="Z1239" s="22" t="s">
        <v>53</v>
      </c>
      <c r="AA1239" s="22" t="s">
        <v>54</v>
      </c>
      <c r="AB1239" s="40" t="s">
        <v>54</v>
      </c>
      <c r="AC1239" s="21"/>
      <c r="AD1239" s="21"/>
      <c r="AE1239" s="21"/>
    </row>
    <row r="1240" spans="1:31" ht="15.75" x14ac:dyDescent="0.25">
      <c r="A1240" s="33"/>
      <c r="B1240" s="22">
        <v>350</v>
      </c>
      <c r="C1240" s="22" t="s">
        <v>44</v>
      </c>
      <c r="D1240" s="22" t="s">
        <v>55</v>
      </c>
      <c r="E1240" s="22" t="s">
        <v>56</v>
      </c>
      <c r="F1240" s="22" t="s">
        <v>466</v>
      </c>
      <c r="G1240" s="22">
        <v>315</v>
      </c>
      <c r="H1240" s="22" t="s">
        <v>73</v>
      </c>
      <c r="I1240" s="22" t="s">
        <v>201</v>
      </c>
      <c r="J1240" s="22" t="s">
        <v>49</v>
      </c>
      <c r="K1240" s="22" t="s">
        <v>2074</v>
      </c>
      <c r="L1240" s="22" t="s">
        <v>152</v>
      </c>
      <c r="M1240" s="22" t="s">
        <v>76</v>
      </c>
      <c r="N1240" s="22" t="s">
        <v>76</v>
      </c>
      <c r="O1240" s="22" t="s">
        <v>76</v>
      </c>
      <c r="P1240" s="22">
        <v>4.9001108999999996</v>
      </c>
      <c r="Q1240" s="22">
        <v>5.0135399999999999</v>
      </c>
      <c r="R1240" s="22">
        <v>4.2734460000000007</v>
      </c>
      <c r="S1240" s="22">
        <v>11.5929453</v>
      </c>
      <c r="T1240" s="22">
        <v>11.578889999999999</v>
      </c>
      <c r="U1240" s="22">
        <v>11.578889999999999</v>
      </c>
      <c r="V1240" s="34">
        <f t="shared" si="98"/>
        <v>0.42268041237113396</v>
      </c>
      <c r="W1240" s="34">
        <f t="shared" si="99"/>
        <v>0.4329896907216495</v>
      </c>
      <c r="X1240" s="34">
        <f t="shared" si="100"/>
        <v>0.36907216494845368</v>
      </c>
      <c r="Y1240" s="34">
        <f t="shared" si="101"/>
        <v>0.40824742268041242</v>
      </c>
      <c r="Z1240" s="22" t="s">
        <v>53</v>
      </c>
      <c r="AA1240" s="22" t="s">
        <v>54</v>
      </c>
      <c r="AB1240" s="40" t="s">
        <v>54</v>
      </c>
      <c r="AC1240" s="21"/>
      <c r="AD1240" s="21"/>
      <c r="AE1240" s="21"/>
    </row>
    <row r="1241" spans="1:31" ht="15.75" x14ac:dyDescent="0.25">
      <c r="A1241" s="33"/>
      <c r="B1241" s="22">
        <v>771</v>
      </c>
      <c r="C1241" s="22" t="s">
        <v>44</v>
      </c>
      <c r="D1241" s="22" t="s">
        <v>55</v>
      </c>
      <c r="E1241" s="22" t="s">
        <v>77</v>
      </c>
      <c r="F1241" s="22" t="s">
        <v>247</v>
      </c>
      <c r="G1241" s="22">
        <v>831</v>
      </c>
      <c r="H1241" s="22" t="s">
        <v>93</v>
      </c>
      <c r="I1241" s="22" t="s">
        <v>80</v>
      </c>
      <c r="J1241" s="22" t="s">
        <v>49</v>
      </c>
      <c r="K1241" s="22" t="s">
        <v>2075</v>
      </c>
      <c r="L1241" s="22" t="s">
        <v>82</v>
      </c>
      <c r="M1241" s="22" t="s">
        <v>76</v>
      </c>
      <c r="N1241" s="22" t="s">
        <v>76</v>
      </c>
      <c r="O1241" s="22" t="s">
        <v>76</v>
      </c>
      <c r="P1241" s="22">
        <v>5.4498794400000001</v>
      </c>
      <c r="Q1241" s="22">
        <v>3.4856040000000004</v>
      </c>
      <c r="R1241" s="22">
        <v>3.3423600000000002</v>
      </c>
      <c r="S1241" s="22">
        <v>10.0392516</v>
      </c>
      <c r="T1241" s="22">
        <v>10.02708</v>
      </c>
      <c r="U1241" s="22">
        <v>10.02708</v>
      </c>
      <c r="V1241" s="34">
        <f t="shared" si="98"/>
        <v>0.54285714285714282</v>
      </c>
      <c r="W1241" s="34">
        <f t="shared" si="99"/>
        <v>0.34761904761904766</v>
      </c>
      <c r="X1241" s="34">
        <f t="shared" si="100"/>
        <v>0.33333333333333337</v>
      </c>
      <c r="Y1241" s="34">
        <f t="shared" si="101"/>
        <v>0.40793650793650799</v>
      </c>
      <c r="Z1241" s="22" t="s">
        <v>53</v>
      </c>
      <c r="AA1241" s="22" t="s">
        <v>54</v>
      </c>
      <c r="AB1241" s="40" t="s">
        <v>54</v>
      </c>
      <c r="AC1241" s="21"/>
      <c r="AD1241" s="21"/>
      <c r="AE1241" s="21"/>
    </row>
    <row r="1242" spans="1:31" ht="15.75" x14ac:dyDescent="0.25">
      <c r="A1242" s="33"/>
      <c r="B1242" s="22">
        <v>135</v>
      </c>
      <c r="C1242" s="22" t="s">
        <v>44</v>
      </c>
      <c r="D1242" s="22" t="s">
        <v>55</v>
      </c>
      <c r="E1242" s="22" t="s">
        <v>77</v>
      </c>
      <c r="F1242" s="22" t="s">
        <v>2076</v>
      </c>
      <c r="G1242" s="22" t="s">
        <v>2076</v>
      </c>
      <c r="H1242" s="22" t="s">
        <v>2077</v>
      </c>
      <c r="I1242" s="22" t="s">
        <v>77</v>
      </c>
      <c r="J1242" s="22" t="s">
        <v>49</v>
      </c>
      <c r="K1242" s="22" t="s">
        <v>2078</v>
      </c>
      <c r="L1242" s="22" t="s">
        <v>197</v>
      </c>
      <c r="M1242" s="22" t="s">
        <v>62</v>
      </c>
      <c r="N1242" s="22" t="s">
        <v>62</v>
      </c>
      <c r="O1242" s="22" t="s">
        <v>62</v>
      </c>
      <c r="P1242" s="22">
        <v>1.037597184</v>
      </c>
      <c r="Q1242" s="22">
        <v>1.0651264</v>
      </c>
      <c r="R1242" s="22">
        <v>1.0651264</v>
      </c>
      <c r="S1242" s="22">
        <v>2.59399296</v>
      </c>
      <c r="T1242" s="22">
        <v>2.5908480000000003</v>
      </c>
      <c r="U1242" s="22">
        <v>2.5908480000000003</v>
      </c>
      <c r="V1242" s="34">
        <f t="shared" si="98"/>
        <v>0.4</v>
      </c>
      <c r="W1242" s="34">
        <f t="shared" si="99"/>
        <v>0.41111111111111109</v>
      </c>
      <c r="X1242" s="34">
        <f t="shared" si="100"/>
        <v>0.41111111111111109</v>
      </c>
      <c r="Y1242" s="34">
        <f t="shared" si="101"/>
        <v>0.40740740740740744</v>
      </c>
      <c r="Z1242" s="22" t="s">
        <v>53</v>
      </c>
      <c r="AA1242" s="22" t="s">
        <v>54</v>
      </c>
      <c r="AB1242" s="40" t="s">
        <v>54</v>
      </c>
      <c r="AC1242" s="21"/>
      <c r="AD1242" s="21"/>
      <c r="AE1242" s="21"/>
    </row>
    <row r="1243" spans="1:31" ht="15.75" x14ac:dyDescent="0.25">
      <c r="A1243" s="33"/>
      <c r="B1243" s="22">
        <v>901</v>
      </c>
      <c r="C1243" s="22" t="s">
        <v>44</v>
      </c>
      <c r="D1243" s="22" t="s">
        <v>45</v>
      </c>
      <c r="E1243" s="22" t="s">
        <v>63</v>
      </c>
      <c r="F1243" s="22" t="s">
        <v>373</v>
      </c>
      <c r="G1243" s="22">
        <v>636</v>
      </c>
      <c r="H1243" s="22">
        <v>111</v>
      </c>
      <c r="I1243" s="22" t="s">
        <v>66</v>
      </c>
      <c r="J1243" s="22" t="s">
        <v>49</v>
      </c>
      <c r="K1243" s="22" t="s">
        <v>2079</v>
      </c>
      <c r="L1243" s="22" t="s">
        <v>1186</v>
      </c>
      <c r="M1243" s="22" t="s">
        <v>69</v>
      </c>
      <c r="N1243" s="22" t="s">
        <v>69</v>
      </c>
      <c r="O1243" s="22" t="s">
        <v>69</v>
      </c>
      <c r="P1243" s="22">
        <v>2.2406445599999998</v>
      </c>
      <c r="Q1243" s="22">
        <v>2.260764</v>
      </c>
      <c r="R1243" s="22">
        <v>1.9182239999999999</v>
      </c>
      <c r="S1243" s="22">
        <v>5.2586556</v>
      </c>
      <c r="T1243" s="22">
        <v>5.2522799999999998</v>
      </c>
      <c r="U1243" s="22">
        <v>5.2522799999999998</v>
      </c>
      <c r="V1243" s="34">
        <f t="shared" si="98"/>
        <v>0.42608695652173911</v>
      </c>
      <c r="W1243" s="34">
        <f t="shared" si="99"/>
        <v>0.43043478260869567</v>
      </c>
      <c r="X1243" s="34">
        <f t="shared" si="100"/>
        <v>0.36521739130434783</v>
      </c>
      <c r="Y1243" s="34">
        <f t="shared" si="101"/>
        <v>0.40724637681159415</v>
      </c>
      <c r="Z1243" s="22" t="s">
        <v>53</v>
      </c>
      <c r="AA1243" s="22" t="s">
        <v>54</v>
      </c>
      <c r="AB1243" s="40" t="s">
        <v>54</v>
      </c>
      <c r="AC1243" s="21"/>
      <c r="AD1243" s="21"/>
      <c r="AE1243" s="21"/>
    </row>
    <row r="1244" spans="1:31" ht="15.75" x14ac:dyDescent="0.25">
      <c r="A1244" s="33"/>
      <c r="B1244" s="22">
        <v>419</v>
      </c>
      <c r="C1244" s="22" t="s">
        <v>44</v>
      </c>
      <c r="D1244" s="22" t="s">
        <v>55</v>
      </c>
      <c r="E1244" s="22" t="s">
        <v>56</v>
      </c>
      <c r="F1244" s="22" t="s">
        <v>100</v>
      </c>
      <c r="G1244" s="22">
        <v>350</v>
      </c>
      <c r="H1244" s="22" t="s">
        <v>93</v>
      </c>
      <c r="I1244" s="22" t="s">
        <v>56</v>
      </c>
      <c r="J1244" s="22" t="s">
        <v>49</v>
      </c>
      <c r="K1244" s="22" t="s">
        <v>2080</v>
      </c>
      <c r="L1244" s="22" t="s">
        <v>1575</v>
      </c>
      <c r="M1244" s="22" t="s">
        <v>76</v>
      </c>
      <c r="N1244" s="22" t="s">
        <v>76</v>
      </c>
      <c r="O1244" s="22" t="s">
        <v>76</v>
      </c>
      <c r="P1244" s="22">
        <v>4.1591185199999998</v>
      </c>
      <c r="Q1244" s="22">
        <v>4.8941699999999999</v>
      </c>
      <c r="R1244" s="22">
        <v>5.0851620000000004</v>
      </c>
      <c r="S1244" s="22">
        <v>11.5929453</v>
      </c>
      <c r="T1244" s="22">
        <v>11.578889999999999</v>
      </c>
      <c r="U1244" s="22">
        <v>11.578889999999999</v>
      </c>
      <c r="V1244" s="34">
        <f t="shared" si="98"/>
        <v>0.35876288659793815</v>
      </c>
      <c r="W1244" s="34">
        <f t="shared" si="99"/>
        <v>0.42268041237113402</v>
      </c>
      <c r="X1244" s="34">
        <f t="shared" si="100"/>
        <v>0.43917525773195881</v>
      </c>
      <c r="Y1244" s="34">
        <f t="shared" si="101"/>
        <v>0.40687285223367703</v>
      </c>
      <c r="Z1244" s="22" t="s">
        <v>53</v>
      </c>
      <c r="AA1244" s="22" t="s">
        <v>54</v>
      </c>
      <c r="AB1244" s="40" t="s">
        <v>54</v>
      </c>
      <c r="AC1244" s="21"/>
      <c r="AD1244" s="21"/>
      <c r="AE1244" s="21"/>
    </row>
    <row r="1245" spans="1:31" ht="15.75" x14ac:dyDescent="0.25">
      <c r="A1245" s="33"/>
      <c r="B1245" s="22">
        <v>437</v>
      </c>
      <c r="C1245" s="22" t="s">
        <v>44</v>
      </c>
      <c r="D1245" s="22" t="s">
        <v>55</v>
      </c>
      <c r="E1245" s="22" t="s">
        <v>56</v>
      </c>
      <c r="F1245" s="22" t="s">
        <v>271</v>
      </c>
      <c r="G1245" s="22">
        <v>374</v>
      </c>
      <c r="H1245" s="22" t="s">
        <v>344</v>
      </c>
      <c r="I1245" s="22" t="s">
        <v>121</v>
      </c>
      <c r="J1245" s="22" t="s">
        <v>49</v>
      </c>
      <c r="K1245" s="22" t="s">
        <v>2081</v>
      </c>
      <c r="L1245" s="22" t="s">
        <v>274</v>
      </c>
      <c r="M1245" s="22" t="s">
        <v>62</v>
      </c>
      <c r="N1245" s="22" t="s">
        <v>62</v>
      </c>
      <c r="O1245" s="22" t="s">
        <v>62</v>
      </c>
      <c r="P1245" s="22">
        <v>0.79981449599999999</v>
      </c>
      <c r="Q1245" s="22">
        <v>0.72687679999999999</v>
      </c>
      <c r="R1245" s="22">
        <v>0.83482880000000004</v>
      </c>
      <c r="S1245" s="22">
        <v>1.9454947200000001</v>
      </c>
      <c r="T1245" s="22">
        <v>1.943136</v>
      </c>
      <c r="U1245" s="22">
        <v>1.943136</v>
      </c>
      <c r="V1245" s="34">
        <f t="shared" si="98"/>
        <v>0.41111111111111109</v>
      </c>
      <c r="W1245" s="34">
        <f t="shared" si="99"/>
        <v>0.37407407407407406</v>
      </c>
      <c r="X1245" s="34">
        <f t="shared" si="100"/>
        <v>0.42962962962962964</v>
      </c>
      <c r="Y1245" s="34">
        <f t="shared" si="101"/>
        <v>0.40493827160493828</v>
      </c>
      <c r="Z1245" s="22" t="s">
        <v>53</v>
      </c>
      <c r="AA1245" s="22" t="s">
        <v>54</v>
      </c>
      <c r="AB1245" s="40" t="s">
        <v>54</v>
      </c>
      <c r="AC1245" s="21"/>
      <c r="AD1245" s="21"/>
      <c r="AE1245" s="21"/>
    </row>
    <row r="1246" spans="1:31" ht="15.75" x14ac:dyDescent="0.25">
      <c r="A1246" s="33"/>
      <c r="B1246" s="22">
        <v>992</v>
      </c>
      <c r="C1246" s="22" t="s">
        <v>44</v>
      </c>
      <c r="D1246" s="22" t="s">
        <v>45</v>
      </c>
      <c r="E1246" s="22" t="s">
        <v>63</v>
      </c>
      <c r="F1246" s="22" t="s">
        <v>64</v>
      </c>
      <c r="G1246" s="22">
        <v>611</v>
      </c>
      <c r="H1246" s="22" t="s">
        <v>65</v>
      </c>
      <c r="I1246" s="22" t="s">
        <v>66</v>
      </c>
      <c r="J1246" s="22" t="s">
        <v>49</v>
      </c>
      <c r="K1246" s="22" t="s">
        <v>2082</v>
      </c>
      <c r="L1246" s="22" t="s">
        <v>68</v>
      </c>
      <c r="M1246" s="22" t="s">
        <v>69</v>
      </c>
      <c r="N1246" s="22" t="s">
        <v>69</v>
      </c>
      <c r="O1246" s="22" t="s">
        <v>69</v>
      </c>
      <c r="P1246" s="22">
        <v>1.5547329599999997</v>
      </c>
      <c r="Q1246" s="22">
        <v>1.5528479999999998</v>
      </c>
      <c r="R1246" s="22">
        <v>1.5528479999999998</v>
      </c>
      <c r="S1246" s="22">
        <v>3.8411049599999996</v>
      </c>
      <c r="T1246" s="22">
        <v>3.8364479999999999</v>
      </c>
      <c r="U1246" s="22">
        <v>3.8364479999999999</v>
      </c>
      <c r="V1246" s="34">
        <f t="shared" si="98"/>
        <v>0.40476190476190471</v>
      </c>
      <c r="W1246" s="34">
        <f t="shared" si="99"/>
        <v>0.40476190476190471</v>
      </c>
      <c r="X1246" s="34">
        <f t="shared" si="100"/>
        <v>0.40476190476190471</v>
      </c>
      <c r="Y1246" s="34">
        <f t="shared" si="101"/>
        <v>0.40476190476190471</v>
      </c>
      <c r="Z1246" s="22" t="s">
        <v>53</v>
      </c>
      <c r="AA1246" s="22" t="s">
        <v>54</v>
      </c>
      <c r="AB1246" s="40" t="s">
        <v>54</v>
      </c>
      <c r="AC1246" s="21"/>
      <c r="AD1246" s="21"/>
      <c r="AE1246" s="21"/>
    </row>
    <row r="1247" spans="1:31" ht="15.75" x14ac:dyDescent="0.25">
      <c r="A1247" s="33"/>
      <c r="B1247" s="22" t="s">
        <v>2083</v>
      </c>
      <c r="C1247" s="22" t="s">
        <v>188</v>
      </c>
      <c r="D1247" s="22" t="s">
        <v>318</v>
      </c>
      <c r="E1247" s="22" t="s">
        <v>534</v>
      </c>
      <c r="F1247" s="22" t="s">
        <v>1166</v>
      </c>
      <c r="G1247" s="22" t="s">
        <v>1167</v>
      </c>
      <c r="H1247" s="22" t="s">
        <v>1168</v>
      </c>
      <c r="I1247" s="22" t="s">
        <v>1169</v>
      </c>
      <c r="J1247" s="22" t="s">
        <v>49</v>
      </c>
      <c r="K1247" s="22" t="s">
        <v>2084</v>
      </c>
      <c r="L1247" s="22" t="s">
        <v>1169</v>
      </c>
      <c r="M1247" s="22" t="s">
        <v>76</v>
      </c>
      <c r="N1247" s="22" t="s">
        <v>76</v>
      </c>
      <c r="O1247" s="22">
        <v>13.8</v>
      </c>
      <c r="P1247" s="22">
        <v>7</v>
      </c>
      <c r="Q1247" s="22">
        <v>1.27</v>
      </c>
      <c r="R1247" s="22">
        <v>1.2</v>
      </c>
      <c r="S1247" s="22">
        <v>7.8</v>
      </c>
      <c r="T1247" s="22">
        <v>7.8</v>
      </c>
      <c r="U1247" s="22">
        <v>7.8</v>
      </c>
      <c r="V1247" s="34">
        <f t="shared" si="98"/>
        <v>0.89743589743589747</v>
      </c>
      <c r="W1247" s="34">
        <f t="shared" si="99"/>
        <v>0.16282051282051282</v>
      </c>
      <c r="X1247" s="34">
        <f t="shared" si="100"/>
        <v>0.15384615384615385</v>
      </c>
      <c r="Y1247" s="34">
        <f t="shared" si="101"/>
        <v>0.40470085470085476</v>
      </c>
      <c r="Z1247" s="22" t="s">
        <v>53</v>
      </c>
      <c r="AA1247" s="22" t="s">
        <v>54</v>
      </c>
      <c r="AB1247" s="40" t="s">
        <v>54</v>
      </c>
      <c r="AC1247" s="21"/>
      <c r="AD1247" s="21"/>
      <c r="AE1247" s="21"/>
    </row>
    <row r="1248" spans="1:31" ht="15.75" x14ac:dyDescent="0.25">
      <c r="A1248" s="33"/>
      <c r="B1248" s="22">
        <v>1708</v>
      </c>
      <c r="C1248" s="22" t="s">
        <v>44</v>
      </c>
      <c r="D1248" s="22" t="s">
        <v>70</v>
      </c>
      <c r="E1248" s="22" t="s">
        <v>71</v>
      </c>
      <c r="F1248" s="22" t="s">
        <v>72</v>
      </c>
      <c r="G1248" s="22">
        <v>450</v>
      </c>
      <c r="H1248" s="22" t="s">
        <v>73</v>
      </c>
      <c r="I1248" s="22" t="s">
        <v>71</v>
      </c>
      <c r="J1248" s="22" t="s">
        <v>49</v>
      </c>
      <c r="K1248" s="22" t="s">
        <v>2085</v>
      </c>
      <c r="L1248" s="22" t="s">
        <v>209</v>
      </c>
      <c r="M1248" s="22" t="s">
        <v>76</v>
      </c>
      <c r="N1248" s="22" t="s">
        <v>76</v>
      </c>
      <c r="O1248" s="22" t="s">
        <v>76</v>
      </c>
      <c r="P1248" s="22">
        <v>2.4381039600000003</v>
      </c>
      <c r="Q1248" s="22">
        <v>1.1937</v>
      </c>
      <c r="R1248" s="22">
        <v>10.409064000000001</v>
      </c>
      <c r="S1248" s="22">
        <v>11.5929453</v>
      </c>
      <c r="T1248" s="22">
        <v>11.578889999999999</v>
      </c>
      <c r="U1248" s="22">
        <v>11.578889999999999</v>
      </c>
      <c r="V1248" s="34">
        <f t="shared" si="98"/>
        <v>0.21030927835051549</v>
      </c>
      <c r="W1248" s="34">
        <f t="shared" si="99"/>
        <v>0.10309278350515465</v>
      </c>
      <c r="X1248" s="34">
        <f t="shared" si="100"/>
        <v>0.89896907216494859</v>
      </c>
      <c r="Y1248" s="34">
        <f t="shared" si="101"/>
        <v>0.40412371134020625</v>
      </c>
      <c r="Z1248" s="22" t="s">
        <v>53</v>
      </c>
      <c r="AA1248" s="22" t="s">
        <v>54</v>
      </c>
      <c r="AB1248" s="40" t="s">
        <v>54</v>
      </c>
      <c r="AC1248" s="21"/>
      <c r="AD1248" s="21"/>
      <c r="AE1248" s="21"/>
    </row>
    <row r="1249" spans="1:31" ht="15.75" x14ac:dyDescent="0.25">
      <c r="A1249" s="33"/>
      <c r="B1249" s="22">
        <v>959</v>
      </c>
      <c r="C1249" s="22" t="s">
        <v>44</v>
      </c>
      <c r="D1249" s="22" t="s">
        <v>45</v>
      </c>
      <c r="E1249" s="22" t="s">
        <v>63</v>
      </c>
      <c r="F1249" s="22" t="s">
        <v>1352</v>
      </c>
      <c r="G1249" s="22">
        <v>657</v>
      </c>
      <c r="H1249" s="22" t="s">
        <v>1293</v>
      </c>
      <c r="I1249" s="22" t="s">
        <v>1299</v>
      </c>
      <c r="J1249" s="22" t="s">
        <v>49</v>
      </c>
      <c r="K1249" s="22" t="s">
        <v>2086</v>
      </c>
      <c r="L1249" s="22" t="s">
        <v>1301</v>
      </c>
      <c r="M1249" s="22" t="s">
        <v>69</v>
      </c>
      <c r="N1249" s="22" t="s">
        <v>69</v>
      </c>
      <c r="O1249" s="22" t="s">
        <v>69</v>
      </c>
      <c r="P1249" s="22">
        <v>5.1214732799999991</v>
      </c>
      <c r="Q1249" s="22">
        <v>4.955411999999999</v>
      </c>
      <c r="R1249" s="22">
        <v>4.1789879999999995</v>
      </c>
      <c r="S1249" s="22">
        <v>11.774815800000001</v>
      </c>
      <c r="T1249" s="22">
        <v>11.760539999999999</v>
      </c>
      <c r="U1249" s="22">
        <v>11.760539999999999</v>
      </c>
      <c r="V1249" s="34">
        <f t="shared" si="98"/>
        <v>0.4349514563106795</v>
      </c>
      <c r="W1249" s="34">
        <f t="shared" si="99"/>
        <v>0.42135922330097081</v>
      </c>
      <c r="X1249" s="34">
        <f t="shared" si="100"/>
        <v>0.35533980582524272</v>
      </c>
      <c r="Y1249" s="34">
        <f t="shared" si="101"/>
        <v>0.40388349514563099</v>
      </c>
      <c r="Z1249" s="22" t="s">
        <v>53</v>
      </c>
      <c r="AA1249" s="22" t="s">
        <v>54</v>
      </c>
      <c r="AB1249" s="40" t="s">
        <v>54</v>
      </c>
      <c r="AC1249" s="21"/>
      <c r="AD1249" s="21"/>
      <c r="AE1249" s="21"/>
    </row>
    <row r="1250" spans="1:31" ht="15.75" x14ac:dyDescent="0.25">
      <c r="A1250" s="33"/>
      <c r="B1250" s="22" t="s">
        <v>2087</v>
      </c>
      <c r="C1250" s="22" t="s">
        <v>188</v>
      </c>
      <c r="D1250" s="22" t="s">
        <v>318</v>
      </c>
      <c r="E1250" s="22" t="s">
        <v>319</v>
      </c>
      <c r="F1250" s="22" t="s">
        <v>504</v>
      </c>
      <c r="G1250" s="22" t="s">
        <v>505</v>
      </c>
      <c r="H1250" s="22" t="s">
        <v>1965</v>
      </c>
      <c r="I1250" s="22" t="s">
        <v>319</v>
      </c>
      <c r="J1250" s="22" t="s">
        <v>49</v>
      </c>
      <c r="K1250" s="22" t="s">
        <v>2088</v>
      </c>
      <c r="L1250" s="22" t="s">
        <v>319</v>
      </c>
      <c r="M1250" s="22" t="s">
        <v>325</v>
      </c>
      <c r="N1250" s="22" t="s">
        <v>325</v>
      </c>
      <c r="O1250" s="22">
        <v>23</v>
      </c>
      <c r="P1250" s="22">
        <v>7.4</v>
      </c>
      <c r="Q1250" s="22">
        <v>6.1</v>
      </c>
      <c r="R1250" s="22">
        <v>5.4</v>
      </c>
      <c r="S1250" s="22">
        <v>15.6</v>
      </c>
      <c r="T1250" s="22">
        <v>15.6</v>
      </c>
      <c r="U1250" s="22">
        <v>15.6</v>
      </c>
      <c r="V1250" s="34">
        <f t="shared" si="98"/>
        <v>0.47435897435897439</v>
      </c>
      <c r="W1250" s="34">
        <f t="shared" si="99"/>
        <v>0.39102564102564102</v>
      </c>
      <c r="X1250" s="34">
        <f t="shared" si="100"/>
        <v>0.3461538461538462</v>
      </c>
      <c r="Y1250" s="34">
        <f t="shared" si="101"/>
        <v>0.40384615384615391</v>
      </c>
      <c r="Z1250" s="22" t="s">
        <v>53</v>
      </c>
      <c r="AA1250" s="22" t="s">
        <v>54</v>
      </c>
      <c r="AB1250" s="40" t="s">
        <v>54</v>
      </c>
      <c r="AC1250" s="21"/>
      <c r="AD1250" s="21"/>
      <c r="AE1250" s="21"/>
    </row>
    <row r="1251" spans="1:31" ht="15.75" x14ac:dyDescent="0.25">
      <c r="A1251" s="33"/>
      <c r="B1251" s="22">
        <v>1581</v>
      </c>
      <c r="C1251" s="22" t="s">
        <v>44</v>
      </c>
      <c r="D1251" s="22" t="s">
        <v>70</v>
      </c>
      <c r="E1251" s="22" t="s">
        <v>71</v>
      </c>
      <c r="F1251" s="22" t="s">
        <v>165</v>
      </c>
      <c r="G1251" s="22">
        <v>292</v>
      </c>
      <c r="H1251" s="22" t="s">
        <v>170</v>
      </c>
      <c r="I1251" s="22" t="s">
        <v>158</v>
      </c>
      <c r="J1251" s="22" t="s">
        <v>49</v>
      </c>
      <c r="K1251" s="22" t="s">
        <v>2089</v>
      </c>
      <c r="L1251" s="22" t="s">
        <v>160</v>
      </c>
      <c r="M1251" s="22" t="s">
        <v>62</v>
      </c>
      <c r="N1251" s="22" t="s">
        <v>62</v>
      </c>
      <c r="O1251" s="22" t="s">
        <v>62</v>
      </c>
      <c r="P1251" s="22">
        <v>1.4411071999999998</v>
      </c>
      <c r="Q1251" s="22">
        <v>1.6912480000000001</v>
      </c>
      <c r="R1251" s="22">
        <v>7.1968000000000006E-3</v>
      </c>
      <c r="S1251" s="22">
        <v>2.59399296</v>
      </c>
      <c r="T1251" s="22">
        <v>2.5908480000000003</v>
      </c>
      <c r="U1251" s="22">
        <v>2.5908480000000003</v>
      </c>
      <c r="V1251" s="34">
        <f t="shared" si="98"/>
        <v>0.55555555555555547</v>
      </c>
      <c r="W1251" s="34">
        <f t="shared" si="99"/>
        <v>0.65277777777777779</v>
      </c>
      <c r="X1251" s="34">
        <f t="shared" si="100"/>
        <v>2.7777777777777779E-3</v>
      </c>
      <c r="Y1251" s="34">
        <f t="shared" si="101"/>
        <v>0.40370370370370368</v>
      </c>
      <c r="Z1251" s="22" t="s">
        <v>53</v>
      </c>
      <c r="AA1251" s="22" t="s">
        <v>54</v>
      </c>
      <c r="AB1251" s="40" t="s">
        <v>54</v>
      </c>
      <c r="AC1251" s="21"/>
      <c r="AD1251" s="21"/>
      <c r="AE1251" s="21"/>
    </row>
    <row r="1252" spans="1:31" ht="15.75" x14ac:dyDescent="0.25">
      <c r="A1252" s="33"/>
      <c r="B1252" s="22" t="s">
        <v>2090</v>
      </c>
      <c r="C1252" s="22" t="s">
        <v>188</v>
      </c>
      <c r="D1252" s="22" t="s">
        <v>189</v>
      </c>
      <c r="E1252" s="22" t="s">
        <v>190</v>
      </c>
      <c r="F1252" s="22" t="s">
        <v>1057</v>
      </c>
      <c r="G1252" s="22" t="s">
        <v>1058</v>
      </c>
      <c r="H1252" s="22" t="s">
        <v>1837</v>
      </c>
      <c r="I1252" s="22" t="s">
        <v>190</v>
      </c>
      <c r="J1252" s="22" t="s">
        <v>49</v>
      </c>
      <c r="K1252" s="22" t="s">
        <v>2091</v>
      </c>
      <c r="L1252" s="22" t="s">
        <v>190</v>
      </c>
      <c r="M1252" s="22" t="s">
        <v>76</v>
      </c>
      <c r="N1252" s="22" t="s">
        <v>76</v>
      </c>
      <c r="O1252" s="22">
        <v>13.8</v>
      </c>
      <c r="P1252" s="22">
        <v>6.4</v>
      </c>
      <c r="Q1252" s="22">
        <v>3</v>
      </c>
      <c r="R1252" s="22">
        <v>3.3</v>
      </c>
      <c r="S1252" s="22">
        <v>10.5</v>
      </c>
      <c r="T1252" s="22">
        <v>10.5</v>
      </c>
      <c r="U1252" s="22">
        <v>10.5</v>
      </c>
      <c r="V1252" s="34">
        <f t="shared" si="98"/>
        <v>0.60952380952380958</v>
      </c>
      <c r="W1252" s="34">
        <f t="shared" si="99"/>
        <v>0.2857142857142857</v>
      </c>
      <c r="X1252" s="34">
        <f t="shared" si="100"/>
        <v>0.31428571428571428</v>
      </c>
      <c r="Y1252" s="34">
        <f t="shared" si="101"/>
        <v>0.40317460317460324</v>
      </c>
      <c r="Z1252" s="22" t="s">
        <v>53</v>
      </c>
      <c r="AA1252" s="22" t="s">
        <v>54</v>
      </c>
      <c r="AB1252" s="40" t="s">
        <v>54</v>
      </c>
      <c r="AC1252" s="21"/>
      <c r="AD1252" s="21"/>
      <c r="AE1252" s="21"/>
    </row>
    <row r="1253" spans="1:31" ht="15.75" x14ac:dyDescent="0.25">
      <c r="A1253" s="33"/>
      <c r="B1253" s="22" t="s">
        <v>2092</v>
      </c>
      <c r="C1253" s="22" t="s">
        <v>188</v>
      </c>
      <c r="D1253" s="22" t="s">
        <v>189</v>
      </c>
      <c r="E1253" s="22" t="s">
        <v>190</v>
      </c>
      <c r="F1253" s="22" t="s">
        <v>191</v>
      </c>
      <c r="G1253" s="22" t="s">
        <v>192</v>
      </c>
      <c r="H1253" s="22" t="s">
        <v>1480</v>
      </c>
      <c r="I1253" s="22" t="s">
        <v>194</v>
      </c>
      <c r="J1253" s="22" t="s">
        <v>49</v>
      </c>
      <c r="K1253" s="22" t="s">
        <v>2093</v>
      </c>
      <c r="L1253" s="22" t="s">
        <v>194</v>
      </c>
      <c r="M1253" s="22" t="s">
        <v>76</v>
      </c>
      <c r="N1253" s="22" t="s">
        <v>76</v>
      </c>
      <c r="O1253" s="22">
        <v>13.8</v>
      </c>
      <c r="P1253" s="22">
        <v>5.3</v>
      </c>
      <c r="Q1253" s="22">
        <v>4.4000000000000004</v>
      </c>
      <c r="R1253" s="22">
        <v>4.4000000000000004</v>
      </c>
      <c r="S1253" s="22">
        <v>11.7</v>
      </c>
      <c r="T1253" s="22">
        <v>11.7</v>
      </c>
      <c r="U1253" s="22">
        <v>11.7</v>
      </c>
      <c r="V1253" s="34">
        <f t="shared" si="98"/>
        <v>0.45299145299145299</v>
      </c>
      <c r="W1253" s="34">
        <f t="shared" si="99"/>
        <v>0.37606837606837612</v>
      </c>
      <c r="X1253" s="34">
        <f t="shared" si="100"/>
        <v>0.37606837606837612</v>
      </c>
      <c r="Y1253" s="34">
        <f t="shared" si="101"/>
        <v>0.40170940170940178</v>
      </c>
      <c r="Z1253" s="22" t="s">
        <v>53</v>
      </c>
      <c r="AA1253" s="22" t="s">
        <v>54</v>
      </c>
      <c r="AB1253" s="40" t="s">
        <v>54</v>
      </c>
      <c r="AC1253" s="21"/>
      <c r="AD1253" s="21"/>
      <c r="AE1253" s="21"/>
    </row>
    <row r="1254" spans="1:31" ht="15.75" x14ac:dyDescent="0.25">
      <c r="A1254" s="33"/>
      <c r="B1254" s="22">
        <v>118</v>
      </c>
      <c r="C1254" s="22" t="s">
        <v>44</v>
      </c>
      <c r="D1254" s="22" t="s">
        <v>55</v>
      </c>
      <c r="E1254" s="22" t="s">
        <v>77</v>
      </c>
      <c r="F1254" s="22" t="s">
        <v>1699</v>
      </c>
      <c r="G1254" s="22">
        <v>10</v>
      </c>
      <c r="H1254" s="22" t="s">
        <v>455</v>
      </c>
      <c r="I1254" s="22" t="s">
        <v>286</v>
      </c>
      <c r="J1254" s="22" t="s">
        <v>49</v>
      </c>
      <c r="K1254" s="22" t="s">
        <v>2094</v>
      </c>
      <c r="L1254" s="22" t="s">
        <v>288</v>
      </c>
      <c r="M1254" s="22" t="s">
        <v>76</v>
      </c>
      <c r="N1254" s="22" t="s">
        <v>76</v>
      </c>
      <c r="O1254" s="22" t="s">
        <v>76</v>
      </c>
      <c r="P1254" s="22">
        <v>4.56546918</v>
      </c>
      <c r="Q1254" s="22">
        <v>4.65543</v>
      </c>
      <c r="R1254" s="22">
        <v>4.65543</v>
      </c>
      <c r="S1254" s="22">
        <v>11.5929453</v>
      </c>
      <c r="T1254" s="22">
        <v>11.578889999999999</v>
      </c>
      <c r="U1254" s="22">
        <v>11.578889999999999</v>
      </c>
      <c r="V1254" s="34">
        <f t="shared" si="98"/>
        <v>0.39381443298969071</v>
      </c>
      <c r="W1254" s="34">
        <f t="shared" si="99"/>
        <v>0.40206185567010311</v>
      </c>
      <c r="X1254" s="34">
        <f t="shared" si="100"/>
        <v>0.40206185567010311</v>
      </c>
      <c r="Y1254" s="34">
        <f t="shared" si="101"/>
        <v>0.39931271477663238</v>
      </c>
      <c r="Z1254" s="22" t="s">
        <v>53</v>
      </c>
      <c r="AA1254" s="22" t="s">
        <v>54</v>
      </c>
      <c r="AB1254" s="40" t="s">
        <v>54</v>
      </c>
      <c r="AC1254" s="21"/>
      <c r="AD1254" s="21"/>
      <c r="AE1254" s="21"/>
    </row>
    <row r="1255" spans="1:31" ht="15.75" x14ac:dyDescent="0.25">
      <c r="A1255" s="33"/>
      <c r="B1255" s="22">
        <v>1643</v>
      </c>
      <c r="C1255" s="22" t="s">
        <v>44</v>
      </c>
      <c r="D1255" s="22" t="s">
        <v>70</v>
      </c>
      <c r="E1255" s="22" t="s">
        <v>88</v>
      </c>
      <c r="F1255" s="22" t="s">
        <v>111</v>
      </c>
      <c r="G1255" s="22">
        <v>355</v>
      </c>
      <c r="H1255" s="22" t="s">
        <v>1982</v>
      </c>
      <c r="I1255" s="22" t="s">
        <v>111</v>
      </c>
      <c r="J1255" s="22" t="s">
        <v>49</v>
      </c>
      <c r="K1255" s="22" t="s">
        <v>2095</v>
      </c>
      <c r="L1255" s="22" t="s">
        <v>2096</v>
      </c>
      <c r="M1255" s="22" t="s">
        <v>62</v>
      </c>
      <c r="N1255" s="22" t="s">
        <v>62</v>
      </c>
      <c r="O1255" s="22" t="s">
        <v>62</v>
      </c>
      <c r="P1255" s="22">
        <v>0.33145465600000001</v>
      </c>
      <c r="Q1255" s="22">
        <v>0.9859616000000001</v>
      </c>
      <c r="R1255" s="22">
        <v>1.007552</v>
      </c>
      <c r="S1255" s="22">
        <v>1.9454947200000001</v>
      </c>
      <c r="T1255" s="22">
        <v>1.943136</v>
      </c>
      <c r="U1255" s="22">
        <v>1.943136</v>
      </c>
      <c r="V1255" s="34">
        <f t="shared" si="98"/>
        <v>0.17037037037037037</v>
      </c>
      <c r="W1255" s="34">
        <f t="shared" si="99"/>
        <v>0.50740740740740742</v>
      </c>
      <c r="X1255" s="34">
        <f t="shared" si="100"/>
        <v>0.51851851851851849</v>
      </c>
      <c r="Y1255" s="34">
        <f t="shared" si="101"/>
        <v>0.39876543209876542</v>
      </c>
      <c r="Z1255" s="22" t="s">
        <v>53</v>
      </c>
      <c r="AA1255" s="22" t="s">
        <v>54</v>
      </c>
      <c r="AB1255" s="40" t="s">
        <v>54</v>
      </c>
      <c r="AC1255" s="21"/>
      <c r="AD1255" s="21"/>
      <c r="AE1255" s="21"/>
    </row>
    <row r="1256" spans="1:31" ht="15.75" x14ac:dyDescent="0.25">
      <c r="A1256" s="33"/>
      <c r="B1256" s="22">
        <v>1209</v>
      </c>
      <c r="C1256" s="22" t="s">
        <v>44</v>
      </c>
      <c r="D1256" s="22" t="s">
        <v>45</v>
      </c>
      <c r="E1256" s="22" t="s">
        <v>46</v>
      </c>
      <c r="F1256" s="22" t="s">
        <v>878</v>
      </c>
      <c r="G1256" s="22">
        <v>961</v>
      </c>
      <c r="H1256" s="22">
        <v>2</v>
      </c>
      <c r="I1256" s="22" t="s">
        <v>870</v>
      </c>
      <c r="J1256" s="22" t="s">
        <v>49</v>
      </c>
      <c r="K1256" s="22" t="s">
        <v>2097</v>
      </c>
      <c r="L1256" s="22" t="s">
        <v>1442</v>
      </c>
      <c r="M1256" s="22" t="s">
        <v>280</v>
      </c>
      <c r="N1256" s="22" t="s">
        <v>280</v>
      </c>
      <c r="O1256" s="22" t="s">
        <v>280</v>
      </c>
      <c r="P1256" s="22">
        <v>13.98012552</v>
      </c>
      <c r="Q1256" s="22">
        <v>14.554836000000002</v>
      </c>
      <c r="R1256" s="22">
        <v>15.107051999999999</v>
      </c>
      <c r="S1256" s="22">
        <v>36.529989</v>
      </c>
      <c r="T1256" s="22">
        <v>36.485699999999994</v>
      </c>
      <c r="U1256" s="22">
        <v>36.485699999999994</v>
      </c>
      <c r="V1256" s="34">
        <f t="shared" si="98"/>
        <v>0.38270270270270268</v>
      </c>
      <c r="W1256" s="34">
        <f t="shared" si="99"/>
        <v>0.39891891891891901</v>
      </c>
      <c r="X1256" s="34">
        <f t="shared" si="100"/>
        <v>0.4140540540540541</v>
      </c>
      <c r="Y1256" s="34">
        <f t="shared" si="101"/>
        <v>0.39855855855855854</v>
      </c>
      <c r="Z1256" s="22" t="s">
        <v>53</v>
      </c>
      <c r="AA1256" s="22" t="s">
        <v>54</v>
      </c>
      <c r="AB1256" s="40" t="s">
        <v>54</v>
      </c>
      <c r="AC1256" s="21"/>
      <c r="AD1256" s="21"/>
      <c r="AE1256" s="21"/>
    </row>
    <row r="1257" spans="1:31" ht="15.75" x14ac:dyDescent="0.25">
      <c r="A1257" s="33"/>
      <c r="B1257" s="22">
        <v>786</v>
      </c>
      <c r="C1257" s="22" t="s">
        <v>44</v>
      </c>
      <c r="D1257" s="22" t="s">
        <v>55</v>
      </c>
      <c r="E1257" s="22" t="s">
        <v>77</v>
      </c>
      <c r="F1257" s="22" t="s">
        <v>711</v>
      </c>
      <c r="G1257" s="22">
        <v>850</v>
      </c>
      <c r="H1257" s="22" t="s">
        <v>464</v>
      </c>
      <c r="I1257" s="22" t="s">
        <v>80</v>
      </c>
      <c r="J1257" s="22" t="s">
        <v>49</v>
      </c>
      <c r="K1257" s="22" t="s">
        <v>2098</v>
      </c>
      <c r="L1257" s="22" t="s">
        <v>82</v>
      </c>
      <c r="M1257" s="22">
        <v>13.8</v>
      </c>
      <c r="N1257" s="22" t="s">
        <v>76</v>
      </c>
      <c r="O1257" s="22" t="s">
        <v>76</v>
      </c>
      <c r="P1257" s="22">
        <v>3.7766708400000004</v>
      </c>
      <c r="Q1257" s="22">
        <v>5.395524</v>
      </c>
      <c r="R1257" s="22">
        <v>4.65543</v>
      </c>
      <c r="S1257" s="22">
        <v>11.5929453</v>
      </c>
      <c r="T1257" s="22">
        <v>11.578889999999999</v>
      </c>
      <c r="U1257" s="22">
        <v>11.578889999999999</v>
      </c>
      <c r="V1257" s="34">
        <f t="shared" si="98"/>
        <v>0.32577319587628867</v>
      </c>
      <c r="W1257" s="34">
        <f t="shared" si="99"/>
        <v>0.46597938144329898</v>
      </c>
      <c r="X1257" s="34">
        <f t="shared" si="100"/>
        <v>0.40206185567010311</v>
      </c>
      <c r="Y1257" s="34">
        <f t="shared" si="101"/>
        <v>0.39793814432989699</v>
      </c>
      <c r="Z1257" s="22" t="s">
        <v>53</v>
      </c>
      <c r="AA1257" s="22" t="s">
        <v>54</v>
      </c>
      <c r="AB1257" s="40" t="s">
        <v>54</v>
      </c>
      <c r="AC1257" s="21"/>
      <c r="AD1257" s="21"/>
      <c r="AE1257" s="21"/>
    </row>
    <row r="1258" spans="1:31" ht="15.75" x14ac:dyDescent="0.25">
      <c r="A1258" s="33"/>
      <c r="B1258" s="22">
        <v>1537</v>
      </c>
      <c r="C1258" s="22" t="s">
        <v>44</v>
      </c>
      <c r="D1258" s="22" t="s">
        <v>70</v>
      </c>
      <c r="E1258" s="22" t="s">
        <v>88</v>
      </c>
      <c r="F1258" s="22" t="s">
        <v>184</v>
      </c>
      <c r="G1258" s="22">
        <v>240</v>
      </c>
      <c r="H1258" s="22" t="s">
        <v>93</v>
      </c>
      <c r="I1258" s="22" t="s">
        <v>1213</v>
      </c>
      <c r="J1258" s="22" t="s">
        <v>49</v>
      </c>
      <c r="K1258" s="22" t="s">
        <v>2099</v>
      </c>
      <c r="L1258" s="22" t="s">
        <v>973</v>
      </c>
      <c r="M1258" s="22" t="s">
        <v>76</v>
      </c>
      <c r="N1258" s="22" t="s">
        <v>76</v>
      </c>
      <c r="O1258" s="22" t="s">
        <v>76</v>
      </c>
      <c r="P1258" s="22">
        <v>1.2668579400000002</v>
      </c>
      <c r="Q1258" s="22">
        <v>1.3369440000000001</v>
      </c>
      <c r="R1258" s="22">
        <v>1.3846920000000003</v>
      </c>
      <c r="S1258" s="22">
        <v>3.3464171999999999</v>
      </c>
      <c r="T1258" s="22">
        <v>3.3423600000000002</v>
      </c>
      <c r="U1258" s="22">
        <v>3.3423600000000002</v>
      </c>
      <c r="V1258" s="34">
        <f t="shared" si="98"/>
        <v>0.37857142857142861</v>
      </c>
      <c r="W1258" s="34">
        <f t="shared" si="99"/>
        <v>0.4</v>
      </c>
      <c r="X1258" s="34">
        <f t="shared" si="100"/>
        <v>0.41428571428571431</v>
      </c>
      <c r="Y1258" s="34">
        <f t="shared" si="101"/>
        <v>0.39761904761904771</v>
      </c>
      <c r="Z1258" s="22" t="s">
        <v>53</v>
      </c>
      <c r="AA1258" s="22" t="s">
        <v>54</v>
      </c>
      <c r="AB1258" s="40" t="s">
        <v>54</v>
      </c>
      <c r="AC1258" s="21"/>
      <c r="AD1258" s="21"/>
      <c r="AE1258" s="21"/>
    </row>
    <row r="1259" spans="1:31" ht="15.75" x14ac:dyDescent="0.25">
      <c r="A1259" s="33"/>
      <c r="B1259" s="22">
        <v>797</v>
      </c>
      <c r="C1259" s="22" t="s">
        <v>44</v>
      </c>
      <c r="D1259" s="22" t="s">
        <v>55</v>
      </c>
      <c r="E1259" s="22" t="s">
        <v>77</v>
      </c>
      <c r="F1259" s="22" t="s">
        <v>371</v>
      </c>
      <c r="G1259" s="22">
        <v>875</v>
      </c>
      <c r="H1259" s="22" t="s">
        <v>93</v>
      </c>
      <c r="I1259" s="22" t="s">
        <v>80</v>
      </c>
      <c r="J1259" s="22" t="s">
        <v>49</v>
      </c>
      <c r="K1259" s="22" t="s">
        <v>2100</v>
      </c>
      <c r="L1259" s="22" t="s">
        <v>82</v>
      </c>
      <c r="M1259" s="22" t="s">
        <v>76</v>
      </c>
      <c r="N1259" s="22" t="s">
        <v>76</v>
      </c>
      <c r="O1259" s="22" t="s">
        <v>76</v>
      </c>
      <c r="P1259" s="22">
        <v>3.9439917000000002</v>
      </c>
      <c r="Q1259" s="22">
        <v>4.7747999999999999</v>
      </c>
      <c r="R1259" s="22">
        <v>5.0612880000000002</v>
      </c>
      <c r="S1259" s="22">
        <v>11.5929453</v>
      </c>
      <c r="T1259" s="22">
        <v>11.578889999999999</v>
      </c>
      <c r="U1259" s="22">
        <v>11.578889999999999</v>
      </c>
      <c r="V1259" s="34">
        <f t="shared" si="98"/>
        <v>0.34020618556701032</v>
      </c>
      <c r="W1259" s="34">
        <f t="shared" si="99"/>
        <v>0.41237113402061859</v>
      </c>
      <c r="X1259" s="34">
        <f t="shared" si="100"/>
        <v>0.43711340206185573</v>
      </c>
      <c r="Y1259" s="34">
        <f t="shared" si="101"/>
        <v>0.39656357388316149</v>
      </c>
      <c r="Z1259" s="22" t="s">
        <v>53</v>
      </c>
      <c r="AA1259" s="22" t="s">
        <v>54</v>
      </c>
      <c r="AB1259" s="40" t="s">
        <v>54</v>
      </c>
      <c r="AC1259" s="21"/>
      <c r="AD1259" s="21"/>
      <c r="AE1259" s="21"/>
    </row>
    <row r="1260" spans="1:31" ht="15.75" x14ac:dyDescent="0.25">
      <c r="A1260" s="33"/>
      <c r="B1260" s="22">
        <v>701</v>
      </c>
      <c r="C1260" s="22" t="s">
        <v>44</v>
      </c>
      <c r="D1260" s="22" t="s">
        <v>55</v>
      </c>
      <c r="E1260" s="22" t="s">
        <v>77</v>
      </c>
      <c r="F1260" s="22" t="s">
        <v>256</v>
      </c>
      <c r="G1260" s="22">
        <v>819</v>
      </c>
      <c r="H1260" s="22" t="s">
        <v>79</v>
      </c>
      <c r="I1260" s="22" t="s">
        <v>80</v>
      </c>
      <c r="J1260" s="22" t="s">
        <v>49</v>
      </c>
      <c r="K1260" s="22" t="s">
        <v>2101</v>
      </c>
      <c r="L1260" s="22" t="s">
        <v>82</v>
      </c>
      <c r="M1260" s="22">
        <v>13.8</v>
      </c>
      <c r="N1260" s="22" t="s">
        <v>76</v>
      </c>
      <c r="O1260" s="22" t="s">
        <v>76</v>
      </c>
      <c r="P1260" s="22">
        <v>4.3025364000000001</v>
      </c>
      <c r="Q1260" s="22">
        <v>2.3396520000000001</v>
      </c>
      <c r="R1260" s="22">
        <v>1.4563140000000001</v>
      </c>
      <c r="S1260" s="22">
        <v>6.8123493000000002</v>
      </c>
      <c r="T1260" s="22">
        <v>6.8040900000000004</v>
      </c>
      <c r="U1260" s="22">
        <v>6.8040900000000004</v>
      </c>
      <c r="V1260" s="34">
        <f t="shared" si="98"/>
        <v>0.63157894736842102</v>
      </c>
      <c r="W1260" s="34">
        <f t="shared" si="99"/>
        <v>0.34385964912280703</v>
      </c>
      <c r="X1260" s="34">
        <f t="shared" si="100"/>
        <v>0.21403508771929824</v>
      </c>
      <c r="Y1260" s="34">
        <f t="shared" si="101"/>
        <v>0.39649122807017539</v>
      </c>
      <c r="Z1260" s="22" t="s">
        <v>53</v>
      </c>
      <c r="AA1260" s="22" t="s">
        <v>54</v>
      </c>
      <c r="AB1260" s="40" t="s">
        <v>54</v>
      </c>
      <c r="AC1260" s="21"/>
      <c r="AD1260" s="21"/>
      <c r="AE1260" s="21"/>
    </row>
    <row r="1261" spans="1:31" ht="15.75" x14ac:dyDescent="0.25">
      <c r="A1261" s="33"/>
      <c r="B1261" s="22">
        <v>1098</v>
      </c>
      <c r="C1261" s="22" t="s">
        <v>44</v>
      </c>
      <c r="D1261" s="22" t="s">
        <v>45</v>
      </c>
      <c r="E1261" s="22" t="s">
        <v>141</v>
      </c>
      <c r="F1261" s="22" t="s">
        <v>1473</v>
      </c>
      <c r="G1261" s="22">
        <v>710</v>
      </c>
      <c r="H1261" s="22">
        <v>1</v>
      </c>
      <c r="I1261" s="22" t="s">
        <v>277</v>
      </c>
      <c r="J1261" s="22" t="s">
        <v>49</v>
      </c>
      <c r="K1261" s="22" t="s">
        <v>2102</v>
      </c>
      <c r="L1261" s="22" t="s">
        <v>786</v>
      </c>
      <c r="M1261" s="22" t="s">
        <v>62</v>
      </c>
      <c r="N1261" s="22" t="s">
        <v>62</v>
      </c>
      <c r="O1261" s="22" t="s">
        <v>62</v>
      </c>
      <c r="P1261" s="22">
        <v>1.4411071999999998</v>
      </c>
      <c r="Q1261" s="22">
        <v>1.7992000000000001</v>
      </c>
      <c r="R1261" s="22">
        <v>1.2954240000000001</v>
      </c>
      <c r="S1261" s="22">
        <v>3.8189340800000005</v>
      </c>
      <c r="T1261" s="22">
        <v>3.8143039999999999</v>
      </c>
      <c r="U1261" s="22">
        <v>3.8143039999999999</v>
      </c>
      <c r="V1261" s="34">
        <f t="shared" si="98"/>
        <v>0.37735849056603765</v>
      </c>
      <c r="W1261" s="34">
        <f t="shared" si="99"/>
        <v>0.47169811320754723</v>
      </c>
      <c r="X1261" s="34">
        <f t="shared" si="100"/>
        <v>0.339622641509434</v>
      </c>
      <c r="Y1261" s="34">
        <f t="shared" si="101"/>
        <v>0.39622641509433959</v>
      </c>
      <c r="Z1261" s="22" t="s">
        <v>53</v>
      </c>
      <c r="AA1261" s="22" t="s">
        <v>54</v>
      </c>
      <c r="AB1261" s="40" t="s">
        <v>54</v>
      </c>
      <c r="AC1261" s="21"/>
      <c r="AD1261" s="21"/>
      <c r="AE1261" s="21"/>
    </row>
    <row r="1262" spans="1:31" ht="15.75" x14ac:dyDescent="0.25">
      <c r="A1262" s="33"/>
      <c r="B1262" s="22">
        <v>1695</v>
      </c>
      <c r="C1262" s="22" t="s">
        <v>44</v>
      </c>
      <c r="D1262" s="22" t="s">
        <v>70</v>
      </c>
      <c r="E1262" s="22" t="s">
        <v>88</v>
      </c>
      <c r="F1262" s="22" t="s">
        <v>132</v>
      </c>
      <c r="G1262" s="22">
        <v>433</v>
      </c>
      <c r="H1262" s="22" t="s">
        <v>73</v>
      </c>
      <c r="I1262" s="22" t="s">
        <v>133</v>
      </c>
      <c r="J1262" s="22" t="s">
        <v>49</v>
      </c>
      <c r="K1262" s="22" t="s">
        <v>2103</v>
      </c>
      <c r="L1262" s="22" t="s">
        <v>308</v>
      </c>
      <c r="M1262" s="22" t="s">
        <v>76</v>
      </c>
      <c r="N1262" s="22" t="s">
        <v>76</v>
      </c>
      <c r="O1262" s="22" t="s">
        <v>76</v>
      </c>
      <c r="P1262" s="22">
        <v>6.143065860000001</v>
      </c>
      <c r="Q1262" s="22">
        <v>5.6103900000000007</v>
      </c>
      <c r="R1262" s="22">
        <v>5.538768000000001</v>
      </c>
      <c r="S1262" s="22">
        <v>14.580817799999998</v>
      </c>
      <c r="T1262" s="22">
        <v>14.563139999999999</v>
      </c>
      <c r="U1262" s="22">
        <v>14.563139999999999</v>
      </c>
      <c r="V1262" s="34">
        <f t="shared" si="98"/>
        <v>0.42131147540983616</v>
      </c>
      <c r="W1262" s="34">
        <f t="shared" si="99"/>
        <v>0.38524590163934436</v>
      </c>
      <c r="X1262" s="34">
        <f t="shared" si="100"/>
        <v>0.38032786885245912</v>
      </c>
      <c r="Y1262" s="34">
        <f t="shared" si="101"/>
        <v>0.39562841530054654</v>
      </c>
      <c r="Z1262" s="22" t="s">
        <v>53</v>
      </c>
      <c r="AA1262" s="22" t="s">
        <v>54</v>
      </c>
      <c r="AB1262" s="40" t="s">
        <v>54</v>
      </c>
      <c r="AC1262" s="21"/>
      <c r="AD1262" s="21"/>
      <c r="AE1262" s="21"/>
    </row>
    <row r="1263" spans="1:31" ht="15.75" x14ac:dyDescent="0.25">
      <c r="A1263" s="33"/>
      <c r="B1263" s="22">
        <v>141</v>
      </c>
      <c r="C1263" s="22" t="s">
        <v>44</v>
      </c>
      <c r="D1263" s="22" t="s">
        <v>55</v>
      </c>
      <c r="E1263" s="22" t="s">
        <v>77</v>
      </c>
      <c r="F1263" s="22" t="s">
        <v>362</v>
      </c>
      <c r="G1263" s="22">
        <v>488</v>
      </c>
      <c r="H1263" s="22" t="s">
        <v>93</v>
      </c>
      <c r="I1263" s="22" t="s">
        <v>138</v>
      </c>
      <c r="J1263" s="22" t="s">
        <v>49</v>
      </c>
      <c r="K1263" s="22" t="s">
        <v>2104</v>
      </c>
      <c r="L1263" s="22" t="s">
        <v>364</v>
      </c>
      <c r="M1263" s="22" t="s">
        <v>76</v>
      </c>
      <c r="N1263" s="22" t="s">
        <v>76</v>
      </c>
      <c r="O1263" s="22" t="s">
        <v>76</v>
      </c>
      <c r="P1263" s="22">
        <v>1.52979072</v>
      </c>
      <c r="Q1263" s="22">
        <v>5.0851620000000004</v>
      </c>
      <c r="R1263" s="22">
        <v>5.1329099999999999</v>
      </c>
      <c r="S1263" s="22">
        <v>9.9197366999999996</v>
      </c>
      <c r="T1263" s="22">
        <v>9.9077099999999998</v>
      </c>
      <c r="U1263" s="22">
        <v>9.9077099999999998</v>
      </c>
      <c r="V1263" s="34">
        <f t="shared" si="98"/>
        <v>0.15421686746987953</v>
      </c>
      <c r="W1263" s="34">
        <f t="shared" si="99"/>
        <v>0.51325301204819285</v>
      </c>
      <c r="X1263" s="34">
        <f t="shared" si="100"/>
        <v>0.51807228915662651</v>
      </c>
      <c r="Y1263" s="34">
        <f t="shared" si="101"/>
        <v>0.39518072289156631</v>
      </c>
      <c r="Z1263" s="22" t="s">
        <v>53</v>
      </c>
      <c r="AA1263" s="22" t="s">
        <v>54</v>
      </c>
      <c r="AB1263" s="40" t="s">
        <v>54</v>
      </c>
      <c r="AC1263" s="21"/>
      <c r="AD1263" s="21"/>
      <c r="AE1263" s="21"/>
    </row>
    <row r="1264" spans="1:31" ht="15.75" x14ac:dyDescent="0.25">
      <c r="A1264" s="33"/>
      <c r="B1264" s="22" t="s">
        <v>2105</v>
      </c>
      <c r="C1264" s="22" t="s">
        <v>188</v>
      </c>
      <c r="D1264" s="22" t="s">
        <v>318</v>
      </c>
      <c r="E1264" s="22" t="s">
        <v>319</v>
      </c>
      <c r="F1264" s="22" t="s">
        <v>504</v>
      </c>
      <c r="G1264" s="22" t="s">
        <v>505</v>
      </c>
      <c r="H1264" s="22" t="s">
        <v>2106</v>
      </c>
      <c r="I1264" s="22" t="s">
        <v>319</v>
      </c>
      <c r="J1264" s="22" t="s">
        <v>49</v>
      </c>
      <c r="K1264" s="22" t="s">
        <v>2107</v>
      </c>
      <c r="L1264" s="22" t="s">
        <v>319</v>
      </c>
      <c r="M1264" s="22" t="s">
        <v>325</v>
      </c>
      <c r="N1264" s="22" t="s">
        <v>325</v>
      </c>
      <c r="O1264" s="22">
        <v>23</v>
      </c>
      <c r="P1264" s="22">
        <v>7.4</v>
      </c>
      <c r="Q1264" s="22">
        <v>4.4000000000000004</v>
      </c>
      <c r="R1264" s="22">
        <v>6.1</v>
      </c>
      <c r="S1264" s="22">
        <v>15.1</v>
      </c>
      <c r="T1264" s="22">
        <v>15.1</v>
      </c>
      <c r="U1264" s="22">
        <v>15.1</v>
      </c>
      <c r="V1264" s="34">
        <f t="shared" si="98"/>
        <v>0.49006622516556297</v>
      </c>
      <c r="W1264" s="34">
        <f t="shared" si="99"/>
        <v>0.29139072847682124</v>
      </c>
      <c r="X1264" s="34">
        <f t="shared" si="100"/>
        <v>0.40397350993377484</v>
      </c>
      <c r="Y1264" s="34">
        <f t="shared" si="101"/>
        <v>0.39514348785871967</v>
      </c>
      <c r="Z1264" s="22" t="s">
        <v>53</v>
      </c>
      <c r="AA1264" s="22" t="s">
        <v>54</v>
      </c>
      <c r="AB1264" s="40" t="s">
        <v>54</v>
      </c>
      <c r="AC1264" s="21"/>
      <c r="AD1264" s="21"/>
      <c r="AE1264" s="21"/>
    </row>
    <row r="1265" spans="1:31" ht="15.75" x14ac:dyDescent="0.25">
      <c r="A1265" s="33"/>
      <c r="B1265" s="22">
        <v>677</v>
      </c>
      <c r="C1265" s="22" t="s">
        <v>44</v>
      </c>
      <c r="D1265" s="22" t="s">
        <v>55</v>
      </c>
      <c r="E1265" s="22" t="s">
        <v>77</v>
      </c>
      <c r="F1265" s="22" t="s">
        <v>2108</v>
      </c>
      <c r="G1265" s="22">
        <v>816</v>
      </c>
      <c r="H1265" s="22" t="s">
        <v>79</v>
      </c>
      <c r="I1265" s="22" t="s">
        <v>80</v>
      </c>
      <c r="J1265" s="22" t="s">
        <v>49</v>
      </c>
      <c r="K1265" s="22" t="s">
        <v>2109</v>
      </c>
      <c r="L1265" s="22" t="s">
        <v>82</v>
      </c>
      <c r="M1265" s="22" t="s">
        <v>62</v>
      </c>
      <c r="N1265" s="22" t="s">
        <v>62</v>
      </c>
      <c r="O1265" s="22" t="s">
        <v>62</v>
      </c>
      <c r="P1265" s="22">
        <v>1.9166725759999999</v>
      </c>
      <c r="Q1265" s="22">
        <v>0.53976000000000002</v>
      </c>
      <c r="R1265" s="22">
        <v>0.52536640000000001</v>
      </c>
      <c r="S1265" s="22">
        <v>2.5219375999999998</v>
      </c>
      <c r="T1265" s="22">
        <v>2.5188800000000002</v>
      </c>
      <c r="U1265" s="22">
        <v>2.5188800000000002</v>
      </c>
      <c r="V1265" s="34">
        <f t="shared" si="98"/>
        <v>0.76</v>
      </c>
      <c r="W1265" s="34">
        <f t="shared" si="99"/>
        <v>0.21428571428571427</v>
      </c>
      <c r="X1265" s="34">
        <f t="shared" si="100"/>
        <v>0.20857142857142855</v>
      </c>
      <c r="Y1265" s="34">
        <f t="shared" si="101"/>
        <v>0.39428571428571429</v>
      </c>
      <c r="Z1265" s="22" t="s">
        <v>53</v>
      </c>
      <c r="AA1265" s="22" t="s">
        <v>54</v>
      </c>
      <c r="AB1265" s="40" t="s">
        <v>54</v>
      </c>
      <c r="AC1265" s="21"/>
      <c r="AD1265" s="21"/>
      <c r="AE1265" s="21"/>
    </row>
    <row r="1266" spans="1:31" ht="15.75" x14ac:dyDescent="0.25">
      <c r="A1266" s="33"/>
      <c r="B1266" s="22">
        <v>577</v>
      </c>
      <c r="C1266" s="22" t="s">
        <v>44</v>
      </c>
      <c r="D1266" s="22" t="s">
        <v>55</v>
      </c>
      <c r="E1266" s="22" t="s">
        <v>56</v>
      </c>
      <c r="F1266" s="22" t="s">
        <v>1369</v>
      </c>
      <c r="G1266" s="22">
        <v>506</v>
      </c>
      <c r="H1266" s="22" t="s">
        <v>58</v>
      </c>
      <c r="I1266" s="22" t="s">
        <v>434</v>
      </c>
      <c r="J1266" s="22" t="s">
        <v>49</v>
      </c>
      <c r="K1266" s="22" t="s">
        <v>2110</v>
      </c>
      <c r="L1266" s="22" t="s">
        <v>591</v>
      </c>
      <c r="M1266" s="22" t="s">
        <v>62</v>
      </c>
      <c r="N1266" s="22" t="s">
        <v>62</v>
      </c>
      <c r="O1266" s="22" t="s">
        <v>62</v>
      </c>
      <c r="P1266" s="22">
        <v>0.99436396800000004</v>
      </c>
      <c r="Q1266" s="22">
        <v>1.0291424</v>
      </c>
      <c r="R1266" s="22">
        <v>0.78445120000000002</v>
      </c>
      <c r="S1266" s="22">
        <v>2.3778268800000002</v>
      </c>
      <c r="T1266" s="22">
        <v>2.3749440000000002</v>
      </c>
      <c r="U1266" s="22">
        <v>2.3749440000000002</v>
      </c>
      <c r="V1266" s="34">
        <f t="shared" si="98"/>
        <v>0.41818181818181815</v>
      </c>
      <c r="W1266" s="34">
        <f t="shared" si="99"/>
        <v>0.43333333333333329</v>
      </c>
      <c r="X1266" s="34">
        <f t="shared" si="100"/>
        <v>0.33030303030303027</v>
      </c>
      <c r="Y1266" s="34">
        <f t="shared" si="101"/>
        <v>0.39393939393939387</v>
      </c>
      <c r="Z1266" s="22" t="s">
        <v>53</v>
      </c>
      <c r="AA1266" s="22" t="s">
        <v>54</v>
      </c>
      <c r="AB1266" s="40" t="s">
        <v>54</v>
      </c>
      <c r="AC1266" s="21"/>
      <c r="AD1266" s="21"/>
      <c r="AE1266" s="21"/>
    </row>
    <row r="1267" spans="1:31" ht="15.75" x14ac:dyDescent="0.25">
      <c r="A1267" s="33"/>
      <c r="B1267" s="22">
        <v>327</v>
      </c>
      <c r="C1267" s="22" t="s">
        <v>44</v>
      </c>
      <c r="D1267" s="22" t="s">
        <v>55</v>
      </c>
      <c r="E1267" s="22" t="s">
        <v>56</v>
      </c>
      <c r="F1267" s="22" t="s">
        <v>281</v>
      </c>
      <c r="G1267" s="22">
        <v>311</v>
      </c>
      <c r="H1267" s="22" t="s">
        <v>85</v>
      </c>
      <c r="I1267" s="22" t="s">
        <v>281</v>
      </c>
      <c r="J1267" s="22" t="s">
        <v>49</v>
      </c>
      <c r="K1267" s="22" t="s">
        <v>2111</v>
      </c>
      <c r="L1267" s="22" t="s">
        <v>1911</v>
      </c>
      <c r="M1267" s="22" t="s">
        <v>62</v>
      </c>
      <c r="N1267" s="22" t="s">
        <v>62</v>
      </c>
      <c r="O1267" s="22" t="s">
        <v>62</v>
      </c>
      <c r="P1267" s="22">
        <v>0.64849824</v>
      </c>
      <c r="Q1267" s="22">
        <v>1.043536</v>
      </c>
      <c r="R1267" s="22">
        <v>1.3673920000000002</v>
      </c>
      <c r="S1267" s="22">
        <v>2.59399296</v>
      </c>
      <c r="T1267" s="22">
        <v>2.5908480000000003</v>
      </c>
      <c r="U1267" s="22">
        <v>2.5908480000000003</v>
      </c>
      <c r="V1267" s="34">
        <f t="shared" si="98"/>
        <v>0.25</v>
      </c>
      <c r="W1267" s="34">
        <f t="shared" si="99"/>
        <v>0.40277777777777773</v>
      </c>
      <c r="X1267" s="34">
        <f t="shared" si="100"/>
        <v>0.52777777777777779</v>
      </c>
      <c r="Y1267" s="34">
        <f t="shared" si="101"/>
        <v>0.39351851851851843</v>
      </c>
      <c r="Z1267" s="22" t="s">
        <v>53</v>
      </c>
      <c r="AA1267" s="22" t="s">
        <v>54</v>
      </c>
      <c r="AB1267" s="40" t="s">
        <v>54</v>
      </c>
      <c r="AC1267" s="21"/>
      <c r="AD1267" s="21"/>
      <c r="AE1267" s="21"/>
    </row>
    <row r="1268" spans="1:31" ht="15.75" x14ac:dyDescent="0.25">
      <c r="A1268" s="33"/>
      <c r="B1268" s="22" t="s">
        <v>2112</v>
      </c>
      <c r="C1268" s="22" t="s">
        <v>188</v>
      </c>
      <c r="D1268" s="22" t="s">
        <v>318</v>
      </c>
      <c r="E1268" s="22" t="s">
        <v>534</v>
      </c>
      <c r="F1268" s="22" t="s">
        <v>1578</v>
      </c>
      <c r="G1268" s="22" t="s">
        <v>1579</v>
      </c>
      <c r="H1268" s="22" t="s">
        <v>1580</v>
      </c>
      <c r="I1268" s="22" t="s">
        <v>1132</v>
      </c>
      <c r="J1268" s="22" t="s">
        <v>49</v>
      </c>
      <c r="K1268" s="22" t="s">
        <v>2113</v>
      </c>
      <c r="L1268" s="22" t="s">
        <v>1132</v>
      </c>
      <c r="M1268" s="22" t="s">
        <v>76</v>
      </c>
      <c r="N1268" s="22" t="s">
        <v>76</v>
      </c>
      <c r="O1268" s="22">
        <v>13.8</v>
      </c>
      <c r="P1268" s="22">
        <v>1.3</v>
      </c>
      <c r="Q1268" s="22">
        <v>4.8899999999999997</v>
      </c>
      <c r="R1268" s="22">
        <v>4.9000000000000004</v>
      </c>
      <c r="S1268" s="22">
        <v>9.4</v>
      </c>
      <c r="T1268" s="22">
        <v>9.4</v>
      </c>
      <c r="U1268" s="22">
        <v>9.4</v>
      </c>
      <c r="V1268" s="34">
        <f t="shared" si="98"/>
        <v>0.13829787234042554</v>
      </c>
      <c r="W1268" s="34">
        <f t="shared" si="99"/>
        <v>0.52021276595744681</v>
      </c>
      <c r="X1268" s="34">
        <f t="shared" si="100"/>
        <v>0.52127659574468088</v>
      </c>
      <c r="Y1268" s="34">
        <f t="shared" si="101"/>
        <v>0.39326241134751777</v>
      </c>
      <c r="Z1268" s="22" t="s">
        <v>53</v>
      </c>
      <c r="AA1268" s="22" t="s">
        <v>54</v>
      </c>
      <c r="AB1268" s="40" t="s">
        <v>54</v>
      </c>
      <c r="AC1268" s="21"/>
      <c r="AD1268" s="21"/>
      <c r="AE1268" s="21"/>
    </row>
    <row r="1269" spans="1:31" ht="15.75" x14ac:dyDescent="0.25">
      <c r="A1269" s="33"/>
      <c r="B1269" s="22">
        <v>802</v>
      </c>
      <c r="C1269" s="22" t="s">
        <v>44</v>
      </c>
      <c r="D1269" s="22" t="s">
        <v>55</v>
      </c>
      <c r="E1269" s="22" t="s">
        <v>77</v>
      </c>
      <c r="F1269" s="22" t="s">
        <v>371</v>
      </c>
      <c r="G1269" s="22">
        <v>875</v>
      </c>
      <c r="H1269" s="22" t="s">
        <v>73</v>
      </c>
      <c r="I1269" s="22" t="s">
        <v>80</v>
      </c>
      <c r="J1269" s="22" t="s">
        <v>49</v>
      </c>
      <c r="K1269" s="22" t="s">
        <v>2114</v>
      </c>
      <c r="L1269" s="22" t="s">
        <v>82</v>
      </c>
      <c r="M1269" s="22" t="s">
        <v>76</v>
      </c>
      <c r="N1269" s="22" t="s">
        <v>76</v>
      </c>
      <c r="O1269" s="22" t="s">
        <v>76</v>
      </c>
      <c r="P1269" s="22">
        <v>5.9040360600000001</v>
      </c>
      <c r="Q1269" s="22">
        <v>5.777508000000001</v>
      </c>
      <c r="R1269" s="22">
        <v>1.9815420000000001</v>
      </c>
      <c r="S1269" s="22">
        <v>11.5929453</v>
      </c>
      <c r="T1269" s="22">
        <v>11.578889999999999</v>
      </c>
      <c r="U1269" s="22">
        <v>11.578889999999999</v>
      </c>
      <c r="V1269" s="34">
        <f t="shared" si="98"/>
        <v>0.50927835051546388</v>
      </c>
      <c r="W1269" s="34">
        <f t="shared" si="99"/>
        <v>0.49896907216494857</v>
      </c>
      <c r="X1269" s="34">
        <f t="shared" si="100"/>
        <v>0.17113402061855673</v>
      </c>
      <c r="Y1269" s="34">
        <f t="shared" si="101"/>
        <v>0.39312714776632302</v>
      </c>
      <c r="Z1269" s="22" t="s">
        <v>53</v>
      </c>
      <c r="AA1269" s="22" t="s">
        <v>54</v>
      </c>
      <c r="AB1269" s="40" t="s">
        <v>54</v>
      </c>
      <c r="AC1269" s="21"/>
      <c r="AD1269" s="21"/>
      <c r="AE1269" s="21"/>
    </row>
    <row r="1270" spans="1:31" ht="15.75" x14ac:dyDescent="0.25">
      <c r="A1270" s="33"/>
      <c r="B1270" s="22">
        <v>550</v>
      </c>
      <c r="C1270" s="22" t="s">
        <v>44</v>
      </c>
      <c r="D1270" s="22" t="s">
        <v>55</v>
      </c>
      <c r="E1270" s="22" t="s">
        <v>56</v>
      </c>
      <c r="F1270" s="22" t="s">
        <v>581</v>
      </c>
      <c r="G1270" s="22" t="s">
        <v>682</v>
      </c>
      <c r="H1270" s="22" t="s">
        <v>93</v>
      </c>
      <c r="I1270" s="22" t="s">
        <v>268</v>
      </c>
      <c r="J1270" s="22" t="s">
        <v>49</v>
      </c>
      <c r="K1270" s="22" t="s">
        <v>2115</v>
      </c>
      <c r="L1270" s="22" t="s">
        <v>570</v>
      </c>
      <c r="M1270" s="22" t="s">
        <v>76</v>
      </c>
      <c r="N1270" s="22" t="s">
        <v>76</v>
      </c>
      <c r="O1270" s="22" t="s">
        <v>76</v>
      </c>
      <c r="P1270" s="22">
        <v>1.36246986</v>
      </c>
      <c r="Q1270" s="22">
        <v>1.2653220000000001</v>
      </c>
      <c r="R1270" s="22">
        <v>1.31307</v>
      </c>
      <c r="S1270" s="22">
        <v>3.3464171999999999</v>
      </c>
      <c r="T1270" s="22">
        <v>3.3423600000000002</v>
      </c>
      <c r="U1270" s="22">
        <v>3.3423600000000002</v>
      </c>
      <c r="V1270" s="34">
        <f t="shared" si="98"/>
        <v>0.4071428571428572</v>
      </c>
      <c r="W1270" s="34">
        <f t="shared" si="99"/>
        <v>0.37857142857142856</v>
      </c>
      <c r="X1270" s="34">
        <f t="shared" si="100"/>
        <v>0.39285714285714279</v>
      </c>
      <c r="Y1270" s="34">
        <f t="shared" si="101"/>
        <v>0.39285714285714285</v>
      </c>
      <c r="Z1270" s="22" t="s">
        <v>53</v>
      </c>
      <c r="AA1270" s="22" t="s">
        <v>54</v>
      </c>
      <c r="AB1270" s="40" t="s">
        <v>54</v>
      </c>
      <c r="AC1270" s="21"/>
      <c r="AD1270" s="21"/>
      <c r="AE1270" s="21"/>
    </row>
    <row r="1271" spans="1:31" ht="15.75" x14ac:dyDescent="0.25">
      <c r="A1271" s="33"/>
      <c r="B1271" s="22">
        <v>503</v>
      </c>
      <c r="C1271" s="22" t="s">
        <v>44</v>
      </c>
      <c r="D1271" s="22" t="s">
        <v>55</v>
      </c>
      <c r="E1271" s="22" t="s">
        <v>56</v>
      </c>
      <c r="F1271" s="22" t="s">
        <v>115</v>
      </c>
      <c r="G1271" s="22">
        <v>483</v>
      </c>
      <c r="H1271" s="22" t="s">
        <v>85</v>
      </c>
      <c r="I1271" s="22" t="s">
        <v>116</v>
      </c>
      <c r="J1271" s="22" t="s">
        <v>49</v>
      </c>
      <c r="K1271" s="22" t="s">
        <v>2116</v>
      </c>
      <c r="L1271" s="22" t="s">
        <v>118</v>
      </c>
      <c r="M1271" s="22" t="s">
        <v>76</v>
      </c>
      <c r="N1271" s="22" t="s">
        <v>76</v>
      </c>
      <c r="O1271" s="22" t="s">
        <v>76</v>
      </c>
      <c r="P1271" s="22">
        <v>1.1473430400000002</v>
      </c>
      <c r="Q1271" s="22">
        <v>1.169826</v>
      </c>
      <c r="R1271" s="22">
        <v>1.1937</v>
      </c>
      <c r="S1271" s="22">
        <v>2.9878724999999999</v>
      </c>
      <c r="T1271" s="22">
        <v>2.9842499999999998</v>
      </c>
      <c r="U1271" s="22">
        <v>2.9842499999999998</v>
      </c>
      <c r="V1271" s="34">
        <f t="shared" si="98"/>
        <v>0.38400000000000006</v>
      </c>
      <c r="W1271" s="34">
        <f t="shared" si="99"/>
        <v>0.39200000000000002</v>
      </c>
      <c r="X1271" s="34">
        <f t="shared" si="100"/>
        <v>0.4</v>
      </c>
      <c r="Y1271" s="34">
        <f t="shared" si="101"/>
        <v>0.39200000000000007</v>
      </c>
      <c r="Z1271" s="22" t="s">
        <v>53</v>
      </c>
      <c r="AA1271" s="22" t="s">
        <v>54</v>
      </c>
      <c r="AB1271" s="40" t="s">
        <v>54</v>
      </c>
      <c r="AC1271" s="21"/>
      <c r="AD1271" s="21"/>
      <c r="AE1271" s="21"/>
    </row>
    <row r="1272" spans="1:31" ht="15.75" x14ac:dyDescent="0.25">
      <c r="A1272" s="33"/>
      <c r="B1272" s="22">
        <v>611</v>
      </c>
      <c r="C1272" s="22" t="s">
        <v>44</v>
      </c>
      <c r="D1272" s="22" t="s">
        <v>55</v>
      </c>
      <c r="E1272" s="22" t="s">
        <v>56</v>
      </c>
      <c r="F1272" s="22" t="s">
        <v>115</v>
      </c>
      <c r="G1272" s="22">
        <v>483</v>
      </c>
      <c r="H1272" s="22" t="s">
        <v>85</v>
      </c>
      <c r="I1272" s="22" t="s">
        <v>238</v>
      </c>
      <c r="J1272" s="22" t="s">
        <v>49</v>
      </c>
      <c r="K1272" s="22" t="s">
        <v>2117</v>
      </c>
      <c r="L1272" s="22" t="s">
        <v>386</v>
      </c>
      <c r="M1272" s="22" t="s">
        <v>76</v>
      </c>
      <c r="N1272" s="22" t="s">
        <v>76</v>
      </c>
      <c r="O1272" s="22" t="s">
        <v>76</v>
      </c>
      <c r="P1272" s="22">
        <v>1.76882052</v>
      </c>
      <c r="Q1272" s="22">
        <v>1.8382980000000002</v>
      </c>
      <c r="R1272" s="22">
        <v>4.9419180000000003</v>
      </c>
      <c r="S1272" s="22">
        <v>7.2904088999999992</v>
      </c>
      <c r="T1272" s="22">
        <v>7.2815699999999994</v>
      </c>
      <c r="U1272" s="22">
        <v>7.2815699999999994</v>
      </c>
      <c r="V1272" s="34">
        <f t="shared" si="98"/>
        <v>0.24262295081967217</v>
      </c>
      <c r="W1272" s="34">
        <f t="shared" si="99"/>
        <v>0.25245901639344265</v>
      </c>
      <c r="X1272" s="34">
        <f t="shared" si="100"/>
        <v>0.67868852459016404</v>
      </c>
      <c r="Y1272" s="34">
        <f t="shared" si="101"/>
        <v>0.3912568306010929</v>
      </c>
      <c r="Z1272" s="22" t="s">
        <v>53</v>
      </c>
      <c r="AA1272" s="22" t="s">
        <v>54</v>
      </c>
      <c r="AB1272" s="40" t="s">
        <v>54</v>
      </c>
      <c r="AC1272" s="21"/>
      <c r="AD1272" s="21"/>
      <c r="AE1272" s="21"/>
    </row>
    <row r="1273" spans="1:31" ht="15.75" x14ac:dyDescent="0.25">
      <c r="A1273" s="33"/>
      <c r="B1273" s="22">
        <v>1225</v>
      </c>
      <c r="C1273" s="22" t="s">
        <v>44</v>
      </c>
      <c r="D1273" s="22" t="s">
        <v>45</v>
      </c>
      <c r="E1273" s="22" t="s">
        <v>46</v>
      </c>
      <c r="F1273" s="22" t="s">
        <v>337</v>
      </c>
      <c r="G1273" s="22">
        <v>933</v>
      </c>
      <c r="H1273" s="22">
        <v>1</v>
      </c>
      <c r="I1273" s="22" t="s">
        <v>338</v>
      </c>
      <c r="J1273" s="22" t="s">
        <v>49</v>
      </c>
      <c r="K1273" s="22" t="s">
        <v>2118</v>
      </c>
      <c r="L1273" s="22" t="s">
        <v>851</v>
      </c>
      <c r="M1273" s="22" t="s">
        <v>280</v>
      </c>
      <c r="N1273" s="22" t="s">
        <v>280</v>
      </c>
      <c r="O1273" s="22" t="s">
        <v>280</v>
      </c>
      <c r="P1273" s="22">
        <v>14.533011839999999</v>
      </c>
      <c r="Q1273" s="22">
        <v>14.19984</v>
      </c>
      <c r="R1273" s="22">
        <v>14.042064</v>
      </c>
      <c r="S1273" s="22">
        <v>36.529989</v>
      </c>
      <c r="T1273" s="22">
        <v>36.485699999999994</v>
      </c>
      <c r="U1273" s="22">
        <v>36.485699999999994</v>
      </c>
      <c r="V1273" s="34">
        <f t="shared" si="98"/>
        <v>0.39783783783783777</v>
      </c>
      <c r="W1273" s="34">
        <f t="shared" si="99"/>
        <v>0.38918918918918927</v>
      </c>
      <c r="X1273" s="34">
        <f t="shared" si="100"/>
        <v>0.38486486486486493</v>
      </c>
      <c r="Y1273" s="34">
        <f t="shared" si="101"/>
        <v>0.39063063063063064</v>
      </c>
      <c r="Z1273" s="22" t="s">
        <v>53</v>
      </c>
      <c r="AA1273" s="22" t="s">
        <v>54</v>
      </c>
      <c r="AB1273" s="40" t="s">
        <v>54</v>
      </c>
      <c r="AC1273" s="21"/>
      <c r="AD1273" s="21"/>
      <c r="AE1273" s="21"/>
    </row>
    <row r="1274" spans="1:31" ht="15.75" x14ac:dyDescent="0.25">
      <c r="A1274" s="33"/>
      <c r="B1274" s="22">
        <v>1016</v>
      </c>
      <c r="C1274" s="22" t="s">
        <v>44</v>
      </c>
      <c r="D1274" s="22" t="s">
        <v>45</v>
      </c>
      <c r="E1274" s="22" t="s">
        <v>63</v>
      </c>
      <c r="F1274" s="22" t="s">
        <v>64</v>
      </c>
      <c r="G1274" s="22">
        <v>611</v>
      </c>
      <c r="H1274" s="22" t="s">
        <v>762</v>
      </c>
      <c r="I1274" s="22" t="s">
        <v>66</v>
      </c>
      <c r="J1274" s="22" t="s">
        <v>49</v>
      </c>
      <c r="K1274" s="22" t="s">
        <v>2119</v>
      </c>
      <c r="L1274" s="22" t="s">
        <v>68</v>
      </c>
      <c r="M1274" s="22" t="s">
        <v>69</v>
      </c>
      <c r="N1274" s="22" t="s">
        <v>69</v>
      </c>
      <c r="O1274" s="22" t="s">
        <v>69</v>
      </c>
      <c r="P1274" s="22">
        <v>4.4355616800000002</v>
      </c>
      <c r="Q1274" s="22">
        <v>3.2883840000000002</v>
      </c>
      <c r="R1274" s="22">
        <v>3.2883840000000002</v>
      </c>
      <c r="S1274" s="22">
        <v>9.4198526399999984</v>
      </c>
      <c r="T1274" s="22">
        <v>9.4084319999999995</v>
      </c>
      <c r="U1274" s="22">
        <v>9.4084319999999995</v>
      </c>
      <c r="V1274" s="34">
        <f t="shared" si="98"/>
        <v>0.47087378640776706</v>
      </c>
      <c r="W1274" s="34">
        <f t="shared" si="99"/>
        <v>0.34951456310679618</v>
      </c>
      <c r="X1274" s="34">
        <f t="shared" si="100"/>
        <v>0.34951456310679618</v>
      </c>
      <c r="Y1274" s="34">
        <f t="shared" si="101"/>
        <v>0.3899676375404531</v>
      </c>
      <c r="Z1274" s="22" t="s">
        <v>53</v>
      </c>
      <c r="AA1274" s="22" t="s">
        <v>54</v>
      </c>
      <c r="AB1274" s="40" t="s">
        <v>54</v>
      </c>
      <c r="AC1274" s="21"/>
      <c r="AD1274" s="21"/>
      <c r="AE1274" s="21"/>
    </row>
    <row r="1275" spans="1:31" ht="15.75" x14ac:dyDescent="0.25">
      <c r="A1275" s="33"/>
      <c r="B1275" s="22">
        <v>995</v>
      </c>
      <c r="C1275" s="22" t="s">
        <v>44</v>
      </c>
      <c r="D1275" s="22" t="s">
        <v>45</v>
      </c>
      <c r="E1275" s="22" t="s">
        <v>63</v>
      </c>
      <c r="F1275" s="22" t="s">
        <v>2120</v>
      </c>
      <c r="G1275" s="22">
        <v>661</v>
      </c>
      <c r="H1275" s="22" t="s">
        <v>2121</v>
      </c>
      <c r="I1275" s="22" t="s">
        <v>2122</v>
      </c>
      <c r="J1275" s="22" t="s">
        <v>49</v>
      </c>
      <c r="K1275" s="22" t="s">
        <v>2123</v>
      </c>
      <c r="L1275" s="22" t="s">
        <v>1186</v>
      </c>
      <c r="M1275" s="22" t="s">
        <v>2124</v>
      </c>
      <c r="N1275" s="22">
        <v>34.5</v>
      </c>
      <c r="O1275" s="22">
        <v>34.5</v>
      </c>
      <c r="P1275" s="22">
        <v>11.95149</v>
      </c>
      <c r="Q1275" s="22">
        <v>12.056369999999999</v>
      </c>
      <c r="R1275" s="22">
        <v>11.936999999999999</v>
      </c>
      <c r="S1275" s="22">
        <v>30.77508675</v>
      </c>
      <c r="T1275" s="22">
        <v>30.737775000000003</v>
      </c>
      <c r="U1275" s="22">
        <v>30.737775000000003</v>
      </c>
      <c r="V1275" s="34">
        <f t="shared" si="98"/>
        <v>0.38834951456310679</v>
      </c>
      <c r="W1275" s="34">
        <f t="shared" si="99"/>
        <v>0.39223300970873781</v>
      </c>
      <c r="X1275" s="34">
        <f t="shared" si="100"/>
        <v>0.38834951456310673</v>
      </c>
      <c r="Y1275" s="34">
        <f t="shared" si="101"/>
        <v>0.3896440129449838</v>
      </c>
      <c r="Z1275" s="22" t="s">
        <v>53</v>
      </c>
      <c r="AA1275" s="22" t="s">
        <v>54</v>
      </c>
      <c r="AB1275" s="40" t="s">
        <v>54</v>
      </c>
      <c r="AC1275" s="21"/>
      <c r="AD1275" s="21"/>
      <c r="AE1275" s="21"/>
    </row>
    <row r="1276" spans="1:31" ht="15.75" x14ac:dyDescent="0.25">
      <c r="A1276" s="33"/>
      <c r="B1276" s="22">
        <v>1294</v>
      </c>
      <c r="C1276" s="22" t="s">
        <v>44</v>
      </c>
      <c r="D1276" s="22" t="s">
        <v>45</v>
      </c>
      <c r="E1276" s="22" t="s">
        <v>46</v>
      </c>
      <c r="F1276" s="22" t="s">
        <v>894</v>
      </c>
      <c r="G1276" s="22">
        <v>968</v>
      </c>
      <c r="H1276" s="22">
        <v>1</v>
      </c>
      <c r="I1276" s="22" t="s">
        <v>895</v>
      </c>
      <c r="J1276" s="22" t="s">
        <v>49</v>
      </c>
      <c r="K1276" s="22" t="s">
        <v>2125</v>
      </c>
      <c r="L1276" s="22" t="s">
        <v>883</v>
      </c>
      <c r="M1276" s="22" t="s">
        <v>280</v>
      </c>
      <c r="N1276" s="22" t="s">
        <v>280</v>
      </c>
      <c r="O1276" s="22" t="s">
        <v>280</v>
      </c>
      <c r="P1276" s="22">
        <v>5.1734362799999998</v>
      </c>
      <c r="Q1276" s="22">
        <v>5.4038279999999999</v>
      </c>
      <c r="R1276" s="22">
        <v>5.0882760000000005</v>
      </c>
      <c r="S1276" s="22">
        <v>13.427239200000001</v>
      </c>
      <c r="T1276" s="22">
        <v>13.410959999999999</v>
      </c>
      <c r="U1276" s="22">
        <v>13.410959999999999</v>
      </c>
      <c r="V1276" s="34">
        <f t="shared" si="98"/>
        <v>0.38529411764705879</v>
      </c>
      <c r="W1276" s="34">
        <f t="shared" si="99"/>
        <v>0.40294117647058825</v>
      </c>
      <c r="X1276" s="34">
        <f t="shared" si="100"/>
        <v>0.37941176470588239</v>
      </c>
      <c r="Y1276" s="34">
        <f t="shared" si="101"/>
        <v>0.38921568627450981</v>
      </c>
      <c r="Z1276" s="22" t="s">
        <v>53</v>
      </c>
      <c r="AA1276" s="22" t="s">
        <v>54</v>
      </c>
      <c r="AB1276" s="40" t="s">
        <v>54</v>
      </c>
      <c r="AC1276" s="21"/>
      <c r="AD1276" s="21"/>
      <c r="AE1276" s="21"/>
    </row>
    <row r="1277" spans="1:31" ht="15.75" x14ac:dyDescent="0.25">
      <c r="A1277" s="33"/>
      <c r="B1277" s="22" t="s">
        <v>2126</v>
      </c>
      <c r="C1277" s="22" t="s">
        <v>188</v>
      </c>
      <c r="D1277" s="22" t="s">
        <v>189</v>
      </c>
      <c r="E1277" s="22" t="s">
        <v>190</v>
      </c>
      <c r="F1277" s="22" t="s">
        <v>1052</v>
      </c>
      <c r="G1277" s="22" t="s">
        <v>1053</v>
      </c>
      <c r="H1277" s="22" t="s">
        <v>1054</v>
      </c>
      <c r="I1277" s="22" t="s">
        <v>531</v>
      </c>
      <c r="J1277" s="22" t="s">
        <v>49</v>
      </c>
      <c r="K1277" s="22" t="s">
        <v>2127</v>
      </c>
      <c r="L1277" s="22" t="s">
        <v>531</v>
      </c>
      <c r="M1277" s="22" t="s">
        <v>76</v>
      </c>
      <c r="N1277" s="22" t="s">
        <v>76</v>
      </c>
      <c r="O1277" s="22">
        <v>13.8</v>
      </c>
      <c r="P1277" s="22">
        <v>7</v>
      </c>
      <c r="Q1277" s="22">
        <v>4.8</v>
      </c>
      <c r="R1277" s="22">
        <v>4.5</v>
      </c>
      <c r="S1277" s="22">
        <v>14</v>
      </c>
      <c r="T1277" s="22">
        <v>14</v>
      </c>
      <c r="U1277" s="22">
        <v>14</v>
      </c>
      <c r="V1277" s="34">
        <f t="shared" si="98"/>
        <v>0.5</v>
      </c>
      <c r="W1277" s="34">
        <f t="shared" si="99"/>
        <v>0.34285714285714286</v>
      </c>
      <c r="X1277" s="34">
        <f t="shared" si="100"/>
        <v>0.32142857142857145</v>
      </c>
      <c r="Y1277" s="34">
        <f t="shared" si="101"/>
        <v>0.3880952380952381</v>
      </c>
      <c r="Z1277" s="22" t="s">
        <v>53</v>
      </c>
      <c r="AA1277" s="22" t="s">
        <v>54</v>
      </c>
      <c r="AB1277" s="40" t="s">
        <v>54</v>
      </c>
      <c r="AC1277" s="21"/>
      <c r="AD1277" s="21"/>
      <c r="AE1277" s="21"/>
    </row>
    <row r="1278" spans="1:31" ht="15.75" x14ac:dyDescent="0.25">
      <c r="A1278" s="33"/>
      <c r="B1278" s="22" t="s">
        <v>2128</v>
      </c>
      <c r="C1278" s="22" t="s">
        <v>188</v>
      </c>
      <c r="D1278" s="22" t="s">
        <v>189</v>
      </c>
      <c r="E1278" s="22" t="s">
        <v>190</v>
      </c>
      <c r="F1278" s="22" t="s">
        <v>1776</v>
      </c>
      <c r="G1278" s="22" t="s">
        <v>1777</v>
      </c>
      <c r="H1278" s="22" t="s">
        <v>1778</v>
      </c>
      <c r="I1278" s="22" t="s">
        <v>1075</v>
      </c>
      <c r="J1278" s="22" t="s">
        <v>49</v>
      </c>
      <c r="K1278" s="22" t="s">
        <v>2129</v>
      </c>
      <c r="L1278" s="22" t="s">
        <v>1075</v>
      </c>
      <c r="M1278" s="22" t="s">
        <v>76</v>
      </c>
      <c r="N1278" s="22" t="s">
        <v>76</v>
      </c>
      <c r="O1278" s="22">
        <v>13.8</v>
      </c>
      <c r="P1278" s="22">
        <v>3.2</v>
      </c>
      <c r="Q1278" s="22">
        <v>5.4</v>
      </c>
      <c r="R1278" s="22">
        <v>5</v>
      </c>
      <c r="S1278" s="22">
        <v>11.7</v>
      </c>
      <c r="T1278" s="22">
        <v>11.7</v>
      </c>
      <c r="U1278" s="22">
        <v>11.7</v>
      </c>
      <c r="V1278" s="34">
        <f t="shared" si="98"/>
        <v>0.27350427350427353</v>
      </c>
      <c r="W1278" s="34">
        <f t="shared" si="99"/>
        <v>0.46153846153846162</v>
      </c>
      <c r="X1278" s="34">
        <f t="shared" si="100"/>
        <v>0.42735042735042739</v>
      </c>
      <c r="Y1278" s="34">
        <f t="shared" si="101"/>
        <v>0.38746438746438749</v>
      </c>
      <c r="Z1278" s="22" t="s">
        <v>53</v>
      </c>
      <c r="AA1278" s="22" t="s">
        <v>54</v>
      </c>
      <c r="AB1278" s="40" t="s">
        <v>54</v>
      </c>
      <c r="AC1278" s="21"/>
      <c r="AD1278" s="21"/>
      <c r="AE1278" s="21"/>
    </row>
    <row r="1279" spans="1:31" ht="15.75" x14ac:dyDescent="0.25">
      <c r="A1279" s="33"/>
      <c r="B1279" s="22" t="s">
        <v>2130</v>
      </c>
      <c r="C1279" s="22" t="s">
        <v>188</v>
      </c>
      <c r="D1279" s="22" t="s">
        <v>318</v>
      </c>
      <c r="E1279" s="22" t="s">
        <v>319</v>
      </c>
      <c r="F1279" s="22" t="s">
        <v>1066</v>
      </c>
      <c r="G1279" s="22" t="s">
        <v>1067</v>
      </c>
      <c r="H1279" s="22" t="s">
        <v>1068</v>
      </c>
      <c r="I1279" s="22" t="s">
        <v>323</v>
      </c>
      <c r="J1279" s="22" t="s">
        <v>49</v>
      </c>
      <c r="K1279" s="22" t="s">
        <v>2131</v>
      </c>
      <c r="L1279" s="22" t="s">
        <v>319</v>
      </c>
      <c r="M1279" s="22" t="s">
        <v>325</v>
      </c>
      <c r="N1279" s="22" t="s">
        <v>325</v>
      </c>
      <c r="O1279" s="22">
        <v>23</v>
      </c>
      <c r="P1279" s="22">
        <v>2.5</v>
      </c>
      <c r="Q1279" s="22">
        <v>9.4</v>
      </c>
      <c r="R1279" s="22">
        <v>5.3</v>
      </c>
      <c r="S1279" s="22">
        <v>14.8</v>
      </c>
      <c r="T1279" s="22">
        <v>14.8</v>
      </c>
      <c r="U1279" s="22">
        <v>14.8</v>
      </c>
      <c r="V1279" s="34">
        <f t="shared" si="98"/>
        <v>0.16891891891891891</v>
      </c>
      <c r="W1279" s="34">
        <f t="shared" si="99"/>
        <v>0.63513513513513509</v>
      </c>
      <c r="X1279" s="34">
        <f t="shared" si="100"/>
        <v>0.35810810810810806</v>
      </c>
      <c r="Y1279" s="34">
        <f t="shared" si="101"/>
        <v>0.38738738738738737</v>
      </c>
      <c r="Z1279" s="22" t="s">
        <v>53</v>
      </c>
      <c r="AA1279" s="22" t="s">
        <v>54</v>
      </c>
      <c r="AB1279" s="40" t="s">
        <v>54</v>
      </c>
      <c r="AC1279" s="21"/>
      <c r="AD1279" s="21"/>
      <c r="AE1279" s="21"/>
    </row>
    <row r="1280" spans="1:31" ht="15.75" x14ac:dyDescent="0.25">
      <c r="A1280" s="33"/>
      <c r="B1280" s="22" t="s">
        <v>2132</v>
      </c>
      <c r="C1280" s="22" t="s">
        <v>188</v>
      </c>
      <c r="D1280" s="22" t="s">
        <v>189</v>
      </c>
      <c r="E1280" s="22" t="s">
        <v>190</v>
      </c>
      <c r="F1280" s="22" t="s">
        <v>1057</v>
      </c>
      <c r="G1280" s="22" t="s">
        <v>1058</v>
      </c>
      <c r="H1280" s="22" t="s">
        <v>1837</v>
      </c>
      <c r="I1280" s="22" t="s">
        <v>190</v>
      </c>
      <c r="J1280" s="22" t="s">
        <v>49</v>
      </c>
      <c r="K1280" s="22" t="s">
        <v>2133</v>
      </c>
      <c r="L1280" s="22" t="s">
        <v>190</v>
      </c>
      <c r="M1280" s="22" t="s">
        <v>76</v>
      </c>
      <c r="N1280" s="22" t="s">
        <v>76</v>
      </c>
      <c r="O1280" s="22">
        <v>13.8</v>
      </c>
      <c r="P1280" s="22">
        <v>4.0999999999999996</v>
      </c>
      <c r="Q1280" s="22">
        <v>3.8</v>
      </c>
      <c r="R1280" s="22">
        <v>4.3</v>
      </c>
      <c r="S1280" s="22">
        <v>10.5</v>
      </c>
      <c r="T1280" s="22">
        <v>10.5</v>
      </c>
      <c r="U1280" s="22">
        <v>10.5</v>
      </c>
      <c r="V1280" s="34">
        <f t="shared" si="98"/>
        <v>0.39047619047619042</v>
      </c>
      <c r="W1280" s="34">
        <f t="shared" si="99"/>
        <v>0.3619047619047619</v>
      </c>
      <c r="X1280" s="34">
        <f t="shared" si="100"/>
        <v>0.40952380952380951</v>
      </c>
      <c r="Y1280" s="34">
        <f t="shared" si="101"/>
        <v>0.38730158730158726</v>
      </c>
      <c r="Z1280" s="22" t="s">
        <v>53</v>
      </c>
      <c r="AA1280" s="22" t="s">
        <v>54</v>
      </c>
      <c r="AB1280" s="40" t="s">
        <v>54</v>
      </c>
      <c r="AC1280" s="21"/>
      <c r="AD1280" s="21"/>
      <c r="AE1280" s="21"/>
    </row>
    <row r="1281" spans="1:31" ht="15.75" x14ac:dyDescent="0.25">
      <c r="A1281" s="33"/>
      <c r="B1281" s="22">
        <v>1118</v>
      </c>
      <c r="C1281" s="22" t="s">
        <v>44</v>
      </c>
      <c r="D1281" s="22" t="s">
        <v>45</v>
      </c>
      <c r="E1281" s="22" t="s">
        <v>141</v>
      </c>
      <c r="F1281" s="22" t="s">
        <v>746</v>
      </c>
      <c r="G1281" s="22">
        <v>738</v>
      </c>
      <c r="H1281" s="22">
        <v>1</v>
      </c>
      <c r="I1281" s="22" t="s">
        <v>747</v>
      </c>
      <c r="J1281" s="22" t="s">
        <v>49</v>
      </c>
      <c r="K1281" s="22" t="s">
        <v>2134</v>
      </c>
      <c r="L1281" s="22" t="s">
        <v>748</v>
      </c>
      <c r="M1281" s="22" t="s">
        <v>280</v>
      </c>
      <c r="N1281" s="22" t="s">
        <v>280</v>
      </c>
      <c r="O1281" s="22" t="s">
        <v>280</v>
      </c>
      <c r="P1281" s="22">
        <v>11.847564</v>
      </c>
      <c r="Q1281" s="22">
        <v>10.64988</v>
      </c>
      <c r="R1281" s="22">
        <v>8.6776800000000005</v>
      </c>
      <c r="S1281" s="22">
        <v>26.854478400000001</v>
      </c>
      <c r="T1281" s="22">
        <v>26.821919999999999</v>
      </c>
      <c r="U1281" s="22">
        <v>26.821919999999999</v>
      </c>
      <c r="V1281" s="34">
        <f t="shared" si="98"/>
        <v>0.44117647058823528</v>
      </c>
      <c r="W1281" s="34">
        <f t="shared" si="99"/>
        <v>0.39705882352941174</v>
      </c>
      <c r="X1281" s="34">
        <f t="shared" si="100"/>
        <v>0.3235294117647059</v>
      </c>
      <c r="Y1281" s="34">
        <f t="shared" si="101"/>
        <v>0.38725490196078427</v>
      </c>
      <c r="Z1281" s="22" t="s">
        <v>53</v>
      </c>
      <c r="AA1281" s="22" t="s">
        <v>54</v>
      </c>
      <c r="AB1281" s="40" t="s">
        <v>54</v>
      </c>
      <c r="AC1281" s="21"/>
      <c r="AD1281" s="21"/>
      <c r="AE1281" s="21"/>
    </row>
    <row r="1282" spans="1:31" ht="15.75" x14ac:dyDescent="0.25">
      <c r="A1282" s="33"/>
      <c r="B1282" s="22">
        <v>69</v>
      </c>
      <c r="C1282" s="22" t="s">
        <v>44</v>
      </c>
      <c r="D1282" s="22" t="s">
        <v>55</v>
      </c>
      <c r="E1282" s="22" t="s">
        <v>56</v>
      </c>
      <c r="F1282" s="22" t="s">
        <v>445</v>
      </c>
      <c r="G1282" s="22">
        <v>52</v>
      </c>
      <c r="H1282" s="22" t="s">
        <v>170</v>
      </c>
      <c r="I1282" s="22" t="s">
        <v>238</v>
      </c>
      <c r="J1282" s="22" t="s">
        <v>49</v>
      </c>
      <c r="K1282" s="22">
        <v>5212</v>
      </c>
      <c r="L1282" s="22" t="s">
        <v>450</v>
      </c>
      <c r="M1282" s="22" t="s">
        <v>62</v>
      </c>
      <c r="N1282" s="22" t="s">
        <v>62</v>
      </c>
      <c r="O1282" s="22" t="s">
        <v>62</v>
      </c>
      <c r="P1282" s="22">
        <v>1.037597184</v>
      </c>
      <c r="Q1282" s="22">
        <v>0.71967999999999999</v>
      </c>
      <c r="R1282" s="22">
        <v>0.62612160000000006</v>
      </c>
      <c r="S1282" s="22">
        <v>2.05357776</v>
      </c>
      <c r="T1282" s="22">
        <v>2.051088</v>
      </c>
      <c r="U1282" s="22">
        <v>2.051088</v>
      </c>
      <c r="V1282" s="34">
        <f t="shared" si="98"/>
        <v>0.50526315789473686</v>
      </c>
      <c r="W1282" s="34">
        <f t="shared" si="99"/>
        <v>0.35087719298245612</v>
      </c>
      <c r="X1282" s="34">
        <f t="shared" si="100"/>
        <v>0.30526315789473685</v>
      </c>
      <c r="Y1282" s="34">
        <f t="shared" si="101"/>
        <v>0.38713450292397661</v>
      </c>
      <c r="Z1282" s="22" t="s">
        <v>53</v>
      </c>
      <c r="AA1282" s="22" t="s">
        <v>54</v>
      </c>
      <c r="AB1282" s="40" t="s">
        <v>54</v>
      </c>
      <c r="AC1282" s="21"/>
      <c r="AD1282" s="21"/>
      <c r="AE1282" s="21"/>
    </row>
    <row r="1283" spans="1:31" ht="15.75" x14ac:dyDescent="0.25">
      <c r="A1283" s="33"/>
      <c r="B1283" s="22">
        <v>1715</v>
      </c>
      <c r="C1283" s="22" t="s">
        <v>44</v>
      </c>
      <c r="D1283" s="22" t="s">
        <v>70</v>
      </c>
      <c r="E1283" s="22" t="s">
        <v>88</v>
      </c>
      <c r="F1283" s="22" t="s">
        <v>198</v>
      </c>
      <c r="G1283" s="22">
        <v>455</v>
      </c>
      <c r="H1283" s="22" t="s">
        <v>85</v>
      </c>
      <c r="I1283" s="22" t="s">
        <v>133</v>
      </c>
      <c r="J1283" s="22" t="s">
        <v>49</v>
      </c>
      <c r="K1283" s="22" t="s">
        <v>2135</v>
      </c>
      <c r="L1283" s="22" t="s">
        <v>1261</v>
      </c>
      <c r="M1283" s="22" t="s">
        <v>76</v>
      </c>
      <c r="N1283" s="22" t="s">
        <v>76</v>
      </c>
      <c r="O1283" s="22" t="s">
        <v>76</v>
      </c>
      <c r="P1283" s="22">
        <v>4.3981483200000007</v>
      </c>
      <c r="Q1283" s="22">
        <v>4.9657920000000004</v>
      </c>
      <c r="R1283" s="22">
        <v>4.2256979999999995</v>
      </c>
      <c r="S1283" s="22">
        <v>11.712460199999999</v>
      </c>
      <c r="T1283" s="22">
        <v>11.698259999999999</v>
      </c>
      <c r="U1283" s="22">
        <v>11.698259999999999</v>
      </c>
      <c r="V1283" s="34">
        <f t="shared" si="98"/>
        <v>0.37551020408163277</v>
      </c>
      <c r="W1283" s="34">
        <f t="shared" si="99"/>
        <v>0.42448979591836739</v>
      </c>
      <c r="X1283" s="34">
        <f t="shared" si="100"/>
        <v>0.36122448979591837</v>
      </c>
      <c r="Y1283" s="34">
        <f t="shared" si="101"/>
        <v>0.38707482993197284</v>
      </c>
      <c r="Z1283" s="22" t="s">
        <v>53</v>
      </c>
      <c r="AA1283" s="22" t="s">
        <v>54</v>
      </c>
      <c r="AB1283" s="40" t="s">
        <v>54</v>
      </c>
      <c r="AC1283" s="21"/>
      <c r="AD1283" s="21"/>
      <c r="AE1283" s="21"/>
    </row>
    <row r="1284" spans="1:31" ht="15.75" x14ac:dyDescent="0.25">
      <c r="A1284" s="33"/>
      <c r="B1284" s="22">
        <v>979</v>
      </c>
      <c r="C1284" s="22" t="s">
        <v>44</v>
      </c>
      <c r="D1284" s="22" t="s">
        <v>45</v>
      </c>
      <c r="E1284" s="22" t="s">
        <v>63</v>
      </c>
      <c r="F1284" s="22" t="s">
        <v>64</v>
      </c>
      <c r="G1284" s="22">
        <v>611</v>
      </c>
      <c r="H1284" s="22" t="s">
        <v>49</v>
      </c>
      <c r="I1284" s="22" t="s">
        <v>66</v>
      </c>
      <c r="J1284" s="22" t="s">
        <v>49</v>
      </c>
      <c r="K1284" s="22" t="s">
        <v>2136</v>
      </c>
      <c r="L1284" s="22" t="s">
        <v>68</v>
      </c>
      <c r="M1284" s="22" t="s">
        <v>69</v>
      </c>
      <c r="N1284" s="22" t="s">
        <v>69</v>
      </c>
      <c r="O1284" s="22" t="s">
        <v>69</v>
      </c>
      <c r="P1284" s="22">
        <v>1.4861418</v>
      </c>
      <c r="Q1284" s="22">
        <v>1.48434</v>
      </c>
      <c r="R1284" s="22">
        <v>1.48434</v>
      </c>
      <c r="S1284" s="22">
        <v>3.8411049599999996</v>
      </c>
      <c r="T1284" s="22">
        <v>3.8364479999999999</v>
      </c>
      <c r="U1284" s="22">
        <v>3.8364479999999999</v>
      </c>
      <c r="V1284" s="34">
        <f t="shared" ref="V1284:V1347" si="102">IF(OR(P1284="",S1284=""),"",P1284/S1284)</f>
        <v>0.38690476190476192</v>
      </c>
      <c r="W1284" s="34">
        <f t="shared" ref="W1284:W1347" si="103">IF(OR(Q1284="",T1284=""),"",Q1284/T1284)</f>
        <v>0.38690476190476192</v>
      </c>
      <c r="X1284" s="34">
        <f t="shared" ref="X1284:X1347" si="104">IF(OR(R1284="",U1284=""),"",R1284/U1284)</f>
        <v>0.38690476190476192</v>
      </c>
      <c r="Y1284" s="34">
        <f t="shared" ref="Y1284:Y1347" si="105">IF(OR(V1284="",W1284="",X1284=""),"",AVERAGE(V1284,W1284,X1284))</f>
        <v>0.38690476190476192</v>
      </c>
      <c r="Z1284" s="22" t="s">
        <v>53</v>
      </c>
      <c r="AA1284" s="22" t="s">
        <v>54</v>
      </c>
      <c r="AB1284" s="40" t="s">
        <v>54</v>
      </c>
      <c r="AC1284" s="21"/>
      <c r="AD1284" s="21"/>
      <c r="AE1284" s="21"/>
    </row>
    <row r="1285" spans="1:31" ht="15.75" x14ac:dyDescent="0.25">
      <c r="A1285" s="33"/>
      <c r="B1285" s="22" t="s">
        <v>2137</v>
      </c>
      <c r="C1285" s="22" t="s">
        <v>188</v>
      </c>
      <c r="D1285" s="22" t="s">
        <v>318</v>
      </c>
      <c r="E1285" s="22" t="s">
        <v>319</v>
      </c>
      <c r="F1285" s="22" t="s">
        <v>504</v>
      </c>
      <c r="G1285" s="22" t="s">
        <v>505</v>
      </c>
      <c r="H1285" s="22" t="s">
        <v>2106</v>
      </c>
      <c r="I1285" s="22" t="s">
        <v>319</v>
      </c>
      <c r="J1285" s="22" t="s">
        <v>49</v>
      </c>
      <c r="K1285" s="22" t="s">
        <v>2138</v>
      </c>
      <c r="L1285" s="22" t="s">
        <v>319</v>
      </c>
      <c r="M1285" s="22" t="s">
        <v>325</v>
      </c>
      <c r="N1285" s="22" t="s">
        <v>325</v>
      </c>
      <c r="O1285" s="22">
        <v>23</v>
      </c>
      <c r="P1285" s="22">
        <v>4.4000000000000004</v>
      </c>
      <c r="Q1285" s="22">
        <v>7.7</v>
      </c>
      <c r="R1285" s="22">
        <v>6.8</v>
      </c>
      <c r="S1285" s="22">
        <v>16.3</v>
      </c>
      <c r="T1285" s="22">
        <v>16.3</v>
      </c>
      <c r="U1285" s="22">
        <v>16.3</v>
      </c>
      <c r="V1285" s="34">
        <f t="shared" si="102"/>
        <v>0.26993865030674846</v>
      </c>
      <c r="W1285" s="34">
        <f t="shared" si="103"/>
        <v>0.47239263803680981</v>
      </c>
      <c r="X1285" s="34">
        <f t="shared" si="104"/>
        <v>0.41717791411042943</v>
      </c>
      <c r="Y1285" s="34">
        <f t="shared" si="105"/>
        <v>0.38650306748466257</v>
      </c>
      <c r="Z1285" s="22" t="s">
        <v>53</v>
      </c>
      <c r="AA1285" s="22" t="s">
        <v>54</v>
      </c>
      <c r="AB1285" s="40" t="s">
        <v>54</v>
      </c>
      <c r="AC1285" s="21"/>
      <c r="AD1285" s="21"/>
      <c r="AE1285" s="21"/>
    </row>
    <row r="1286" spans="1:31" ht="15.75" x14ac:dyDescent="0.25">
      <c r="A1286" s="33"/>
      <c r="B1286" s="22">
        <v>477</v>
      </c>
      <c r="C1286" s="22" t="s">
        <v>44</v>
      </c>
      <c r="D1286" s="22" t="s">
        <v>55</v>
      </c>
      <c r="E1286" s="22" t="s">
        <v>77</v>
      </c>
      <c r="F1286" s="22" t="s">
        <v>285</v>
      </c>
      <c r="G1286" s="22">
        <v>250</v>
      </c>
      <c r="H1286" s="22" t="s">
        <v>85</v>
      </c>
      <c r="I1286" s="22" t="s">
        <v>77</v>
      </c>
      <c r="J1286" s="22" t="s">
        <v>49</v>
      </c>
      <c r="K1286" s="22" t="s">
        <v>2139</v>
      </c>
      <c r="L1286" s="22" t="s">
        <v>1712</v>
      </c>
      <c r="M1286" s="22" t="s">
        <v>76</v>
      </c>
      <c r="N1286" s="22" t="s">
        <v>76</v>
      </c>
      <c r="O1286" s="22" t="s">
        <v>76</v>
      </c>
      <c r="P1286" s="22">
        <v>5.3303645400000006</v>
      </c>
      <c r="Q1286" s="22">
        <v>4.2018240000000002</v>
      </c>
      <c r="R1286" s="22">
        <v>3.8914620000000002</v>
      </c>
      <c r="S1286" s="22">
        <v>11.5929453</v>
      </c>
      <c r="T1286" s="22">
        <v>11.578889999999999</v>
      </c>
      <c r="U1286" s="22">
        <v>11.578889999999999</v>
      </c>
      <c r="V1286" s="34">
        <f t="shared" si="102"/>
        <v>0.45979381443298972</v>
      </c>
      <c r="W1286" s="34">
        <f t="shared" si="103"/>
        <v>0.36288659793814437</v>
      </c>
      <c r="X1286" s="34">
        <f t="shared" si="104"/>
        <v>0.33608247422680415</v>
      </c>
      <c r="Y1286" s="34">
        <f t="shared" si="105"/>
        <v>0.38625429553264606</v>
      </c>
      <c r="Z1286" s="22" t="s">
        <v>53</v>
      </c>
      <c r="AA1286" s="22" t="s">
        <v>54</v>
      </c>
      <c r="AB1286" s="40" t="s">
        <v>54</v>
      </c>
      <c r="AC1286" s="21"/>
      <c r="AD1286" s="21"/>
      <c r="AE1286" s="21"/>
    </row>
    <row r="1287" spans="1:31" ht="15.75" x14ac:dyDescent="0.25">
      <c r="A1287" s="33"/>
      <c r="B1287" s="22">
        <v>1245</v>
      </c>
      <c r="C1287" s="22" t="s">
        <v>44</v>
      </c>
      <c r="D1287" s="22" t="s">
        <v>45</v>
      </c>
      <c r="E1287" s="22" t="s">
        <v>46</v>
      </c>
      <c r="F1287" s="22" t="s">
        <v>900</v>
      </c>
      <c r="G1287" s="22">
        <v>961</v>
      </c>
      <c r="H1287" s="22">
        <v>1</v>
      </c>
      <c r="I1287" s="22" t="s">
        <v>870</v>
      </c>
      <c r="J1287" s="22" t="s">
        <v>49</v>
      </c>
      <c r="K1287" s="22" t="s">
        <v>2140</v>
      </c>
      <c r="L1287" s="22" t="s">
        <v>902</v>
      </c>
      <c r="M1287" s="22" t="s">
        <v>280</v>
      </c>
      <c r="N1287" s="22" t="s">
        <v>280</v>
      </c>
      <c r="O1287" s="22" t="s">
        <v>280</v>
      </c>
      <c r="P1287" s="22">
        <v>5.9237820000000001</v>
      </c>
      <c r="Q1287" s="22">
        <v>6.1138199999999996</v>
      </c>
      <c r="R1287" s="22">
        <v>6.2321520000000001</v>
      </c>
      <c r="S1287" s="22">
        <v>15.796752</v>
      </c>
      <c r="T1287" s="22">
        <v>15.7776</v>
      </c>
      <c r="U1287" s="22">
        <v>15.7776</v>
      </c>
      <c r="V1287" s="34">
        <f t="shared" si="102"/>
        <v>0.375</v>
      </c>
      <c r="W1287" s="34">
        <f t="shared" si="103"/>
        <v>0.38749999999999996</v>
      </c>
      <c r="X1287" s="34">
        <f t="shared" si="104"/>
        <v>0.39500000000000002</v>
      </c>
      <c r="Y1287" s="34">
        <f t="shared" si="105"/>
        <v>0.38583333333333331</v>
      </c>
      <c r="Z1287" s="22" t="s">
        <v>53</v>
      </c>
      <c r="AA1287" s="22" t="s">
        <v>54</v>
      </c>
      <c r="AB1287" s="40" t="s">
        <v>54</v>
      </c>
      <c r="AC1287" s="21"/>
      <c r="AD1287" s="21"/>
      <c r="AE1287" s="21"/>
    </row>
    <row r="1288" spans="1:31" ht="15.75" x14ac:dyDescent="0.25">
      <c r="A1288" s="33"/>
      <c r="B1288" s="22">
        <v>1317</v>
      </c>
      <c r="C1288" s="22" t="s">
        <v>44</v>
      </c>
      <c r="D1288" s="22" t="s">
        <v>45</v>
      </c>
      <c r="E1288" s="22" t="s">
        <v>46</v>
      </c>
      <c r="F1288" s="22" t="s">
        <v>337</v>
      </c>
      <c r="G1288" s="22">
        <v>933</v>
      </c>
      <c r="H1288" s="22">
        <v>1</v>
      </c>
      <c r="I1288" s="22" t="s">
        <v>338</v>
      </c>
      <c r="J1288" s="22" t="s">
        <v>49</v>
      </c>
      <c r="K1288" s="22" t="s">
        <v>2141</v>
      </c>
      <c r="L1288" s="22" t="s">
        <v>851</v>
      </c>
      <c r="M1288" s="22" t="s">
        <v>280</v>
      </c>
      <c r="N1288" s="22" t="s">
        <v>280</v>
      </c>
      <c r="O1288" s="22" t="s">
        <v>280</v>
      </c>
      <c r="P1288" s="22">
        <v>4.9364849999999993</v>
      </c>
      <c r="Q1288" s="22">
        <v>4.9305000000000003</v>
      </c>
      <c r="R1288" s="22">
        <v>8.4015719999999998</v>
      </c>
      <c r="S1288" s="22">
        <v>15.796752</v>
      </c>
      <c r="T1288" s="22">
        <v>15.7776</v>
      </c>
      <c r="U1288" s="22">
        <v>15.7776</v>
      </c>
      <c r="V1288" s="34">
        <f t="shared" si="102"/>
        <v>0.31249999999999994</v>
      </c>
      <c r="W1288" s="34">
        <f t="shared" si="103"/>
        <v>0.31250000000000006</v>
      </c>
      <c r="X1288" s="34">
        <f t="shared" si="104"/>
        <v>0.53249999999999997</v>
      </c>
      <c r="Y1288" s="34">
        <f t="shared" si="105"/>
        <v>0.38583333333333331</v>
      </c>
      <c r="Z1288" s="22" t="s">
        <v>53</v>
      </c>
      <c r="AA1288" s="22" t="s">
        <v>54</v>
      </c>
      <c r="AB1288" s="40" t="s">
        <v>54</v>
      </c>
      <c r="AC1288" s="21"/>
      <c r="AD1288" s="21"/>
      <c r="AE1288" s="21"/>
    </row>
    <row r="1289" spans="1:31" ht="15.75" x14ac:dyDescent="0.25">
      <c r="A1289" s="33"/>
      <c r="B1289" s="22">
        <v>749</v>
      </c>
      <c r="C1289" s="22" t="s">
        <v>44</v>
      </c>
      <c r="D1289" s="22" t="s">
        <v>55</v>
      </c>
      <c r="E1289" s="22" t="s">
        <v>77</v>
      </c>
      <c r="F1289" s="22" t="s">
        <v>96</v>
      </c>
      <c r="G1289" s="22">
        <v>828</v>
      </c>
      <c r="H1289" s="22" t="s">
        <v>73</v>
      </c>
      <c r="I1289" s="22" t="s">
        <v>80</v>
      </c>
      <c r="J1289" s="22" t="s">
        <v>49</v>
      </c>
      <c r="K1289" s="22" t="s">
        <v>2142</v>
      </c>
      <c r="L1289" s="22" t="s">
        <v>82</v>
      </c>
      <c r="M1289" s="22">
        <v>13.8</v>
      </c>
      <c r="N1289" s="22" t="s">
        <v>76</v>
      </c>
      <c r="O1289" s="22" t="s">
        <v>76</v>
      </c>
      <c r="P1289" s="22">
        <v>5.1630436800000004</v>
      </c>
      <c r="Q1289" s="22">
        <v>2.2919040000000006</v>
      </c>
      <c r="R1289" s="22">
        <v>2.2202820000000001</v>
      </c>
      <c r="S1289" s="22">
        <v>8.3660429999999995</v>
      </c>
      <c r="T1289" s="22">
        <v>8.3559000000000001</v>
      </c>
      <c r="U1289" s="22">
        <v>8.3559000000000001</v>
      </c>
      <c r="V1289" s="34">
        <f t="shared" si="102"/>
        <v>0.61714285714285722</v>
      </c>
      <c r="W1289" s="34">
        <f t="shared" si="103"/>
        <v>0.27428571428571435</v>
      </c>
      <c r="X1289" s="34">
        <f t="shared" si="104"/>
        <v>0.26571428571428574</v>
      </c>
      <c r="Y1289" s="34">
        <f t="shared" si="105"/>
        <v>0.38571428571428573</v>
      </c>
      <c r="Z1289" s="22" t="s">
        <v>53</v>
      </c>
      <c r="AA1289" s="22" t="s">
        <v>54</v>
      </c>
      <c r="AB1289" s="40" t="s">
        <v>54</v>
      </c>
      <c r="AC1289" s="21"/>
      <c r="AD1289" s="21"/>
      <c r="AE1289" s="21"/>
    </row>
    <row r="1290" spans="1:31" ht="15.75" x14ac:dyDescent="0.25">
      <c r="A1290" s="33"/>
      <c r="B1290" s="22">
        <v>1625</v>
      </c>
      <c r="C1290" s="22" t="s">
        <v>44</v>
      </c>
      <c r="D1290" s="22" t="s">
        <v>70</v>
      </c>
      <c r="E1290" s="22" t="s">
        <v>71</v>
      </c>
      <c r="F1290" s="22" t="s">
        <v>207</v>
      </c>
      <c r="G1290" s="22">
        <v>320</v>
      </c>
      <c r="H1290" s="22" t="s">
        <v>73</v>
      </c>
      <c r="I1290" s="22" t="s">
        <v>108</v>
      </c>
      <c r="J1290" s="22" t="s">
        <v>49</v>
      </c>
      <c r="K1290" s="22" t="s">
        <v>2143</v>
      </c>
      <c r="L1290" s="22" t="s">
        <v>304</v>
      </c>
      <c r="M1290" s="22" t="s">
        <v>76</v>
      </c>
      <c r="N1290" s="22" t="s">
        <v>76</v>
      </c>
      <c r="O1290" s="22" t="s">
        <v>76</v>
      </c>
      <c r="P1290" s="22">
        <v>0.83660429999999997</v>
      </c>
      <c r="Q1290" s="22">
        <v>1.4801880000000001</v>
      </c>
      <c r="R1290" s="22">
        <v>1.5518099999999999</v>
      </c>
      <c r="S1290" s="22">
        <v>3.3464171999999999</v>
      </c>
      <c r="T1290" s="22">
        <v>3.3423600000000002</v>
      </c>
      <c r="U1290" s="22">
        <v>3.3423600000000002</v>
      </c>
      <c r="V1290" s="34">
        <f t="shared" si="102"/>
        <v>0.25</v>
      </c>
      <c r="W1290" s="34">
        <f t="shared" si="103"/>
        <v>0.44285714285714284</v>
      </c>
      <c r="X1290" s="34">
        <f t="shared" si="104"/>
        <v>0.46428571428571425</v>
      </c>
      <c r="Y1290" s="34">
        <f t="shared" si="105"/>
        <v>0.38571428571428568</v>
      </c>
      <c r="Z1290" s="22" t="s">
        <v>53</v>
      </c>
      <c r="AA1290" s="22" t="s">
        <v>54</v>
      </c>
      <c r="AB1290" s="40" t="s">
        <v>54</v>
      </c>
      <c r="AC1290" s="21"/>
      <c r="AD1290" s="21"/>
      <c r="AE1290" s="21"/>
    </row>
    <row r="1291" spans="1:31" ht="15.75" x14ac:dyDescent="0.25">
      <c r="A1291" s="33"/>
      <c r="B1291" s="22">
        <v>1672</v>
      </c>
      <c r="C1291" s="22" t="s">
        <v>44</v>
      </c>
      <c r="D1291" s="22" t="s">
        <v>70</v>
      </c>
      <c r="E1291" s="22" t="s">
        <v>71</v>
      </c>
      <c r="F1291" s="22" t="s">
        <v>366</v>
      </c>
      <c r="G1291" s="22">
        <v>391</v>
      </c>
      <c r="H1291" s="22" t="s">
        <v>73</v>
      </c>
      <c r="I1291" s="22" t="s">
        <v>366</v>
      </c>
      <c r="J1291" s="22" t="s">
        <v>49</v>
      </c>
      <c r="K1291" s="22" t="s">
        <v>2144</v>
      </c>
      <c r="L1291" s="22" t="s">
        <v>368</v>
      </c>
      <c r="M1291" s="22" t="s">
        <v>76</v>
      </c>
      <c r="N1291" s="22" t="s">
        <v>76</v>
      </c>
      <c r="O1291" s="22" t="s">
        <v>76</v>
      </c>
      <c r="P1291" s="22">
        <v>3.1551933600000002</v>
      </c>
      <c r="Q1291" s="22">
        <v>3.4617300000000002</v>
      </c>
      <c r="R1291" s="22">
        <v>3.318486</v>
      </c>
      <c r="S1291" s="22">
        <v>8.6050728000000003</v>
      </c>
      <c r="T1291" s="22">
        <v>8.5946400000000001</v>
      </c>
      <c r="U1291" s="22">
        <v>8.5946400000000001</v>
      </c>
      <c r="V1291" s="34">
        <f t="shared" si="102"/>
        <v>0.3666666666666667</v>
      </c>
      <c r="W1291" s="34">
        <f t="shared" si="103"/>
        <v>0.40277777777777779</v>
      </c>
      <c r="X1291" s="34">
        <f t="shared" si="104"/>
        <v>0.38611111111111113</v>
      </c>
      <c r="Y1291" s="34">
        <f t="shared" si="105"/>
        <v>0.38518518518518524</v>
      </c>
      <c r="Z1291" s="22" t="s">
        <v>53</v>
      </c>
      <c r="AA1291" s="22" t="s">
        <v>54</v>
      </c>
      <c r="AB1291" s="40" t="s">
        <v>54</v>
      </c>
      <c r="AC1291" s="21"/>
      <c r="AD1291" s="21"/>
      <c r="AE1291" s="21"/>
    </row>
    <row r="1292" spans="1:31" ht="15.75" x14ac:dyDescent="0.25">
      <c r="A1292" s="33"/>
      <c r="B1292" s="22" t="s">
        <v>2145</v>
      </c>
      <c r="C1292" s="22" t="s">
        <v>188</v>
      </c>
      <c r="D1292" s="22" t="s">
        <v>189</v>
      </c>
      <c r="E1292" s="22" t="s">
        <v>190</v>
      </c>
      <c r="F1292" s="22" t="s">
        <v>1052</v>
      </c>
      <c r="G1292" s="22" t="s">
        <v>1053</v>
      </c>
      <c r="H1292" s="22" t="s">
        <v>1054</v>
      </c>
      <c r="I1292" s="22" t="s">
        <v>531</v>
      </c>
      <c r="J1292" s="22" t="s">
        <v>49</v>
      </c>
      <c r="K1292" s="22" t="s">
        <v>2146</v>
      </c>
      <c r="L1292" s="22" t="s">
        <v>531</v>
      </c>
      <c r="M1292" s="22" t="s">
        <v>76</v>
      </c>
      <c r="N1292" s="22" t="s">
        <v>76</v>
      </c>
      <c r="O1292" s="22">
        <v>13.8</v>
      </c>
      <c r="P1292" s="22">
        <v>5</v>
      </c>
      <c r="Q1292" s="22">
        <v>4.3</v>
      </c>
      <c r="R1292" s="22">
        <v>4.2</v>
      </c>
      <c r="S1292" s="22">
        <v>11.7</v>
      </c>
      <c r="T1292" s="22">
        <v>11.7</v>
      </c>
      <c r="U1292" s="22">
        <v>11.7</v>
      </c>
      <c r="V1292" s="34">
        <f t="shared" si="102"/>
        <v>0.42735042735042739</v>
      </c>
      <c r="W1292" s="34">
        <f t="shared" si="103"/>
        <v>0.36752136752136755</v>
      </c>
      <c r="X1292" s="34">
        <f t="shared" si="104"/>
        <v>0.35897435897435903</v>
      </c>
      <c r="Y1292" s="34">
        <f t="shared" si="105"/>
        <v>0.38461538461538464</v>
      </c>
      <c r="Z1292" s="22" t="s">
        <v>53</v>
      </c>
      <c r="AA1292" s="22" t="s">
        <v>54</v>
      </c>
      <c r="AB1292" s="40" t="s">
        <v>54</v>
      </c>
      <c r="AC1292" s="21"/>
      <c r="AD1292" s="21"/>
      <c r="AE1292" s="21"/>
    </row>
    <row r="1293" spans="1:31" ht="15.75" x14ac:dyDescent="0.25">
      <c r="A1293" s="33"/>
      <c r="B1293" s="22">
        <v>363</v>
      </c>
      <c r="C1293" s="22" t="s">
        <v>44</v>
      </c>
      <c r="D1293" s="22" t="s">
        <v>55</v>
      </c>
      <c r="E1293" s="22" t="s">
        <v>56</v>
      </c>
      <c r="F1293" s="22" t="s">
        <v>446</v>
      </c>
      <c r="G1293" s="22">
        <v>318</v>
      </c>
      <c r="H1293" s="22" t="s">
        <v>1676</v>
      </c>
      <c r="I1293" s="22" t="s">
        <v>56</v>
      </c>
      <c r="J1293" s="22" t="s">
        <v>49</v>
      </c>
      <c r="K1293" s="22" t="s">
        <v>2147</v>
      </c>
      <c r="L1293" s="22" t="s">
        <v>448</v>
      </c>
      <c r="M1293" s="22" t="s">
        <v>62</v>
      </c>
      <c r="N1293" s="22" t="s">
        <v>62</v>
      </c>
      <c r="O1293" s="22" t="s">
        <v>62</v>
      </c>
      <c r="P1293" s="22">
        <v>1.0231861119999999</v>
      </c>
      <c r="Q1293" s="22">
        <v>0.95717439999999998</v>
      </c>
      <c r="R1293" s="22">
        <v>1.0003552</v>
      </c>
      <c r="S1293" s="22">
        <v>2.59399296</v>
      </c>
      <c r="T1293" s="22">
        <v>2.5908480000000003</v>
      </c>
      <c r="U1293" s="22">
        <v>2.5908480000000003</v>
      </c>
      <c r="V1293" s="34">
        <f t="shared" si="102"/>
        <v>0.39444444444444438</v>
      </c>
      <c r="W1293" s="34">
        <f t="shared" si="103"/>
        <v>0.36944444444444441</v>
      </c>
      <c r="X1293" s="34">
        <f t="shared" si="104"/>
        <v>0.38611111111111107</v>
      </c>
      <c r="Y1293" s="34">
        <f t="shared" si="105"/>
        <v>0.3833333333333333</v>
      </c>
      <c r="Z1293" s="22" t="s">
        <v>53</v>
      </c>
      <c r="AA1293" s="22" t="s">
        <v>54</v>
      </c>
      <c r="AB1293" s="40" t="s">
        <v>54</v>
      </c>
      <c r="AC1293" s="21"/>
      <c r="AD1293" s="21"/>
      <c r="AE1293" s="21"/>
    </row>
    <row r="1294" spans="1:31" ht="15.75" x14ac:dyDescent="0.25">
      <c r="A1294" s="33"/>
      <c r="B1294" s="22">
        <v>721</v>
      </c>
      <c r="C1294" s="22" t="s">
        <v>44</v>
      </c>
      <c r="D1294" s="22" t="s">
        <v>55</v>
      </c>
      <c r="E1294" s="22" t="s">
        <v>77</v>
      </c>
      <c r="F1294" s="22" t="s">
        <v>1702</v>
      </c>
      <c r="G1294" s="22">
        <v>824</v>
      </c>
      <c r="H1294" s="22" t="s">
        <v>79</v>
      </c>
      <c r="I1294" s="22" t="s">
        <v>80</v>
      </c>
      <c r="J1294" s="22" t="s">
        <v>49</v>
      </c>
      <c r="K1294" s="22" t="s">
        <v>2148</v>
      </c>
      <c r="L1294" s="22" t="s">
        <v>82</v>
      </c>
      <c r="M1294" s="22" t="s">
        <v>62</v>
      </c>
      <c r="N1294" s="22" t="s">
        <v>62</v>
      </c>
      <c r="O1294" s="22" t="s">
        <v>62</v>
      </c>
      <c r="P1294" s="22">
        <v>0.91510307200000007</v>
      </c>
      <c r="Q1294" s="22">
        <v>1.1442912000000001</v>
      </c>
      <c r="R1294" s="22">
        <v>0.83482880000000004</v>
      </c>
      <c r="S1294" s="22">
        <v>2.5219375999999998</v>
      </c>
      <c r="T1294" s="22">
        <v>2.5188800000000002</v>
      </c>
      <c r="U1294" s="22">
        <v>2.5188800000000002</v>
      </c>
      <c r="V1294" s="34">
        <f t="shared" si="102"/>
        <v>0.36285714285714293</v>
      </c>
      <c r="W1294" s="34">
        <f t="shared" si="103"/>
        <v>0.45428571428571429</v>
      </c>
      <c r="X1294" s="34">
        <f t="shared" si="104"/>
        <v>0.33142857142857141</v>
      </c>
      <c r="Y1294" s="34">
        <f t="shared" si="105"/>
        <v>0.38285714285714284</v>
      </c>
      <c r="Z1294" s="22" t="s">
        <v>53</v>
      </c>
      <c r="AA1294" s="22" t="s">
        <v>54</v>
      </c>
      <c r="AB1294" s="40" t="s">
        <v>54</v>
      </c>
      <c r="AC1294" s="21"/>
      <c r="AD1294" s="21"/>
      <c r="AE1294" s="21"/>
    </row>
    <row r="1295" spans="1:31" ht="15.75" x14ac:dyDescent="0.25">
      <c r="A1295" s="33"/>
      <c r="B1295" s="22">
        <v>792</v>
      </c>
      <c r="C1295" s="22" t="s">
        <v>44</v>
      </c>
      <c r="D1295" s="22" t="s">
        <v>55</v>
      </c>
      <c r="E1295" s="22" t="s">
        <v>77</v>
      </c>
      <c r="F1295" s="22" t="s">
        <v>371</v>
      </c>
      <c r="G1295" s="22">
        <v>875</v>
      </c>
      <c r="H1295" s="22" t="s">
        <v>85</v>
      </c>
      <c r="I1295" s="22" t="s">
        <v>80</v>
      </c>
      <c r="J1295" s="22" t="s">
        <v>49</v>
      </c>
      <c r="K1295" s="22" t="s">
        <v>2149</v>
      </c>
      <c r="L1295" s="22" t="s">
        <v>82</v>
      </c>
      <c r="M1295" s="22" t="s">
        <v>76</v>
      </c>
      <c r="N1295" s="22" t="s">
        <v>76</v>
      </c>
      <c r="O1295" s="22" t="s">
        <v>76</v>
      </c>
      <c r="P1295" s="22">
        <v>3.2269022999999999</v>
      </c>
      <c r="Q1295" s="22">
        <v>3.9630840000000003</v>
      </c>
      <c r="R1295" s="22">
        <v>6.1117440000000007</v>
      </c>
      <c r="S1295" s="22">
        <v>11.5929453</v>
      </c>
      <c r="T1295" s="22">
        <v>11.578889999999999</v>
      </c>
      <c r="U1295" s="22">
        <v>11.578889999999999</v>
      </c>
      <c r="V1295" s="34">
        <f t="shared" si="102"/>
        <v>0.27835051546391754</v>
      </c>
      <c r="W1295" s="34">
        <f t="shared" si="103"/>
        <v>0.34226804123711346</v>
      </c>
      <c r="X1295" s="34">
        <f t="shared" si="104"/>
        <v>0.52783505154639188</v>
      </c>
      <c r="Y1295" s="34">
        <f t="shared" si="105"/>
        <v>0.38281786941580759</v>
      </c>
      <c r="Z1295" s="22" t="s">
        <v>53</v>
      </c>
      <c r="AA1295" s="22" t="s">
        <v>54</v>
      </c>
      <c r="AB1295" s="40" t="s">
        <v>54</v>
      </c>
      <c r="AC1295" s="21"/>
      <c r="AD1295" s="21"/>
      <c r="AE1295" s="21"/>
    </row>
    <row r="1296" spans="1:31" ht="15.75" x14ac:dyDescent="0.25">
      <c r="A1296" s="33"/>
      <c r="B1296" s="22">
        <v>890</v>
      </c>
      <c r="C1296" s="22" t="s">
        <v>44</v>
      </c>
      <c r="D1296" s="22" t="s">
        <v>45</v>
      </c>
      <c r="E1296" s="22" t="s">
        <v>63</v>
      </c>
      <c r="F1296" s="22" t="s">
        <v>64</v>
      </c>
      <c r="G1296" s="22">
        <v>611</v>
      </c>
      <c r="H1296" s="22" t="s">
        <v>49</v>
      </c>
      <c r="I1296" s="22" t="s">
        <v>66</v>
      </c>
      <c r="J1296" s="22" t="s">
        <v>49</v>
      </c>
      <c r="K1296" s="35">
        <v>45713</v>
      </c>
      <c r="L1296" s="22" t="s">
        <v>68</v>
      </c>
      <c r="M1296" s="22" t="s">
        <v>69</v>
      </c>
      <c r="N1296" s="22" t="s">
        <v>69</v>
      </c>
      <c r="O1296" s="22" t="s">
        <v>69</v>
      </c>
      <c r="P1296" s="22">
        <v>3.06373848</v>
      </c>
      <c r="Q1296" s="22">
        <v>3.1513679999999997</v>
      </c>
      <c r="R1296" s="22">
        <v>2.96868</v>
      </c>
      <c r="S1296" s="22">
        <v>8.0251657200000004</v>
      </c>
      <c r="T1296" s="22">
        <v>8.0154359999999993</v>
      </c>
      <c r="U1296" s="22">
        <v>8.0154359999999993</v>
      </c>
      <c r="V1296" s="34">
        <f t="shared" si="102"/>
        <v>0.38176638176638178</v>
      </c>
      <c r="W1296" s="34">
        <f t="shared" si="103"/>
        <v>0.39316239316239315</v>
      </c>
      <c r="X1296" s="34">
        <f t="shared" si="104"/>
        <v>0.37037037037037041</v>
      </c>
      <c r="Y1296" s="34">
        <f t="shared" si="105"/>
        <v>0.38176638176638183</v>
      </c>
      <c r="Z1296" s="22" t="s">
        <v>53</v>
      </c>
      <c r="AA1296" s="22" t="s">
        <v>54</v>
      </c>
      <c r="AB1296" s="40" t="s">
        <v>54</v>
      </c>
      <c r="AC1296" s="21"/>
      <c r="AD1296" s="21"/>
      <c r="AE1296" s="21"/>
    </row>
    <row r="1297" spans="1:31" ht="15.75" x14ac:dyDescent="0.25">
      <c r="A1297" s="33"/>
      <c r="B1297" s="22">
        <v>401</v>
      </c>
      <c r="C1297" s="22" t="s">
        <v>44</v>
      </c>
      <c r="D1297" s="22" t="s">
        <v>55</v>
      </c>
      <c r="E1297" s="22" t="s">
        <v>56</v>
      </c>
      <c r="F1297" s="22" t="s">
        <v>201</v>
      </c>
      <c r="G1297" s="22">
        <v>329</v>
      </c>
      <c r="H1297" s="22" t="s">
        <v>85</v>
      </c>
      <c r="I1297" s="22" t="s">
        <v>201</v>
      </c>
      <c r="J1297" s="22" t="s">
        <v>49</v>
      </c>
      <c r="K1297" s="22" t="s">
        <v>2150</v>
      </c>
      <c r="L1297" s="22" t="s">
        <v>152</v>
      </c>
      <c r="M1297" s="22" t="s">
        <v>76</v>
      </c>
      <c r="N1297" s="22" t="s">
        <v>76</v>
      </c>
      <c r="O1297" s="22" t="s">
        <v>76</v>
      </c>
      <c r="P1297" s="22">
        <v>6.2147747999999998</v>
      </c>
      <c r="Q1297" s="22">
        <v>3.3423600000000002</v>
      </c>
      <c r="R1297" s="22">
        <v>3.7004699999999997</v>
      </c>
      <c r="S1297" s="22">
        <v>11.5929453</v>
      </c>
      <c r="T1297" s="22">
        <v>11.578889999999999</v>
      </c>
      <c r="U1297" s="22">
        <v>11.578889999999999</v>
      </c>
      <c r="V1297" s="34">
        <f t="shared" si="102"/>
        <v>0.53608247422680411</v>
      </c>
      <c r="W1297" s="34">
        <f t="shared" si="103"/>
        <v>0.28865979381443302</v>
      </c>
      <c r="X1297" s="34">
        <f t="shared" si="104"/>
        <v>0.31958762886597936</v>
      </c>
      <c r="Y1297" s="34">
        <f t="shared" si="105"/>
        <v>0.38144329896907214</v>
      </c>
      <c r="Z1297" s="22" t="s">
        <v>53</v>
      </c>
      <c r="AA1297" s="22" t="s">
        <v>54</v>
      </c>
      <c r="AB1297" s="40" t="s">
        <v>54</v>
      </c>
      <c r="AC1297" s="21"/>
      <c r="AD1297" s="21"/>
      <c r="AE1297" s="21"/>
    </row>
    <row r="1298" spans="1:31" ht="15.75" x14ac:dyDescent="0.25">
      <c r="A1298" s="33"/>
      <c r="B1298" s="22">
        <v>530</v>
      </c>
      <c r="C1298" s="22" t="s">
        <v>44</v>
      </c>
      <c r="D1298" s="22" t="s">
        <v>55</v>
      </c>
      <c r="E1298" s="22" t="s">
        <v>56</v>
      </c>
      <c r="F1298" s="22" t="s">
        <v>127</v>
      </c>
      <c r="G1298" s="22">
        <v>467</v>
      </c>
      <c r="H1298" s="22" t="s">
        <v>73</v>
      </c>
      <c r="I1298" s="22" t="s">
        <v>128</v>
      </c>
      <c r="J1298" s="22" t="s">
        <v>49</v>
      </c>
      <c r="K1298" s="22" t="s">
        <v>2151</v>
      </c>
      <c r="L1298" s="22" t="s">
        <v>2152</v>
      </c>
      <c r="M1298" s="22" t="s">
        <v>76</v>
      </c>
      <c r="N1298" s="22" t="s">
        <v>76</v>
      </c>
      <c r="O1298" s="22" t="s">
        <v>76</v>
      </c>
      <c r="P1298" s="22">
        <v>3.20299932</v>
      </c>
      <c r="Q1298" s="22">
        <v>3.2707380000000001</v>
      </c>
      <c r="R1298" s="22">
        <v>6.7802160000000002</v>
      </c>
      <c r="S1298" s="22">
        <v>11.5929453</v>
      </c>
      <c r="T1298" s="22">
        <v>11.578889999999999</v>
      </c>
      <c r="U1298" s="22">
        <v>11.578889999999999</v>
      </c>
      <c r="V1298" s="34">
        <f t="shared" si="102"/>
        <v>0.27628865979381445</v>
      </c>
      <c r="W1298" s="34">
        <f t="shared" si="103"/>
        <v>0.28247422680412376</v>
      </c>
      <c r="X1298" s="34">
        <f t="shared" si="104"/>
        <v>0.58556701030927838</v>
      </c>
      <c r="Y1298" s="34">
        <f t="shared" si="105"/>
        <v>0.38144329896907214</v>
      </c>
      <c r="Z1298" s="22" t="s">
        <v>53</v>
      </c>
      <c r="AA1298" s="22" t="s">
        <v>54</v>
      </c>
      <c r="AB1298" s="40" t="s">
        <v>54</v>
      </c>
      <c r="AC1298" s="21"/>
      <c r="AD1298" s="21"/>
      <c r="AE1298" s="21"/>
    </row>
    <row r="1299" spans="1:31" ht="15.75" x14ac:dyDescent="0.25">
      <c r="A1299" s="33"/>
      <c r="B1299" s="22">
        <v>1264</v>
      </c>
      <c r="C1299" s="22" t="s">
        <v>44</v>
      </c>
      <c r="D1299" s="22" t="s">
        <v>45</v>
      </c>
      <c r="E1299" s="22" t="s">
        <v>46</v>
      </c>
      <c r="F1299" s="22" t="s">
        <v>47</v>
      </c>
      <c r="G1299" s="22">
        <v>975</v>
      </c>
      <c r="H1299" s="22">
        <v>2</v>
      </c>
      <c r="I1299" s="22" t="s">
        <v>48</v>
      </c>
      <c r="J1299" s="22" t="s">
        <v>49</v>
      </c>
      <c r="K1299" s="22" t="s">
        <v>2153</v>
      </c>
      <c r="L1299" s="22" t="s">
        <v>51</v>
      </c>
      <c r="M1299" s="22" t="s">
        <v>52</v>
      </c>
      <c r="N1299" s="22" t="s">
        <v>52</v>
      </c>
      <c r="O1299" s="22" t="s">
        <v>52</v>
      </c>
      <c r="P1299" s="22">
        <v>0.93117696000000005</v>
      </c>
      <c r="Q1299" s="22">
        <v>1.41168</v>
      </c>
      <c r="R1299" s="22">
        <v>1.41168</v>
      </c>
      <c r="S1299" s="22">
        <v>3.2840615999999998</v>
      </c>
      <c r="T1299" s="22">
        <v>3.2800799999999999</v>
      </c>
      <c r="U1299" s="22">
        <v>3.2800799999999999</v>
      </c>
      <c r="V1299" s="34">
        <f t="shared" si="102"/>
        <v>0.28354430379746837</v>
      </c>
      <c r="W1299" s="34">
        <f t="shared" si="103"/>
        <v>0.43037974683544306</v>
      </c>
      <c r="X1299" s="34">
        <f t="shared" si="104"/>
        <v>0.43037974683544306</v>
      </c>
      <c r="Y1299" s="34">
        <f t="shared" si="105"/>
        <v>0.38143459915611816</v>
      </c>
      <c r="Z1299" s="22" t="s">
        <v>53</v>
      </c>
      <c r="AA1299" s="22" t="s">
        <v>54</v>
      </c>
      <c r="AB1299" s="40" t="s">
        <v>54</v>
      </c>
      <c r="AC1299" s="21"/>
      <c r="AD1299" s="21"/>
      <c r="AE1299" s="21"/>
    </row>
    <row r="1300" spans="1:31" ht="15.75" x14ac:dyDescent="0.25">
      <c r="A1300" s="33"/>
      <c r="B1300" s="22">
        <v>658</v>
      </c>
      <c r="C1300" s="22" t="s">
        <v>44</v>
      </c>
      <c r="D1300" s="22" t="s">
        <v>55</v>
      </c>
      <c r="E1300" s="22" t="s">
        <v>56</v>
      </c>
      <c r="F1300" s="22" t="s">
        <v>115</v>
      </c>
      <c r="G1300" s="22">
        <v>483</v>
      </c>
      <c r="H1300" s="22" t="s">
        <v>85</v>
      </c>
      <c r="I1300" s="22" t="s">
        <v>116</v>
      </c>
      <c r="J1300" s="22" t="s">
        <v>49</v>
      </c>
      <c r="K1300" s="22" t="s">
        <v>2154</v>
      </c>
      <c r="L1300" s="22" t="s">
        <v>118</v>
      </c>
      <c r="M1300" s="22" t="s">
        <v>76</v>
      </c>
      <c r="N1300" s="22" t="s">
        <v>76</v>
      </c>
      <c r="O1300" s="22" t="s">
        <v>76</v>
      </c>
      <c r="P1300" s="22">
        <v>1.1951489999999998</v>
      </c>
      <c r="Q1300" s="22">
        <v>1.31307</v>
      </c>
      <c r="R1300" s="22">
        <v>1.31307</v>
      </c>
      <c r="S1300" s="22">
        <v>3.3464171999999999</v>
      </c>
      <c r="T1300" s="22">
        <v>3.3423600000000002</v>
      </c>
      <c r="U1300" s="22">
        <v>3.3423600000000002</v>
      </c>
      <c r="V1300" s="34">
        <f t="shared" si="102"/>
        <v>0.3571428571428571</v>
      </c>
      <c r="W1300" s="34">
        <f t="shared" si="103"/>
        <v>0.39285714285714279</v>
      </c>
      <c r="X1300" s="34">
        <f t="shared" si="104"/>
        <v>0.39285714285714279</v>
      </c>
      <c r="Y1300" s="34">
        <f t="shared" si="105"/>
        <v>0.38095238095238093</v>
      </c>
      <c r="Z1300" s="22" t="s">
        <v>53</v>
      </c>
      <c r="AA1300" s="22" t="s">
        <v>54</v>
      </c>
      <c r="AB1300" s="40" t="s">
        <v>54</v>
      </c>
      <c r="AC1300" s="21"/>
      <c r="AD1300" s="21"/>
      <c r="AE1300" s="21"/>
    </row>
    <row r="1301" spans="1:31" ht="15.75" x14ac:dyDescent="0.25">
      <c r="A1301" s="33"/>
      <c r="B1301" s="22" t="s">
        <v>2155</v>
      </c>
      <c r="C1301" s="22" t="s">
        <v>188</v>
      </c>
      <c r="D1301" s="22" t="s">
        <v>189</v>
      </c>
      <c r="E1301" s="22" t="s">
        <v>190</v>
      </c>
      <c r="F1301" s="22" t="s">
        <v>440</v>
      </c>
      <c r="G1301" s="22" t="s">
        <v>441</v>
      </c>
      <c r="H1301" s="22" t="s">
        <v>442</v>
      </c>
      <c r="I1301" s="22" t="s">
        <v>190</v>
      </c>
      <c r="J1301" s="22" t="s">
        <v>49</v>
      </c>
      <c r="K1301" s="22" t="s">
        <v>2156</v>
      </c>
      <c r="L1301" s="22" t="s">
        <v>190</v>
      </c>
      <c r="M1301" s="22" t="s">
        <v>76</v>
      </c>
      <c r="N1301" s="22" t="s">
        <v>76</v>
      </c>
      <c r="O1301" s="22">
        <v>13.8</v>
      </c>
      <c r="P1301" s="22">
        <v>3.6</v>
      </c>
      <c r="Q1301" s="22">
        <v>4.4000000000000004</v>
      </c>
      <c r="R1301" s="22">
        <v>4</v>
      </c>
      <c r="S1301" s="22">
        <v>10.5</v>
      </c>
      <c r="T1301" s="22">
        <v>10.5</v>
      </c>
      <c r="U1301" s="22">
        <v>10.5</v>
      </c>
      <c r="V1301" s="34">
        <f t="shared" si="102"/>
        <v>0.34285714285714286</v>
      </c>
      <c r="W1301" s="34">
        <f t="shared" si="103"/>
        <v>0.41904761904761906</v>
      </c>
      <c r="X1301" s="34">
        <f t="shared" si="104"/>
        <v>0.38095238095238093</v>
      </c>
      <c r="Y1301" s="34">
        <f t="shared" si="105"/>
        <v>0.38095238095238093</v>
      </c>
      <c r="Z1301" s="22" t="s">
        <v>53</v>
      </c>
      <c r="AA1301" s="22" t="s">
        <v>54</v>
      </c>
      <c r="AB1301" s="40" t="s">
        <v>54</v>
      </c>
      <c r="AC1301" s="21"/>
      <c r="AD1301" s="21"/>
      <c r="AE1301" s="21"/>
    </row>
    <row r="1302" spans="1:31" ht="15.75" x14ac:dyDescent="0.25">
      <c r="A1302" s="33"/>
      <c r="B1302" s="22">
        <v>47</v>
      </c>
      <c r="C1302" s="22" t="s">
        <v>44</v>
      </c>
      <c r="D1302" s="22" t="s">
        <v>55</v>
      </c>
      <c r="E1302" s="22" t="s">
        <v>56</v>
      </c>
      <c r="F1302" s="22" t="s">
        <v>561</v>
      </c>
      <c r="G1302" s="22">
        <v>49</v>
      </c>
      <c r="H1302" s="22" t="s">
        <v>170</v>
      </c>
      <c r="I1302" s="22" t="s">
        <v>56</v>
      </c>
      <c r="J1302" s="22" t="s">
        <v>49</v>
      </c>
      <c r="K1302" s="22">
        <v>4901</v>
      </c>
      <c r="L1302" s="22" t="s">
        <v>448</v>
      </c>
      <c r="M1302" s="22" t="s">
        <v>62</v>
      </c>
      <c r="N1302" s="22" t="s">
        <v>62</v>
      </c>
      <c r="O1302" s="22" t="s">
        <v>62</v>
      </c>
      <c r="P1302" s="22">
        <v>1.0808304</v>
      </c>
      <c r="Q1302" s="22">
        <v>1.0219456</v>
      </c>
      <c r="R1302" s="22">
        <v>0.85641920000000005</v>
      </c>
      <c r="S1302" s="22">
        <v>2.59399296</v>
      </c>
      <c r="T1302" s="22">
        <v>2.5908480000000003</v>
      </c>
      <c r="U1302" s="22">
        <v>2.5908480000000003</v>
      </c>
      <c r="V1302" s="34">
        <f t="shared" si="102"/>
        <v>0.41666666666666663</v>
      </c>
      <c r="W1302" s="34">
        <f t="shared" si="103"/>
        <v>0.39444444444444443</v>
      </c>
      <c r="X1302" s="34">
        <f t="shared" si="104"/>
        <v>0.33055555555555555</v>
      </c>
      <c r="Y1302" s="34">
        <f t="shared" si="105"/>
        <v>0.38055555555555554</v>
      </c>
      <c r="Z1302" s="22" t="s">
        <v>53</v>
      </c>
      <c r="AA1302" s="22" t="s">
        <v>54</v>
      </c>
      <c r="AB1302" s="40" t="s">
        <v>54</v>
      </c>
      <c r="AC1302" s="21"/>
      <c r="AD1302" s="21"/>
      <c r="AE1302" s="21"/>
    </row>
    <row r="1303" spans="1:31" ht="15.75" x14ac:dyDescent="0.25">
      <c r="A1303" s="33"/>
      <c r="B1303" s="22">
        <v>832</v>
      </c>
      <c r="C1303" s="22" t="s">
        <v>44</v>
      </c>
      <c r="D1303" s="22" t="s">
        <v>55</v>
      </c>
      <c r="E1303" s="22" t="s">
        <v>56</v>
      </c>
      <c r="F1303" s="22" t="s">
        <v>581</v>
      </c>
      <c r="G1303" s="22">
        <v>385</v>
      </c>
      <c r="H1303" s="22" t="s">
        <v>93</v>
      </c>
      <c r="I1303" s="22" t="s">
        <v>268</v>
      </c>
      <c r="J1303" s="22" t="s">
        <v>49</v>
      </c>
      <c r="K1303" s="22" t="s">
        <v>2157</v>
      </c>
      <c r="L1303" s="22" t="s">
        <v>2158</v>
      </c>
      <c r="M1303" s="22" t="s">
        <v>76</v>
      </c>
      <c r="N1303" s="22" t="s">
        <v>76</v>
      </c>
      <c r="O1303" s="22" t="s">
        <v>76</v>
      </c>
      <c r="P1303" s="22">
        <v>2.0556562799999996</v>
      </c>
      <c r="Q1303" s="22">
        <v>2.02929</v>
      </c>
      <c r="R1303" s="22">
        <v>2.02929</v>
      </c>
      <c r="S1303" s="22">
        <v>5.3781705000000004</v>
      </c>
      <c r="T1303" s="22">
        <v>5.3716499999999998</v>
      </c>
      <c r="U1303" s="22">
        <v>5.3716499999999998</v>
      </c>
      <c r="V1303" s="34">
        <f t="shared" si="102"/>
        <v>0.38222222222222213</v>
      </c>
      <c r="W1303" s="34">
        <f t="shared" si="103"/>
        <v>0.37777777777777782</v>
      </c>
      <c r="X1303" s="34">
        <f t="shared" si="104"/>
        <v>0.37777777777777782</v>
      </c>
      <c r="Y1303" s="34">
        <f t="shared" si="105"/>
        <v>0.37925925925925924</v>
      </c>
      <c r="Z1303" s="22" t="s">
        <v>53</v>
      </c>
      <c r="AA1303" s="22" t="s">
        <v>54</v>
      </c>
      <c r="AB1303" s="40" t="s">
        <v>54</v>
      </c>
      <c r="AC1303" s="21"/>
      <c r="AD1303" s="21"/>
      <c r="AE1303" s="21"/>
    </row>
    <row r="1304" spans="1:31" ht="15.75" x14ac:dyDescent="0.25">
      <c r="A1304" s="33"/>
      <c r="B1304" s="22">
        <v>1632</v>
      </c>
      <c r="C1304" s="22" t="s">
        <v>44</v>
      </c>
      <c r="D1304" s="22" t="s">
        <v>70</v>
      </c>
      <c r="E1304" s="22" t="s">
        <v>88</v>
      </c>
      <c r="F1304" s="22" t="s">
        <v>147</v>
      </c>
      <c r="G1304" s="22">
        <v>342</v>
      </c>
      <c r="H1304" s="22" t="s">
        <v>85</v>
      </c>
      <c r="I1304" s="22" t="s">
        <v>147</v>
      </c>
      <c r="J1304" s="22" t="s">
        <v>49</v>
      </c>
      <c r="K1304" s="22" t="s">
        <v>2159</v>
      </c>
      <c r="L1304" s="22" t="s">
        <v>1983</v>
      </c>
      <c r="M1304" s="22" t="s">
        <v>76</v>
      </c>
      <c r="N1304" s="22" t="s">
        <v>76</v>
      </c>
      <c r="O1304" s="22" t="s">
        <v>76</v>
      </c>
      <c r="P1304" s="22">
        <v>4.7088870600000012</v>
      </c>
      <c r="Q1304" s="22">
        <v>4.5121860000000007</v>
      </c>
      <c r="R1304" s="22">
        <v>3.9392100000000001</v>
      </c>
      <c r="S1304" s="22">
        <v>11.5929453</v>
      </c>
      <c r="T1304" s="22">
        <v>11.578889999999999</v>
      </c>
      <c r="U1304" s="22">
        <v>11.578889999999999</v>
      </c>
      <c r="V1304" s="34">
        <f t="shared" si="102"/>
        <v>0.40618556701030939</v>
      </c>
      <c r="W1304" s="34">
        <f t="shared" si="103"/>
        <v>0.38969072164948459</v>
      </c>
      <c r="X1304" s="34">
        <f t="shared" si="104"/>
        <v>0.34020618556701032</v>
      </c>
      <c r="Y1304" s="34">
        <f t="shared" si="105"/>
        <v>0.37869415807560142</v>
      </c>
      <c r="Z1304" s="22" t="s">
        <v>53</v>
      </c>
      <c r="AA1304" s="22" t="s">
        <v>54</v>
      </c>
      <c r="AB1304" s="40" t="s">
        <v>54</v>
      </c>
      <c r="AC1304" s="21"/>
      <c r="AD1304" s="21"/>
      <c r="AE1304" s="21"/>
    </row>
    <row r="1305" spans="1:31" ht="15.75" x14ac:dyDescent="0.25">
      <c r="A1305" s="33"/>
      <c r="B1305" s="22" t="s">
        <v>2160</v>
      </c>
      <c r="C1305" s="22" t="s">
        <v>188</v>
      </c>
      <c r="D1305" s="22" t="s">
        <v>318</v>
      </c>
      <c r="E1305" s="22" t="s">
        <v>319</v>
      </c>
      <c r="F1305" s="22" t="s">
        <v>1066</v>
      </c>
      <c r="G1305" s="22" t="s">
        <v>1067</v>
      </c>
      <c r="H1305" s="22" t="s">
        <v>1068</v>
      </c>
      <c r="I1305" s="22" t="s">
        <v>323</v>
      </c>
      <c r="J1305" s="22" t="s">
        <v>49</v>
      </c>
      <c r="K1305" s="22" t="s">
        <v>2161</v>
      </c>
      <c r="L1305" s="22" t="s">
        <v>319</v>
      </c>
      <c r="M1305" s="22" t="s">
        <v>325</v>
      </c>
      <c r="N1305" s="22" t="s">
        <v>325</v>
      </c>
      <c r="O1305" s="22">
        <v>23</v>
      </c>
      <c r="P1305" s="22">
        <v>9.1999999999999993</v>
      </c>
      <c r="Q1305" s="22">
        <v>4.8</v>
      </c>
      <c r="R1305" s="22">
        <v>2.8</v>
      </c>
      <c r="S1305" s="22">
        <v>14.8</v>
      </c>
      <c r="T1305" s="22">
        <v>14.8</v>
      </c>
      <c r="U1305" s="22">
        <v>14.8</v>
      </c>
      <c r="V1305" s="34">
        <f t="shared" si="102"/>
        <v>0.62162162162162149</v>
      </c>
      <c r="W1305" s="34">
        <f t="shared" si="103"/>
        <v>0.32432432432432429</v>
      </c>
      <c r="X1305" s="34">
        <f t="shared" si="104"/>
        <v>0.18918918918918917</v>
      </c>
      <c r="Y1305" s="34">
        <f t="shared" si="105"/>
        <v>0.37837837837837834</v>
      </c>
      <c r="Z1305" s="22" t="s">
        <v>53</v>
      </c>
      <c r="AA1305" s="22" t="s">
        <v>54</v>
      </c>
      <c r="AB1305" s="40" t="s">
        <v>54</v>
      </c>
      <c r="AC1305" s="21"/>
      <c r="AD1305" s="21"/>
      <c r="AE1305" s="21"/>
    </row>
    <row r="1306" spans="1:31" ht="15.75" x14ac:dyDescent="0.25">
      <c r="A1306" s="33"/>
      <c r="B1306" s="22">
        <v>1077</v>
      </c>
      <c r="C1306" s="22" t="s">
        <v>44</v>
      </c>
      <c r="D1306" s="22" t="s">
        <v>45</v>
      </c>
      <c r="E1306" s="22" t="s">
        <v>141</v>
      </c>
      <c r="F1306" s="22" t="s">
        <v>773</v>
      </c>
      <c r="G1306" s="22">
        <v>737</v>
      </c>
      <c r="H1306" s="22">
        <v>1</v>
      </c>
      <c r="I1306" s="22" t="s">
        <v>141</v>
      </c>
      <c r="J1306" s="22" t="s">
        <v>49</v>
      </c>
      <c r="K1306" s="22" t="s">
        <v>2162</v>
      </c>
      <c r="L1306" s="22" t="s">
        <v>778</v>
      </c>
      <c r="M1306" s="22" t="s">
        <v>280</v>
      </c>
      <c r="N1306" s="22" t="s">
        <v>280</v>
      </c>
      <c r="O1306" s="22" t="s">
        <v>280</v>
      </c>
      <c r="P1306" s="22">
        <v>7.4639653199999989</v>
      </c>
      <c r="Q1306" s="22">
        <v>8.2043520000000001</v>
      </c>
      <c r="R1306" s="22">
        <v>8.046576</v>
      </c>
      <c r="S1306" s="22">
        <v>20.930696400000002</v>
      </c>
      <c r="T1306" s="22">
        <v>20.90532</v>
      </c>
      <c r="U1306" s="22">
        <v>20.90532</v>
      </c>
      <c r="V1306" s="34">
        <f t="shared" si="102"/>
        <v>0.35660377358490558</v>
      </c>
      <c r="W1306" s="34">
        <f t="shared" si="103"/>
        <v>0.39245283018867927</v>
      </c>
      <c r="X1306" s="34">
        <f t="shared" si="104"/>
        <v>0.38490566037735852</v>
      </c>
      <c r="Y1306" s="34">
        <f t="shared" si="105"/>
        <v>0.37798742138364777</v>
      </c>
      <c r="Z1306" s="22" t="s">
        <v>53</v>
      </c>
      <c r="AA1306" s="22" t="s">
        <v>54</v>
      </c>
      <c r="AB1306" s="40" t="s">
        <v>54</v>
      </c>
      <c r="AC1306" s="21"/>
      <c r="AD1306" s="21"/>
      <c r="AE1306" s="21"/>
    </row>
    <row r="1307" spans="1:31" ht="15.75" x14ac:dyDescent="0.25">
      <c r="A1307" s="33"/>
      <c r="B1307" s="22">
        <v>210</v>
      </c>
      <c r="C1307" s="22" t="s">
        <v>44</v>
      </c>
      <c r="D1307" s="22" t="s">
        <v>55</v>
      </c>
      <c r="E1307" s="22" t="s">
        <v>77</v>
      </c>
      <c r="F1307" s="22" t="s">
        <v>103</v>
      </c>
      <c r="G1307" s="22">
        <v>211</v>
      </c>
      <c r="H1307" s="22" t="s">
        <v>104</v>
      </c>
      <c r="I1307" s="22" t="s">
        <v>103</v>
      </c>
      <c r="J1307" s="22" t="s">
        <v>49</v>
      </c>
      <c r="K1307" s="22" t="s">
        <v>2163</v>
      </c>
      <c r="L1307" s="22" t="s">
        <v>390</v>
      </c>
      <c r="M1307" s="22" t="s">
        <v>76</v>
      </c>
      <c r="N1307" s="22" t="s">
        <v>76</v>
      </c>
      <c r="O1307" s="22" t="s">
        <v>76</v>
      </c>
      <c r="P1307" s="22">
        <v>5.9040360600000001</v>
      </c>
      <c r="Q1307" s="22">
        <v>5.538768000000001</v>
      </c>
      <c r="R1307" s="22">
        <v>5.0374140000000009</v>
      </c>
      <c r="S1307" s="22">
        <v>14.580817799999998</v>
      </c>
      <c r="T1307" s="22">
        <v>14.563139999999999</v>
      </c>
      <c r="U1307" s="22">
        <v>14.563139999999999</v>
      </c>
      <c r="V1307" s="34">
        <f t="shared" si="102"/>
        <v>0.40491803278688532</v>
      </c>
      <c r="W1307" s="34">
        <f t="shared" si="103"/>
        <v>0.38032786885245912</v>
      </c>
      <c r="X1307" s="34">
        <f t="shared" si="104"/>
        <v>0.34590163934426238</v>
      </c>
      <c r="Y1307" s="34">
        <f t="shared" si="105"/>
        <v>0.37704918032786899</v>
      </c>
      <c r="Z1307" s="22" t="s">
        <v>53</v>
      </c>
      <c r="AA1307" s="22" t="s">
        <v>54</v>
      </c>
      <c r="AB1307" s="40" t="s">
        <v>54</v>
      </c>
      <c r="AC1307" s="21"/>
      <c r="AD1307" s="21"/>
      <c r="AE1307" s="21"/>
    </row>
    <row r="1308" spans="1:31" ht="15.75" x14ac:dyDescent="0.25">
      <c r="A1308" s="33"/>
      <c r="B1308" s="22">
        <v>693</v>
      </c>
      <c r="C1308" s="22" t="s">
        <v>44</v>
      </c>
      <c r="D1308" s="22" t="s">
        <v>55</v>
      </c>
      <c r="E1308" s="22" t="s">
        <v>77</v>
      </c>
      <c r="F1308" s="22" t="s">
        <v>256</v>
      </c>
      <c r="G1308" s="22">
        <v>819</v>
      </c>
      <c r="H1308" s="22" t="s">
        <v>455</v>
      </c>
      <c r="I1308" s="22" t="s">
        <v>80</v>
      </c>
      <c r="J1308" s="22" t="s">
        <v>49</v>
      </c>
      <c r="K1308" s="22" t="s">
        <v>2164</v>
      </c>
      <c r="L1308" s="22" t="s">
        <v>82</v>
      </c>
      <c r="M1308" s="22" t="s">
        <v>76</v>
      </c>
      <c r="N1308" s="22" t="s">
        <v>76</v>
      </c>
      <c r="O1308" s="22" t="s">
        <v>76</v>
      </c>
      <c r="P1308" s="22">
        <v>4.8284019599999999</v>
      </c>
      <c r="Q1308" s="22">
        <v>4.6315560000000007</v>
      </c>
      <c r="R1308" s="22">
        <v>2.817132</v>
      </c>
      <c r="S1308" s="22">
        <v>10.875855900000001</v>
      </c>
      <c r="T1308" s="22">
        <v>10.86267</v>
      </c>
      <c r="U1308" s="22">
        <v>10.86267</v>
      </c>
      <c r="V1308" s="34">
        <f t="shared" si="102"/>
        <v>0.44395604395604388</v>
      </c>
      <c r="W1308" s="34">
        <f t="shared" si="103"/>
        <v>0.42637362637362647</v>
      </c>
      <c r="X1308" s="34">
        <f t="shared" si="104"/>
        <v>0.25934065934065936</v>
      </c>
      <c r="Y1308" s="34">
        <f t="shared" si="105"/>
        <v>0.37655677655677655</v>
      </c>
      <c r="Z1308" s="22" t="s">
        <v>53</v>
      </c>
      <c r="AA1308" s="22" t="s">
        <v>54</v>
      </c>
      <c r="AB1308" s="40" t="s">
        <v>54</v>
      </c>
      <c r="AC1308" s="21"/>
      <c r="AD1308" s="21"/>
      <c r="AE1308" s="21"/>
    </row>
    <row r="1309" spans="1:31" ht="15.75" x14ac:dyDescent="0.25">
      <c r="A1309" s="33"/>
      <c r="B1309" s="22" t="s">
        <v>2165</v>
      </c>
      <c r="C1309" s="22" t="s">
        <v>188</v>
      </c>
      <c r="D1309" s="22" t="s">
        <v>189</v>
      </c>
      <c r="E1309" s="22" t="s">
        <v>190</v>
      </c>
      <c r="F1309" s="22" t="s">
        <v>440</v>
      </c>
      <c r="G1309" s="22" t="s">
        <v>441</v>
      </c>
      <c r="H1309" s="22" t="s">
        <v>1628</v>
      </c>
      <c r="I1309" s="22" t="s">
        <v>190</v>
      </c>
      <c r="J1309" s="22" t="s">
        <v>49</v>
      </c>
      <c r="K1309" s="22" t="s">
        <v>2166</v>
      </c>
      <c r="L1309" s="22" t="s">
        <v>190</v>
      </c>
      <c r="M1309" s="22" t="s">
        <v>76</v>
      </c>
      <c r="N1309" s="22" t="s">
        <v>76</v>
      </c>
      <c r="O1309" s="22">
        <v>13.8</v>
      </c>
      <c r="P1309" s="22">
        <v>6.4</v>
      </c>
      <c r="Q1309" s="22">
        <v>6.5</v>
      </c>
      <c r="R1309" s="22">
        <v>4.5999999999999996</v>
      </c>
      <c r="S1309" s="22">
        <v>15.5</v>
      </c>
      <c r="T1309" s="22">
        <v>15.5</v>
      </c>
      <c r="U1309" s="22">
        <v>15.5</v>
      </c>
      <c r="V1309" s="34">
        <f t="shared" si="102"/>
        <v>0.41290322580645161</v>
      </c>
      <c r="W1309" s="34">
        <f t="shared" si="103"/>
        <v>0.41935483870967744</v>
      </c>
      <c r="X1309" s="34">
        <f t="shared" si="104"/>
        <v>0.29677419354838708</v>
      </c>
      <c r="Y1309" s="34">
        <f t="shared" si="105"/>
        <v>0.37634408602150532</v>
      </c>
      <c r="Z1309" s="22" t="s">
        <v>53</v>
      </c>
      <c r="AA1309" s="22" t="s">
        <v>54</v>
      </c>
      <c r="AB1309" s="40" t="s">
        <v>54</v>
      </c>
      <c r="AC1309" s="21"/>
      <c r="AD1309" s="21"/>
      <c r="AE1309" s="21"/>
    </row>
    <row r="1310" spans="1:31" ht="15.75" x14ac:dyDescent="0.25">
      <c r="A1310" s="33"/>
      <c r="B1310" s="22">
        <v>707</v>
      </c>
      <c r="C1310" s="22" t="s">
        <v>44</v>
      </c>
      <c r="D1310" s="22" t="s">
        <v>55</v>
      </c>
      <c r="E1310" s="22" t="s">
        <v>77</v>
      </c>
      <c r="F1310" s="22" t="s">
        <v>78</v>
      </c>
      <c r="G1310" s="22">
        <v>820</v>
      </c>
      <c r="H1310" s="22" t="s">
        <v>79</v>
      </c>
      <c r="I1310" s="22" t="s">
        <v>80</v>
      </c>
      <c r="J1310" s="22" t="s">
        <v>49</v>
      </c>
      <c r="K1310" s="22" t="s">
        <v>2167</v>
      </c>
      <c r="L1310" s="22" t="s">
        <v>82</v>
      </c>
      <c r="M1310" s="22" t="s">
        <v>62</v>
      </c>
      <c r="N1310" s="22" t="s">
        <v>62</v>
      </c>
      <c r="O1310" s="22" t="s">
        <v>62</v>
      </c>
      <c r="P1310" s="22">
        <v>0.94392521600000012</v>
      </c>
      <c r="Q1310" s="22">
        <v>0.97156799999999999</v>
      </c>
      <c r="R1310" s="22">
        <v>0.92838719999999997</v>
      </c>
      <c r="S1310" s="22">
        <v>2.5219375999999998</v>
      </c>
      <c r="T1310" s="22">
        <v>2.5188800000000002</v>
      </c>
      <c r="U1310" s="22">
        <v>2.5188800000000002</v>
      </c>
      <c r="V1310" s="34">
        <f t="shared" si="102"/>
        <v>0.37428571428571439</v>
      </c>
      <c r="W1310" s="34">
        <f t="shared" si="103"/>
        <v>0.38571428571428568</v>
      </c>
      <c r="X1310" s="34">
        <f t="shared" si="104"/>
        <v>0.36857142857142855</v>
      </c>
      <c r="Y1310" s="34">
        <f t="shared" si="105"/>
        <v>0.37619047619047619</v>
      </c>
      <c r="Z1310" s="22" t="s">
        <v>53</v>
      </c>
      <c r="AA1310" s="22" t="s">
        <v>54</v>
      </c>
      <c r="AB1310" s="40" t="s">
        <v>54</v>
      </c>
      <c r="AC1310" s="21"/>
      <c r="AD1310" s="21"/>
      <c r="AE1310" s="21"/>
    </row>
    <row r="1311" spans="1:31" ht="15.75" x14ac:dyDescent="0.25">
      <c r="A1311" s="33"/>
      <c r="B1311" s="22">
        <v>994</v>
      </c>
      <c r="C1311" s="22" t="s">
        <v>44</v>
      </c>
      <c r="D1311" s="22" t="s">
        <v>45</v>
      </c>
      <c r="E1311" s="22" t="s">
        <v>63</v>
      </c>
      <c r="F1311" s="22" t="s">
        <v>64</v>
      </c>
      <c r="G1311" s="22">
        <v>611</v>
      </c>
      <c r="H1311" s="22" t="s">
        <v>65</v>
      </c>
      <c r="I1311" s="22" t="s">
        <v>66</v>
      </c>
      <c r="J1311" s="22" t="s">
        <v>49</v>
      </c>
      <c r="K1311" s="22" t="s">
        <v>2168</v>
      </c>
      <c r="L1311" s="22" t="s">
        <v>68</v>
      </c>
      <c r="M1311" s="22" t="s">
        <v>69</v>
      </c>
      <c r="N1311" s="22" t="s">
        <v>69</v>
      </c>
      <c r="O1311" s="22" t="s">
        <v>69</v>
      </c>
      <c r="P1311" s="22">
        <v>2.1034622399999998</v>
      </c>
      <c r="Q1311" s="22">
        <v>3.3112199999999996</v>
      </c>
      <c r="R1311" s="22">
        <v>3.6309239999999994</v>
      </c>
      <c r="S1311" s="22">
        <v>8.0251657200000004</v>
      </c>
      <c r="T1311" s="22">
        <v>8.0154359999999993</v>
      </c>
      <c r="U1311" s="22">
        <v>8.0154359999999993</v>
      </c>
      <c r="V1311" s="34">
        <f t="shared" si="102"/>
        <v>0.26210826210826205</v>
      </c>
      <c r="W1311" s="34">
        <f t="shared" si="103"/>
        <v>0.4131054131054131</v>
      </c>
      <c r="X1311" s="34">
        <f t="shared" si="104"/>
        <v>0.45299145299145294</v>
      </c>
      <c r="Y1311" s="34">
        <f t="shared" si="105"/>
        <v>0.37606837606837606</v>
      </c>
      <c r="Z1311" s="22" t="s">
        <v>53</v>
      </c>
      <c r="AA1311" s="22" t="s">
        <v>54</v>
      </c>
      <c r="AB1311" s="40" t="s">
        <v>54</v>
      </c>
      <c r="AC1311" s="21"/>
      <c r="AD1311" s="21"/>
      <c r="AE1311" s="21"/>
    </row>
    <row r="1312" spans="1:31" ht="15.75" x14ac:dyDescent="0.25">
      <c r="A1312" s="33"/>
      <c r="B1312" s="22">
        <v>1305</v>
      </c>
      <c r="C1312" s="22" t="s">
        <v>44</v>
      </c>
      <c r="D1312" s="22" t="s">
        <v>45</v>
      </c>
      <c r="E1312" s="22" t="s">
        <v>46</v>
      </c>
      <c r="F1312" s="22" t="s">
        <v>878</v>
      </c>
      <c r="G1312" s="22">
        <v>961</v>
      </c>
      <c r="H1312" s="22">
        <v>1</v>
      </c>
      <c r="I1312" s="22" t="s">
        <v>870</v>
      </c>
      <c r="J1312" s="22" t="s">
        <v>49</v>
      </c>
      <c r="K1312" s="22" t="s">
        <v>2169</v>
      </c>
      <c r="L1312" s="22" t="s">
        <v>880</v>
      </c>
      <c r="M1312" s="22" t="s">
        <v>280</v>
      </c>
      <c r="N1312" s="22" t="s">
        <v>280</v>
      </c>
      <c r="O1312" s="22" t="s">
        <v>280</v>
      </c>
      <c r="P1312" s="22">
        <v>4.3046149199999997</v>
      </c>
      <c r="Q1312" s="22">
        <v>4.2599520000000002</v>
      </c>
      <c r="R1312" s="22">
        <v>3.8655120000000003</v>
      </c>
      <c r="S1312" s="22">
        <v>11.0577264</v>
      </c>
      <c r="T1312" s="22">
        <v>11.044319999999999</v>
      </c>
      <c r="U1312" s="22">
        <v>11.044319999999999</v>
      </c>
      <c r="V1312" s="34">
        <f t="shared" si="102"/>
        <v>0.38928571428571423</v>
      </c>
      <c r="W1312" s="34">
        <f t="shared" si="103"/>
        <v>0.38571428571428579</v>
      </c>
      <c r="X1312" s="34">
        <f t="shared" si="104"/>
        <v>0.35000000000000003</v>
      </c>
      <c r="Y1312" s="34">
        <f t="shared" si="105"/>
        <v>0.375</v>
      </c>
      <c r="Z1312" s="22" t="s">
        <v>53</v>
      </c>
      <c r="AA1312" s="22" t="s">
        <v>54</v>
      </c>
      <c r="AB1312" s="40" t="s">
        <v>54</v>
      </c>
      <c r="AC1312" s="21"/>
      <c r="AD1312" s="21"/>
      <c r="AE1312" s="21"/>
    </row>
    <row r="1313" spans="1:31" ht="15.75" x14ac:dyDescent="0.25">
      <c r="A1313" s="33"/>
      <c r="B1313" s="22">
        <v>1631</v>
      </c>
      <c r="C1313" s="22" t="s">
        <v>44</v>
      </c>
      <c r="D1313" s="22" t="s">
        <v>70</v>
      </c>
      <c r="E1313" s="22" t="s">
        <v>88</v>
      </c>
      <c r="F1313" s="22" t="s">
        <v>147</v>
      </c>
      <c r="G1313" s="22">
        <v>342</v>
      </c>
      <c r="H1313" s="22" t="s">
        <v>73</v>
      </c>
      <c r="I1313" s="22" t="s">
        <v>147</v>
      </c>
      <c r="J1313" s="22" t="s">
        <v>49</v>
      </c>
      <c r="K1313" s="22" t="s">
        <v>112</v>
      </c>
      <c r="L1313" s="22" t="s">
        <v>1319</v>
      </c>
      <c r="M1313" s="22" t="s">
        <v>76</v>
      </c>
      <c r="N1313" s="22" t="s">
        <v>76</v>
      </c>
      <c r="O1313" s="22" t="s">
        <v>76</v>
      </c>
      <c r="P1313" s="22">
        <v>3.7288648800000002</v>
      </c>
      <c r="Q1313" s="22">
        <v>3.6288480000000001</v>
      </c>
      <c r="R1313" s="22">
        <v>5.658138000000001</v>
      </c>
      <c r="S1313" s="22">
        <v>11.5929453</v>
      </c>
      <c r="T1313" s="22">
        <v>11.578889999999999</v>
      </c>
      <c r="U1313" s="22">
        <v>11.578889999999999</v>
      </c>
      <c r="V1313" s="34">
        <f t="shared" si="102"/>
        <v>0.3216494845360825</v>
      </c>
      <c r="W1313" s="34">
        <f t="shared" si="103"/>
        <v>0.3134020618556701</v>
      </c>
      <c r="X1313" s="34">
        <f t="shared" si="104"/>
        <v>0.48865979381443309</v>
      </c>
      <c r="Y1313" s="34">
        <f t="shared" si="105"/>
        <v>0.37457044673539519</v>
      </c>
      <c r="Z1313" s="22" t="s">
        <v>53</v>
      </c>
      <c r="AA1313" s="22" t="s">
        <v>54</v>
      </c>
      <c r="AB1313" s="40" t="s">
        <v>54</v>
      </c>
      <c r="AC1313" s="21"/>
      <c r="AD1313" s="21"/>
      <c r="AE1313" s="21"/>
    </row>
    <row r="1314" spans="1:31" ht="15.75" x14ac:dyDescent="0.25">
      <c r="A1314" s="33"/>
      <c r="B1314" s="22">
        <v>279</v>
      </c>
      <c r="C1314" s="22" t="s">
        <v>44</v>
      </c>
      <c r="D1314" s="22" t="s">
        <v>55</v>
      </c>
      <c r="E1314" s="22" t="s">
        <v>56</v>
      </c>
      <c r="F1314" s="22" t="s">
        <v>314</v>
      </c>
      <c r="G1314" s="22">
        <v>284</v>
      </c>
      <c r="H1314" s="22" t="s">
        <v>85</v>
      </c>
      <c r="I1314" s="22" t="s">
        <v>315</v>
      </c>
      <c r="J1314" s="22" t="s">
        <v>49</v>
      </c>
      <c r="K1314" s="22" t="s">
        <v>2170</v>
      </c>
      <c r="L1314" s="22" t="s">
        <v>274</v>
      </c>
      <c r="M1314" s="22" t="s">
        <v>62</v>
      </c>
      <c r="N1314" s="22" t="s">
        <v>62</v>
      </c>
      <c r="O1314" s="22" t="s">
        <v>62</v>
      </c>
      <c r="P1314" s="22">
        <v>1.671684352</v>
      </c>
      <c r="Q1314" s="22">
        <v>0.73407359999999999</v>
      </c>
      <c r="R1314" s="22">
        <v>0.503776</v>
      </c>
      <c r="S1314" s="22">
        <v>2.59399296</v>
      </c>
      <c r="T1314" s="22">
        <v>2.5908480000000003</v>
      </c>
      <c r="U1314" s="22">
        <v>2.5908480000000003</v>
      </c>
      <c r="V1314" s="34">
        <f t="shared" si="102"/>
        <v>0.64444444444444449</v>
      </c>
      <c r="W1314" s="34">
        <f t="shared" si="103"/>
        <v>0.28333333333333333</v>
      </c>
      <c r="X1314" s="34">
        <f t="shared" si="104"/>
        <v>0.19444444444444442</v>
      </c>
      <c r="Y1314" s="34">
        <f t="shared" si="105"/>
        <v>0.37407407407407406</v>
      </c>
      <c r="Z1314" s="22" t="s">
        <v>53</v>
      </c>
      <c r="AA1314" s="22" t="s">
        <v>54</v>
      </c>
      <c r="AB1314" s="40" t="s">
        <v>54</v>
      </c>
      <c r="AC1314" s="21"/>
      <c r="AD1314" s="21"/>
      <c r="AE1314" s="21"/>
    </row>
    <row r="1315" spans="1:31" ht="15.75" x14ac:dyDescent="0.25">
      <c r="A1315" s="33"/>
      <c r="B1315" s="22">
        <v>1324</v>
      </c>
      <c r="C1315" s="22" t="s">
        <v>44</v>
      </c>
      <c r="D1315" s="22" t="s">
        <v>45</v>
      </c>
      <c r="E1315" s="22" t="s">
        <v>46</v>
      </c>
      <c r="F1315" s="22" t="s">
        <v>878</v>
      </c>
      <c r="G1315" s="22">
        <v>961</v>
      </c>
      <c r="H1315" s="22">
        <v>2</v>
      </c>
      <c r="I1315" s="22" t="s">
        <v>870</v>
      </c>
      <c r="J1315" s="22" t="s">
        <v>49</v>
      </c>
      <c r="K1315" s="22" t="s">
        <v>2171</v>
      </c>
      <c r="L1315" s="22" t="s">
        <v>880</v>
      </c>
      <c r="M1315" s="22" t="s">
        <v>280</v>
      </c>
      <c r="N1315" s="22" t="s">
        <v>280</v>
      </c>
      <c r="O1315" s="22" t="s">
        <v>280</v>
      </c>
      <c r="P1315" s="22">
        <v>2.5669722000000004</v>
      </c>
      <c r="Q1315" s="22">
        <v>2.3666399999999999</v>
      </c>
      <c r="R1315" s="22">
        <v>5.2460519999999997</v>
      </c>
      <c r="S1315" s="22">
        <v>9.0831324000000002</v>
      </c>
      <c r="T1315" s="22">
        <v>9.07212</v>
      </c>
      <c r="U1315" s="22">
        <v>9.07212</v>
      </c>
      <c r="V1315" s="34">
        <f t="shared" si="102"/>
        <v>0.28260869565217395</v>
      </c>
      <c r="W1315" s="34">
        <f t="shared" si="103"/>
        <v>0.2608695652173913</v>
      </c>
      <c r="X1315" s="34">
        <f t="shared" si="104"/>
        <v>0.57826086956521738</v>
      </c>
      <c r="Y1315" s="34">
        <f t="shared" si="105"/>
        <v>0.37391304347826088</v>
      </c>
      <c r="Z1315" s="22" t="s">
        <v>53</v>
      </c>
      <c r="AA1315" s="22" t="s">
        <v>54</v>
      </c>
      <c r="AB1315" s="40" t="s">
        <v>54</v>
      </c>
      <c r="AC1315" s="21"/>
      <c r="AD1315" s="21"/>
      <c r="AE1315" s="21"/>
    </row>
    <row r="1316" spans="1:31" ht="15.75" x14ac:dyDescent="0.25">
      <c r="A1316" s="33"/>
      <c r="B1316" s="22">
        <v>267</v>
      </c>
      <c r="C1316" s="22" t="s">
        <v>44</v>
      </c>
      <c r="D1316" s="22" t="s">
        <v>55</v>
      </c>
      <c r="E1316" s="22" t="s">
        <v>77</v>
      </c>
      <c r="F1316" s="22" t="s">
        <v>221</v>
      </c>
      <c r="G1316" s="22">
        <v>375</v>
      </c>
      <c r="H1316" s="22" t="s">
        <v>85</v>
      </c>
      <c r="I1316" s="22" t="s">
        <v>103</v>
      </c>
      <c r="J1316" s="22" t="s">
        <v>49</v>
      </c>
      <c r="K1316" s="22" t="s">
        <v>2172</v>
      </c>
      <c r="L1316" s="22" t="s">
        <v>390</v>
      </c>
      <c r="M1316" s="22" t="s">
        <v>76</v>
      </c>
      <c r="N1316" s="22" t="s">
        <v>76</v>
      </c>
      <c r="O1316" s="22" t="s">
        <v>76</v>
      </c>
      <c r="P1316" s="22">
        <v>1.2429549600000001</v>
      </c>
      <c r="Q1316" s="22">
        <v>0.83559000000000005</v>
      </c>
      <c r="R1316" s="22">
        <v>1.6711800000000001</v>
      </c>
      <c r="S1316" s="22">
        <v>3.3464171999999999</v>
      </c>
      <c r="T1316" s="22">
        <v>3.3423600000000002</v>
      </c>
      <c r="U1316" s="22">
        <v>3.3423600000000002</v>
      </c>
      <c r="V1316" s="34">
        <f t="shared" si="102"/>
        <v>0.37142857142857144</v>
      </c>
      <c r="W1316" s="34">
        <f t="shared" si="103"/>
        <v>0.25</v>
      </c>
      <c r="X1316" s="34">
        <f t="shared" si="104"/>
        <v>0.5</v>
      </c>
      <c r="Y1316" s="34">
        <f t="shared" si="105"/>
        <v>0.37380952380952381</v>
      </c>
      <c r="Z1316" s="22" t="s">
        <v>53</v>
      </c>
      <c r="AA1316" s="22" t="s">
        <v>54</v>
      </c>
      <c r="AB1316" s="40" t="s">
        <v>54</v>
      </c>
      <c r="AC1316" s="21"/>
      <c r="AD1316" s="21"/>
      <c r="AE1316" s="21"/>
    </row>
    <row r="1317" spans="1:31" ht="15.75" x14ac:dyDescent="0.25">
      <c r="A1317" s="33"/>
      <c r="B1317" s="22">
        <v>1771</v>
      </c>
      <c r="C1317" s="22" t="s">
        <v>44</v>
      </c>
      <c r="D1317" s="22" t="s">
        <v>70</v>
      </c>
      <c r="E1317" s="22" t="s">
        <v>71</v>
      </c>
      <c r="F1317" s="22" t="s">
        <v>72</v>
      </c>
      <c r="G1317" s="22">
        <v>450</v>
      </c>
      <c r="H1317" s="22" t="s">
        <v>73</v>
      </c>
      <c r="I1317" s="22" t="s">
        <v>71</v>
      </c>
      <c r="J1317" s="22" t="s">
        <v>49</v>
      </c>
      <c r="K1317" s="22" t="s">
        <v>2173</v>
      </c>
      <c r="L1317" s="22" t="s">
        <v>75</v>
      </c>
      <c r="M1317" s="22" t="s">
        <v>76</v>
      </c>
      <c r="N1317" s="22" t="s">
        <v>76</v>
      </c>
      <c r="O1317" s="22" t="s">
        <v>76</v>
      </c>
      <c r="P1317" s="22">
        <v>0.83660429999999997</v>
      </c>
      <c r="Q1317" s="22">
        <v>1.0027080000000002</v>
      </c>
      <c r="R1317" s="22">
        <v>1.9099200000000001</v>
      </c>
      <c r="S1317" s="22">
        <v>3.3464171999999999</v>
      </c>
      <c r="T1317" s="22">
        <v>3.3423600000000002</v>
      </c>
      <c r="U1317" s="22">
        <v>3.3423600000000002</v>
      </c>
      <c r="V1317" s="34">
        <f t="shared" si="102"/>
        <v>0.25</v>
      </c>
      <c r="W1317" s="34">
        <f t="shared" si="103"/>
        <v>0.30000000000000004</v>
      </c>
      <c r="X1317" s="34">
        <f t="shared" si="104"/>
        <v>0.5714285714285714</v>
      </c>
      <c r="Y1317" s="34">
        <f t="shared" si="105"/>
        <v>0.37380952380952381</v>
      </c>
      <c r="Z1317" s="22" t="s">
        <v>53</v>
      </c>
      <c r="AA1317" s="22" t="s">
        <v>54</v>
      </c>
      <c r="AB1317" s="40" t="s">
        <v>54</v>
      </c>
      <c r="AC1317" s="21"/>
      <c r="AD1317" s="21"/>
      <c r="AE1317" s="21"/>
    </row>
    <row r="1318" spans="1:31" ht="15.75" x14ac:dyDescent="0.25">
      <c r="A1318" s="33"/>
      <c r="B1318" s="22">
        <v>1720</v>
      </c>
      <c r="C1318" s="22" t="s">
        <v>44</v>
      </c>
      <c r="D1318" s="22" t="s">
        <v>70</v>
      </c>
      <c r="E1318" s="22" t="s">
        <v>88</v>
      </c>
      <c r="F1318" s="22" t="s">
        <v>198</v>
      </c>
      <c r="G1318" s="22">
        <v>455</v>
      </c>
      <c r="H1318" s="22" t="s">
        <v>85</v>
      </c>
      <c r="I1318" s="22" t="s">
        <v>133</v>
      </c>
      <c r="J1318" s="22" t="s">
        <v>49</v>
      </c>
      <c r="K1318" s="22" t="s">
        <v>2174</v>
      </c>
      <c r="L1318" s="22" t="s">
        <v>200</v>
      </c>
      <c r="M1318" s="22" t="s">
        <v>76</v>
      </c>
      <c r="N1318" s="22" t="s">
        <v>76</v>
      </c>
      <c r="O1318" s="22" t="s">
        <v>76</v>
      </c>
      <c r="P1318" s="22">
        <v>5.7367151999999999</v>
      </c>
      <c r="Q1318" s="22">
        <v>3.7959660000000004</v>
      </c>
      <c r="R1318" s="22">
        <v>3.5810999999999997</v>
      </c>
      <c r="S1318" s="22">
        <v>11.712460199999999</v>
      </c>
      <c r="T1318" s="22">
        <v>11.698259999999999</v>
      </c>
      <c r="U1318" s="22">
        <v>11.698259999999999</v>
      </c>
      <c r="V1318" s="34">
        <f t="shared" si="102"/>
        <v>0.48979591836734698</v>
      </c>
      <c r="W1318" s="34">
        <f t="shared" si="103"/>
        <v>0.32448979591836741</v>
      </c>
      <c r="X1318" s="34">
        <f t="shared" si="104"/>
        <v>0.30612244897959184</v>
      </c>
      <c r="Y1318" s="34">
        <f t="shared" si="105"/>
        <v>0.37346938775510208</v>
      </c>
      <c r="Z1318" s="22" t="s">
        <v>53</v>
      </c>
      <c r="AA1318" s="22" t="s">
        <v>54</v>
      </c>
      <c r="AB1318" s="40" t="s">
        <v>54</v>
      </c>
      <c r="AC1318" s="21"/>
      <c r="AD1318" s="21"/>
      <c r="AE1318" s="21"/>
    </row>
    <row r="1319" spans="1:31" ht="15.75" x14ac:dyDescent="0.25">
      <c r="A1319" s="33"/>
      <c r="B1319" s="22">
        <v>1030</v>
      </c>
      <c r="C1319" s="22" t="s">
        <v>44</v>
      </c>
      <c r="D1319" s="22" t="s">
        <v>45</v>
      </c>
      <c r="E1319" s="22" t="s">
        <v>63</v>
      </c>
      <c r="F1319" s="22" t="s">
        <v>766</v>
      </c>
      <c r="G1319" s="22">
        <v>612</v>
      </c>
      <c r="H1319" s="22" t="s">
        <v>54</v>
      </c>
      <c r="I1319" s="22" t="s">
        <v>766</v>
      </c>
      <c r="J1319" s="22" t="s">
        <v>49</v>
      </c>
      <c r="K1319" s="22" t="s">
        <v>2175</v>
      </c>
      <c r="L1319" s="22" t="s">
        <v>68</v>
      </c>
      <c r="M1319" s="22" t="s">
        <v>69</v>
      </c>
      <c r="N1319" s="22" t="s">
        <v>69</v>
      </c>
      <c r="O1319" s="22" t="s">
        <v>69</v>
      </c>
      <c r="P1319" s="22">
        <v>3.2009208</v>
      </c>
      <c r="Q1319" s="22">
        <v>2.9230079999999998</v>
      </c>
      <c r="R1319" s="22">
        <v>2.8544999999999998</v>
      </c>
      <c r="S1319" s="22">
        <v>8.0251657200000004</v>
      </c>
      <c r="T1319" s="22">
        <v>8.0154359999999993</v>
      </c>
      <c r="U1319" s="22">
        <v>8.0154359999999993</v>
      </c>
      <c r="V1319" s="34">
        <f t="shared" si="102"/>
        <v>0.39886039886039887</v>
      </c>
      <c r="W1319" s="34">
        <f t="shared" si="103"/>
        <v>0.36467236467236469</v>
      </c>
      <c r="X1319" s="34">
        <f t="shared" si="104"/>
        <v>0.35612535612535612</v>
      </c>
      <c r="Y1319" s="34">
        <f t="shared" si="105"/>
        <v>0.37321937321937321</v>
      </c>
      <c r="Z1319" s="22" t="s">
        <v>53</v>
      </c>
      <c r="AA1319" s="22" t="s">
        <v>54</v>
      </c>
      <c r="AB1319" s="40" t="s">
        <v>54</v>
      </c>
      <c r="AC1319" s="21"/>
      <c r="AD1319" s="21"/>
      <c r="AE1319" s="21"/>
    </row>
    <row r="1320" spans="1:31" ht="15.75" x14ac:dyDescent="0.25">
      <c r="A1320" s="33"/>
      <c r="B1320" s="22">
        <v>1073</v>
      </c>
      <c r="C1320" s="22" t="s">
        <v>44</v>
      </c>
      <c r="D1320" s="22" t="s">
        <v>45</v>
      </c>
      <c r="E1320" s="22" t="s">
        <v>141</v>
      </c>
      <c r="F1320" s="22" t="s">
        <v>2176</v>
      </c>
      <c r="G1320" s="22">
        <v>742</v>
      </c>
      <c r="H1320" s="22">
        <v>1</v>
      </c>
      <c r="I1320" s="22" t="s">
        <v>141</v>
      </c>
      <c r="J1320" s="22" t="s">
        <v>49</v>
      </c>
      <c r="K1320" s="22" t="s">
        <v>2177</v>
      </c>
      <c r="L1320" s="22" t="s">
        <v>778</v>
      </c>
      <c r="M1320" s="22" t="s">
        <v>62</v>
      </c>
      <c r="N1320" s="22" t="s">
        <v>62</v>
      </c>
      <c r="O1320" s="22" t="s">
        <v>62</v>
      </c>
      <c r="P1320" s="22">
        <v>1.3330241599999999</v>
      </c>
      <c r="Q1320" s="22">
        <v>1.3673920000000002</v>
      </c>
      <c r="R1320" s="22">
        <v>0.9931584</v>
      </c>
      <c r="S1320" s="22">
        <v>3.3145465600000001</v>
      </c>
      <c r="T1320" s="22">
        <v>3.3105280000000001</v>
      </c>
      <c r="U1320" s="22">
        <v>3.3105280000000001</v>
      </c>
      <c r="V1320" s="34">
        <f t="shared" si="102"/>
        <v>0.40217391304347822</v>
      </c>
      <c r="W1320" s="34">
        <f t="shared" si="103"/>
        <v>0.41304347826086962</v>
      </c>
      <c r="X1320" s="34">
        <f t="shared" si="104"/>
        <v>0.3</v>
      </c>
      <c r="Y1320" s="34">
        <f t="shared" si="105"/>
        <v>0.37173913043478263</v>
      </c>
      <c r="Z1320" s="22" t="s">
        <v>53</v>
      </c>
      <c r="AA1320" s="22" t="s">
        <v>54</v>
      </c>
      <c r="AB1320" s="40" t="s">
        <v>54</v>
      </c>
      <c r="AC1320" s="21"/>
      <c r="AD1320" s="21"/>
      <c r="AE1320" s="21"/>
    </row>
    <row r="1321" spans="1:31" ht="15.75" x14ac:dyDescent="0.25">
      <c r="A1321" s="33"/>
      <c r="B1321" s="22">
        <v>552</v>
      </c>
      <c r="C1321" s="22" t="s">
        <v>44</v>
      </c>
      <c r="D1321" s="22" t="s">
        <v>55</v>
      </c>
      <c r="E1321" s="22" t="s">
        <v>77</v>
      </c>
      <c r="F1321" s="22" t="s">
        <v>362</v>
      </c>
      <c r="G1321" s="22">
        <v>488</v>
      </c>
      <c r="H1321" s="22" t="s">
        <v>73</v>
      </c>
      <c r="I1321" s="22" t="s">
        <v>138</v>
      </c>
      <c r="J1321" s="22" t="s">
        <v>49</v>
      </c>
      <c r="K1321" s="22" t="s">
        <v>2178</v>
      </c>
      <c r="L1321" s="22" t="s">
        <v>457</v>
      </c>
      <c r="M1321" s="22" t="s">
        <v>76</v>
      </c>
      <c r="N1321" s="22" t="s">
        <v>76</v>
      </c>
      <c r="O1321" s="22" t="s">
        <v>76</v>
      </c>
      <c r="P1321" s="22">
        <v>2.2229771399999998</v>
      </c>
      <c r="Q1321" s="22">
        <v>2.6022660000000002</v>
      </c>
      <c r="R1321" s="22">
        <v>2.6261399999999999</v>
      </c>
      <c r="S1321" s="22">
        <v>6.6928343999999997</v>
      </c>
      <c r="T1321" s="22">
        <v>6.6847200000000004</v>
      </c>
      <c r="U1321" s="22">
        <v>6.6847200000000004</v>
      </c>
      <c r="V1321" s="34">
        <f t="shared" si="102"/>
        <v>0.33214285714285713</v>
      </c>
      <c r="W1321" s="34">
        <f t="shared" si="103"/>
        <v>0.38928571428571429</v>
      </c>
      <c r="X1321" s="34">
        <f t="shared" si="104"/>
        <v>0.39285714285714279</v>
      </c>
      <c r="Y1321" s="34">
        <f t="shared" si="105"/>
        <v>0.37142857142857144</v>
      </c>
      <c r="Z1321" s="22" t="s">
        <v>53</v>
      </c>
      <c r="AA1321" s="22" t="s">
        <v>54</v>
      </c>
      <c r="AB1321" s="40" t="s">
        <v>54</v>
      </c>
      <c r="AC1321" s="21"/>
      <c r="AD1321" s="21"/>
      <c r="AE1321" s="21"/>
    </row>
    <row r="1322" spans="1:31" ht="15.75" x14ac:dyDescent="0.25">
      <c r="A1322" s="33"/>
      <c r="B1322" s="22">
        <v>504</v>
      </c>
      <c r="C1322" s="22" t="s">
        <v>44</v>
      </c>
      <c r="D1322" s="22" t="s">
        <v>55</v>
      </c>
      <c r="E1322" s="22" t="s">
        <v>56</v>
      </c>
      <c r="F1322" s="22" t="s">
        <v>115</v>
      </c>
      <c r="G1322" s="22">
        <v>483</v>
      </c>
      <c r="H1322" s="22" t="s">
        <v>85</v>
      </c>
      <c r="I1322" s="22" t="s">
        <v>116</v>
      </c>
      <c r="J1322" s="22" t="s">
        <v>49</v>
      </c>
      <c r="K1322" s="22" t="s">
        <v>2179</v>
      </c>
      <c r="L1322" s="22" t="s">
        <v>118</v>
      </c>
      <c r="M1322" s="22" t="s">
        <v>76</v>
      </c>
      <c r="N1322" s="22" t="s">
        <v>76</v>
      </c>
      <c r="O1322" s="22" t="s">
        <v>76</v>
      </c>
      <c r="P1322" s="22">
        <v>1.0278281399999998</v>
      </c>
      <c r="Q1322" s="22">
        <v>1.0982040000000002</v>
      </c>
      <c r="R1322" s="22">
        <v>1.1937</v>
      </c>
      <c r="S1322" s="22">
        <v>2.9878724999999999</v>
      </c>
      <c r="T1322" s="22">
        <v>2.9842499999999998</v>
      </c>
      <c r="U1322" s="22">
        <v>2.9842499999999998</v>
      </c>
      <c r="V1322" s="34">
        <f t="shared" si="102"/>
        <v>0.34399999999999992</v>
      </c>
      <c r="W1322" s="34">
        <f t="shared" si="103"/>
        <v>0.3680000000000001</v>
      </c>
      <c r="X1322" s="34">
        <f t="shared" si="104"/>
        <v>0.4</v>
      </c>
      <c r="Y1322" s="34">
        <f t="shared" si="105"/>
        <v>0.3706666666666667</v>
      </c>
      <c r="Z1322" s="22" t="s">
        <v>53</v>
      </c>
      <c r="AA1322" s="22" t="s">
        <v>54</v>
      </c>
      <c r="AB1322" s="40" t="s">
        <v>54</v>
      </c>
      <c r="AC1322" s="21"/>
      <c r="AD1322" s="21"/>
      <c r="AE1322" s="21"/>
    </row>
    <row r="1323" spans="1:31" ht="15.75" x14ac:dyDescent="0.25">
      <c r="A1323" s="33"/>
      <c r="B1323" s="22">
        <v>1469</v>
      </c>
      <c r="C1323" s="22" t="s">
        <v>44</v>
      </c>
      <c r="D1323" s="22" t="s">
        <v>70</v>
      </c>
      <c r="E1323" s="22" t="s">
        <v>71</v>
      </c>
      <c r="F1323" s="22" t="s">
        <v>2180</v>
      </c>
      <c r="G1323" s="22">
        <v>33</v>
      </c>
      <c r="H1323" s="22" t="s">
        <v>2181</v>
      </c>
      <c r="I1323" s="22" t="s">
        <v>71</v>
      </c>
      <c r="J1323" s="22" t="s">
        <v>49</v>
      </c>
      <c r="K1323" s="22">
        <v>3316</v>
      </c>
      <c r="L1323" s="22" t="s">
        <v>75</v>
      </c>
      <c r="M1323" s="22" t="s">
        <v>62</v>
      </c>
      <c r="N1323" s="22" t="s">
        <v>62</v>
      </c>
      <c r="O1323" s="22" t="s">
        <v>62</v>
      </c>
      <c r="P1323" s="22">
        <v>0.86466432000000004</v>
      </c>
      <c r="Q1323" s="22">
        <v>0.74846719999999989</v>
      </c>
      <c r="R1323" s="22">
        <v>0.74846719999999989</v>
      </c>
      <c r="S1323" s="22">
        <v>2.1256331199999998</v>
      </c>
      <c r="T1323" s="22">
        <v>2.1230560000000001</v>
      </c>
      <c r="U1323" s="22">
        <v>2.1230560000000001</v>
      </c>
      <c r="V1323" s="34">
        <f t="shared" si="102"/>
        <v>0.40677966101694918</v>
      </c>
      <c r="W1323" s="34">
        <f t="shared" si="103"/>
        <v>0.35254237288135587</v>
      </c>
      <c r="X1323" s="34">
        <f t="shared" si="104"/>
        <v>0.35254237288135587</v>
      </c>
      <c r="Y1323" s="34">
        <f t="shared" si="105"/>
        <v>0.37062146892655368</v>
      </c>
      <c r="Z1323" s="22" t="s">
        <v>53</v>
      </c>
      <c r="AA1323" s="22" t="s">
        <v>54</v>
      </c>
      <c r="AB1323" s="40" t="s">
        <v>54</v>
      </c>
      <c r="AC1323" s="21"/>
      <c r="AD1323" s="21"/>
      <c r="AE1323" s="21"/>
    </row>
    <row r="1324" spans="1:31" ht="15.75" x14ac:dyDescent="0.25">
      <c r="A1324" s="33"/>
      <c r="B1324" s="22">
        <v>700</v>
      </c>
      <c r="C1324" s="22" t="s">
        <v>44</v>
      </c>
      <c r="D1324" s="22" t="s">
        <v>55</v>
      </c>
      <c r="E1324" s="22" t="s">
        <v>77</v>
      </c>
      <c r="F1324" s="22" t="s">
        <v>256</v>
      </c>
      <c r="G1324" s="22">
        <v>819</v>
      </c>
      <c r="H1324" s="22" t="s">
        <v>79</v>
      </c>
      <c r="I1324" s="22" t="s">
        <v>80</v>
      </c>
      <c r="J1324" s="22" t="s">
        <v>49</v>
      </c>
      <c r="K1324" s="22" t="s">
        <v>2182</v>
      </c>
      <c r="L1324" s="22" t="s">
        <v>82</v>
      </c>
      <c r="M1324" s="22">
        <v>13.8</v>
      </c>
      <c r="N1324" s="22" t="s">
        <v>76</v>
      </c>
      <c r="O1324" s="22" t="s">
        <v>76</v>
      </c>
      <c r="P1324" s="22">
        <v>3.9200887200000003</v>
      </c>
      <c r="Q1324" s="22">
        <v>1.2891960000000002</v>
      </c>
      <c r="R1324" s="22">
        <v>1.2891960000000002</v>
      </c>
      <c r="S1324" s="22">
        <v>5.8562300999999994</v>
      </c>
      <c r="T1324" s="22">
        <v>5.8491299999999997</v>
      </c>
      <c r="U1324" s="22">
        <v>5.8491299999999997</v>
      </c>
      <c r="V1324" s="34">
        <f t="shared" si="102"/>
        <v>0.66938775510204096</v>
      </c>
      <c r="W1324" s="34">
        <f t="shared" si="103"/>
        <v>0.22040816326530618</v>
      </c>
      <c r="X1324" s="34">
        <f t="shared" si="104"/>
        <v>0.22040816326530618</v>
      </c>
      <c r="Y1324" s="34">
        <f t="shared" si="105"/>
        <v>0.37006802721088444</v>
      </c>
      <c r="Z1324" s="22" t="s">
        <v>53</v>
      </c>
      <c r="AA1324" s="22" t="s">
        <v>54</v>
      </c>
      <c r="AB1324" s="40" t="s">
        <v>54</v>
      </c>
      <c r="AC1324" s="21"/>
      <c r="AD1324" s="21"/>
      <c r="AE1324" s="21"/>
    </row>
    <row r="1325" spans="1:31" ht="15.75" x14ac:dyDescent="0.25">
      <c r="A1325" s="33"/>
      <c r="B1325" s="22">
        <v>193</v>
      </c>
      <c r="C1325" s="22" t="s">
        <v>44</v>
      </c>
      <c r="D1325" s="22" t="s">
        <v>55</v>
      </c>
      <c r="E1325" s="22" t="s">
        <v>77</v>
      </c>
      <c r="F1325" s="22" t="s">
        <v>103</v>
      </c>
      <c r="G1325" s="22">
        <v>211</v>
      </c>
      <c r="H1325" s="22" t="s">
        <v>58</v>
      </c>
      <c r="I1325" s="22" t="s">
        <v>103</v>
      </c>
      <c r="J1325" s="22" t="s">
        <v>49</v>
      </c>
      <c r="K1325" s="22" t="s">
        <v>2183</v>
      </c>
      <c r="L1325" s="22" t="s">
        <v>594</v>
      </c>
      <c r="M1325" s="22" t="s">
        <v>62</v>
      </c>
      <c r="N1325" s="22" t="s">
        <v>62</v>
      </c>
      <c r="O1325" s="22" t="s">
        <v>62</v>
      </c>
      <c r="P1325" s="22">
        <v>0.98715843200000009</v>
      </c>
      <c r="Q1325" s="22">
        <v>1.0939136</v>
      </c>
      <c r="R1325" s="22">
        <v>1.1155040000000001</v>
      </c>
      <c r="S1325" s="22">
        <v>2.8822143999999996</v>
      </c>
      <c r="T1325" s="22">
        <v>2.8787199999999999</v>
      </c>
      <c r="U1325" s="22">
        <v>2.8787199999999999</v>
      </c>
      <c r="V1325" s="34">
        <f t="shared" si="102"/>
        <v>0.34250000000000008</v>
      </c>
      <c r="W1325" s="34">
        <f t="shared" si="103"/>
        <v>0.38</v>
      </c>
      <c r="X1325" s="34">
        <f t="shared" si="104"/>
        <v>0.38750000000000001</v>
      </c>
      <c r="Y1325" s="34">
        <f t="shared" si="105"/>
        <v>0.37000000000000005</v>
      </c>
      <c r="Z1325" s="22" t="s">
        <v>53</v>
      </c>
      <c r="AA1325" s="22" t="s">
        <v>54</v>
      </c>
      <c r="AB1325" s="40" t="s">
        <v>54</v>
      </c>
      <c r="AC1325" s="21"/>
      <c r="AD1325" s="21"/>
      <c r="AE1325" s="21"/>
    </row>
    <row r="1326" spans="1:31" ht="15.75" x14ac:dyDescent="0.25">
      <c r="A1326" s="33"/>
      <c r="B1326" s="22" t="s">
        <v>2184</v>
      </c>
      <c r="C1326" s="22" t="s">
        <v>188</v>
      </c>
      <c r="D1326" s="22" t="s">
        <v>318</v>
      </c>
      <c r="E1326" s="22" t="s">
        <v>319</v>
      </c>
      <c r="F1326" s="22" t="s">
        <v>2185</v>
      </c>
      <c r="G1326" s="22" t="s">
        <v>2186</v>
      </c>
      <c r="H1326" s="22" t="s">
        <v>2187</v>
      </c>
      <c r="I1326" s="22" t="s">
        <v>319</v>
      </c>
      <c r="J1326" s="22" t="s">
        <v>49</v>
      </c>
      <c r="K1326" s="36">
        <v>1500</v>
      </c>
      <c r="L1326" s="22" t="s">
        <v>319</v>
      </c>
      <c r="M1326" s="22">
        <v>23</v>
      </c>
      <c r="N1326" s="22">
        <v>23</v>
      </c>
      <c r="O1326" s="22">
        <v>23</v>
      </c>
      <c r="P1326" s="22">
        <v>6.8</v>
      </c>
      <c r="Q1326" s="22">
        <v>7</v>
      </c>
      <c r="R1326" s="22">
        <v>3.6</v>
      </c>
      <c r="S1326" s="22">
        <v>15.7</v>
      </c>
      <c r="T1326" s="22">
        <v>15.7</v>
      </c>
      <c r="U1326" s="22">
        <v>15.7</v>
      </c>
      <c r="V1326" s="34">
        <f t="shared" si="102"/>
        <v>0.43312101910828027</v>
      </c>
      <c r="W1326" s="34">
        <f t="shared" si="103"/>
        <v>0.44585987261146498</v>
      </c>
      <c r="X1326" s="34">
        <f t="shared" si="104"/>
        <v>0.22929936305732485</v>
      </c>
      <c r="Y1326" s="34">
        <f t="shared" si="105"/>
        <v>0.36942675159235666</v>
      </c>
      <c r="Z1326" s="22" t="s">
        <v>53</v>
      </c>
      <c r="AA1326" s="22" t="s">
        <v>54</v>
      </c>
      <c r="AB1326" s="40" t="s">
        <v>54</v>
      </c>
      <c r="AC1326" s="21"/>
      <c r="AD1326" s="21"/>
      <c r="AE1326" s="21"/>
    </row>
    <row r="1327" spans="1:31" ht="15.75" x14ac:dyDescent="0.25">
      <c r="A1327" s="33"/>
      <c r="B1327" s="22">
        <v>1350</v>
      </c>
      <c r="C1327" s="22" t="s">
        <v>44</v>
      </c>
      <c r="D1327" s="22" t="s">
        <v>45</v>
      </c>
      <c r="E1327" s="22" t="s">
        <v>46</v>
      </c>
      <c r="F1327" s="22" t="s">
        <v>305</v>
      </c>
      <c r="G1327" s="22">
        <v>975</v>
      </c>
      <c r="H1327" s="22">
        <v>1</v>
      </c>
      <c r="I1327" s="22" t="s">
        <v>48</v>
      </c>
      <c r="J1327" s="22" t="s">
        <v>49</v>
      </c>
      <c r="K1327" s="22" t="s">
        <v>2188</v>
      </c>
      <c r="L1327" s="22" t="s">
        <v>51</v>
      </c>
      <c r="M1327" s="22" t="s">
        <v>280</v>
      </c>
      <c r="N1327" s="22" t="s">
        <v>280</v>
      </c>
      <c r="O1327" s="22" t="s">
        <v>280</v>
      </c>
      <c r="P1327" s="22">
        <v>13.822158</v>
      </c>
      <c r="Q1327" s="22">
        <v>13.21374</v>
      </c>
      <c r="R1327" s="22">
        <v>13.410959999999999</v>
      </c>
      <c r="S1327" s="22">
        <v>36.529989</v>
      </c>
      <c r="T1327" s="22">
        <v>36.485699999999994</v>
      </c>
      <c r="U1327" s="22">
        <v>36.485699999999994</v>
      </c>
      <c r="V1327" s="34">
        <f t="shared" si="102"/>
        <v>0.3783783783783784</v>
      </c>
      <c r="W1327" s="34">
        <f t="shared" si="103"/>
        <v>0.36216216216216218</v>
      </c>
      <c r="X1327" s="34">
        <f t="shared" si="104"/>
        <v>0.36756756756756759</v>
      </c>
      <c r="Y1327" s="34">
        <f t="shared" si="105"/>
        <v>0.36936936936936937</v>
      </c>
      <c r="Z1327" s="22" t="s">
        <v>53</v>
      </c>
      <c r="AA1327" s="22" t="s">
        <v>54</v>
      </c>
      <c r="AB1327" s="40" t="s">
        <v>54</v>
      </c>
      <c r="AC1327" s="21"/>
      <c r="AD1327" s="21"/>
      <c r="AE1327" s="21"/>
    </row>
    <row r="1328" spans="1:31" ht="15.75" x14ac:dyDescent="0.25">
      <c r="A1328" s="33"/>
      <c r="B1328" s="22">
        <v>976</v>
      </c>
      <c r="C1328" s="22" t="s">
        <v>44</v>
      </c>
      <c r="D1328" s="22" t="s">
        <v>45</v>
      </c>
      <c r="E1328" s="22" t="s">
        <v>63</v>
      </c>
      <c r="F1328" s="22" t="s">
        <v>64</v>
      </c>
      <c r="G1328" s="22">
        <v>611</v>
      </c>
      <c r="H1328" s="22" t="s">
        <v>65</v>
      </c>
      <c r="I1328" s="22" t="s">
        <v>66</v>
      </c>
      <c r="J1328" s="22" t="s">
        <v>49</v>
      </c>
      <c r="K1328" s="22" t="s">
        <v>2189</v>
      </c>
      <c r="L1328" s="22" t="s">
        <v>68</v>
      </c>
      <c r="M1328" s="22" t="s">
        <v>69</v>
      </c>
      <c r="N1328" s="22" t="s">
        <v>69</v>
      </c>
      <c r="O1328" s="22" t="s">
        <v>69</v>
      </c>
      <c r="P1328" s="22">
        <v>1.41755064</v>
      </c>
      <c r="Q1328" s="22">
        <v>1.415832</v>
      </c>
      <c r="R1328" s="22">
        <v>1.415832</v>
      </c>
      <c r="S1328" s="22">
        <v>3.8411049599999996</v>
      </c>
      <c r="T1328" s="22">
        <v>3.8364479999999999</v>
      </c>
      <c r="U1328" s="22">
        <v>3.8364479999999999</v>
      </c>
      <c r="V1328" s="34">
        <f t="shared" si="102"/>
        <v>0.36904761904761907</v>
      </c>
      <c r="W1328" s="34">
        <f t="shared" si="103"/>
        <v>0.36904761904761907</v>
      </c>
      <c r="X1328" s="34">
        <f t="shared" si="104"/>
        <v>0.36904761904761907</v>
      </c>
      <c r="Y1328" s="34">
        <f t="shared" si="105"/>
        <v>0.36904761904761907</v>
      </c>
      <c r="Z1328" s="22" t="s">
        <v>53</v>
      </c>
      <c r="AA1328" s="22" t="s">
        <v>54</v>
      </c>
      <c r="AB1328" s="40" t="s">
        <v>54</v>
      </c>
      <c r="AC1328" s="21"/>
      <c r="AD1328" s="21"/>
      <c r="AE1328" s="21"/>
    </row>
    <row r="1329" spans="1:31" ht="15.75" x14ac:dyDescent="0.25">
      <c r="A1329" s="33"/>
      <c r="B1329" s="22">
        <v>393</v>
      </c>
      <c r="C1329" s="22" t="s">
        <v>44</v>
      </c>
      <c r="D1329" s="22" t="s">
        <v>55</v>
      </c>
      <c r="E1329" s="22" t="s">
        <v>56</v>
      </c>
      <c r="F1329" s="22" t="s">
        <v>697</v>
      </c>
      <c r="G1329" s="22">
        <v>329</v>
      </c>
      <c r="H1329" s="22" t="s">
        <v>85</v>
      </c>
      <c r="I1329" s="22" t="s">
        <v>201</v>
      </c>
      <c r="J1329" s="22" t="s">
        <v>49</v>
      </c>
      <c r="K1329" s="22" t="s">
        <v>2190</v>
      </c>
      <c r="L1329" s="22" t="s">
        <v>152</v>
      </c>
      <c r="M1329" s="22" t="s">
        <v>76</v>
      </c>
      <c r="N1329" s="22" t="s">
        <v>76</v>
      </c>
      <c r="O1329" s="22" t="s">
        <v>76</v>
      </c>
      <c r="P1329" s="22">
        <v>3.1790963400000001</v>
      </c>
      <c r="Q1329" s="22">
        <v>3.5810999999999997</v>
      </c>
      <c r="R1329" s="22">
        <v>6.0401220000000002</v>
      </c>
      <c r="S1329" s="22">
        <v>11.5929453</v>
      </c>
      <c r="T1329" s="22">
        <v>11.578889999999999</v>
      </c>
      <c r="U1329" s="22">
        <v>11.578889999999999</v>
      </c>
      <c r="V1329" s="34">
        <f t="shared" si="102"/>
        <v>0.27422680412371137</v>
      </c>
      <c r="W1329" s="34">
        <f t="shared" si="103"/>
        <v>0.30927835051546393</v>
      </c>
      <c r="X1329" s="34">
        <f t="shared" si="104"/>
        <v>0.52164948453608251</v>
      </c>
      <c r="Y1329" s="34">
        <f t="shared" si="105"/>
        <v>0.36838487972508593</v>
      </c>
      <c r="Z1329" s="22" t="s">
        <v>53</v>
      </c>
      <c r="AA1329" s="22" t="s">
        <v>54</v>
      </c>
      <c r="AB1329" s="40" t="s">
        <v>54</v>
      </c>
      <c r="AC1329" s="21"/>
      <c r="AD1329" s="21"/>
      <c r="AE1329" s="21"/>
    </row>
    <row r="1330" spans="1:31" ht="15.75" x14ac:dyDescent="0.25">
      <c r="A1330" s="33"/>
      <c r="B1330" s="22">
        <v>1618</v>
      </c>
      <c r="C1330" s="22" t="s">
        <v>44</v>
      </c>
      <c r="D1330" s="22" t="s">
        <v>70</v>
      </c>
      <c r="E1330" s="22" t="s">
        <v>71</v>
      </c>
      <c r="F1330" s="22" t="s">
        <v>107</v>
      </c>
      <c r="G1330" s="22">
        <v>533</v>
      </c>
      <c r="H1330" s="22" t="s">
        <v>73</v>
      </c>
      <c r="I1330" s="22" t="s">
        <v>108</v>
      </c>
      <c r="J1330" s="22" t="s">
        <v>49</v>
      </c>
      <c r="K1330" s="22" t="s">
        <v>2191</v>
      </c>
      <c r="L1330" s="22" t="s">
        <v>2192</v>
      </c>
      <c r="M1330" s="22" t="s">
        <v>76</v>
      </c>
      <c r="N1330" s="22" t="s">
        <v>76</v>
      </c>
      <c r="O1330" s="22" t="s">
        <v>76</v>
      </c>
      <c r="P1330" s="22">
        <v>1.9600443600000002</v>
      </c>
      <c r="Q1330" s="22">
        <v>1.9099200000000001</v>
      </c>
      <c r="R1330" s="22">
        <v>1.9099200000000001</v>
      </c>
      <c r="S1330" s="22">
        <v>5.2347526200000001</v>
      </c>
      <c r="T1330" s="22">
        <v>5.2284060000000006</v>
      </c>
      <c r="U1330" s="22">
        <v>5.2284060000000006</v>
      </c>
      <c r="V1330" s="34">
        <f t="shared" si="102"/>
        <v>0.37442922374429227</v>
      </c>
      <c r="W1330" s="34">
        <f t="shared" si="103"/>
        <v>0.36529680365296802</v>
      </c>
      <c r="X1330" s="34">
        <f t="shared" si="104"/>
        <v>0.36529680365296802</v>
      </c>
      <c r="Y1330" s="34">
        <f t="shared" si="105"/>
        <v>0.36834094368340947</v>
      </c>
      <c r="Z1330" s="22" t="s">
        <v>53</v>
      </c>
      <c r="AA1330" s="22" t="s">
        <v>54</v>
      </c>
      <c r="AB1330" s="40" t="s">
        <v>54</v>
      </c>
      <c r="AC1330" s="21"/>
      <c r="AD1330" s="21"/>
      <c r="AE1330" s="21"/>
    </row>
    <row r="1331" spans="1:31" ht="15.75" x14ac:dyDescent="0.25">
      <c r="A1331" s="33"/>
      <c r="B1331" s="22" t="s">
        <v>2193</v>
      </c>
      <c r="C1331" s="22" t="s">
        <v>188</v>
      </c>
      <c r="D1331" s="22" t="s">
        <v>189</v>
      </c>
      <c r="E1331" s="22" t="s">
        <v>190</v>
      </c>
      <c r="F1331" s="22" t="s">
        <v>1057</v>
      </c>
      <c r="G1331" s="22" t="s">
        <v>1058</v>
      </c>
      <c r="H1331" s="22" t="s">
        <v>1059</v>
      </c>
      <c r="I1331" s="22" t="s">
        <v>190</v>
      </c>
      <c r="J1331" s="22" t="s">
        <v>49</v>
      </c>
      <c r="K1331" s="22" t="s">
        <v>2194</v>
      </c>
      <c r="L1331" s="22" t="s">
        <v>190</v>
      </c>
      <c r="M1331" s="22" t="s">
        <v>76</v>
      </c>
      <c r="N1331" s="22" t="s">
        <v>76</v>
      </c>
      <c r="O1331" s="22">
        <v>13.8</v>
      </c>
      <c r="P1331" s="22">
        <v>3.6</v>
      </c>
      <c r="Q1331" s="22">
        <v>2.2000000000000002</v>
      </c>
      <c r="R1331" s="22">
        <v>5.8</v>
      </c>
      <c r="S1331" s="22">
        <v>10.5</v>
      </c>
      <c r="T1331" s="22">
        <v>10.5</v>
      </c>
      <c r="U1331" s="22">
        <v>10.5</v>
      </c>
      <c r="V1331" s="34">
        <f t="shared" si="102"/>
        <v>0.34285714285714286</v>
      </c>
      <c r="W1331" s="34">
        <f t="shared" si="103"/>
        <v>0.20952380952380953</v>
      </c>
      <c r="X1331" s="34">
        <f t="shared" si="104"/>
        <v>0.55238095238095242</v>
      </c>
      <c r="Y1331" s="34">
        <f t="shared" si="105"/>
        <v>0.36825396825396828</v>
      </c>
      <c r="Z1331" s="22" t="s">
        <v>53</v>
      </c>
      <c r="AA1331" s="22" t="s">
        <v>54</v>
      </c>
      <c r="AB1331" s="40" t="s">
        <v>54</v>
      </c>
      <c r="AC1331" s="21"/>
      <c r="AD1331" s="21"/>
      <c r="AE1331" s="21"/>
    </row>
    <row r="1332" spans="1:31" ht="15.75" x14ac:dyDescent="0.25">
      <c r="A1332" s="33"/>
      <c r="B1332" s="22">
        <v>1522</v>
      </c>
      <c r="C1332" s="22" t="s">
        <v>44</v>
      </c>
      <c r="D1332" s="22" t="s">
        <v>70</v>
      </c>
      <c r="E1332" s="22" t="s">
        <v>71</v>
      </c>
      <c r="F1332" s="22" t="s">
        <v>161</v>
      </c>
      <c r="G1332" s="22">
        <v>17</v>
      </c>
      <c r="H1332" s="22" t="s">
        <v>2195</v>
      </c>
      <c r="I1332" s="22" t="s">
        <v>158</v>
      </c>
      <c r="J1332" s="22" t="s">
        <v>49</v>
      </c>
      <c r="K1332" s="22" t="s">
        <v>2196</v>
      </c>
      <c r="L1332" s="22" t="s">
        <v>160</v>
      </c>
      <c r="M1332" s="22" t="s">
        <v>76</v>
      </c>
      <c r="N1332" s="22" t="s">
        <v>76</v>
      </c>
      <c r="O1332" s="22" t="s">
        <v>76</v>
      </c>
      <c r="P1332" s="22">
        <v>2.3902979999999996</v>
      </c>
      <c r="Q1332" s="22">
        <v>2.6261399999999999</v>
      </c>
      <c r="R1332" s="22">
        <v>2.6261399999999999</v>
      </c>
      <c r="S1332" s="22">
        <v>6.9318641999999997</v>
      </c>
      <c r="T1332" s="22">
        <v>6.9234600000000004</v>
      </c>
      <c r="U1332" s="22">
        <v>6.9234600000000004</v>
      </c>
      <c r="V1332" s="34">
        <f t="shared" si="102"/>
        <v>0.34482758620689652</v>
      </c>
      <c r="W1332" s="34">
        <f t="shared" si="103"/>
        <v>0.37931034482758619</v>
      </c>
      <c r="X1332" s="34">
        <f t="shared" si="104"/>
        <v>0.37931034482758619</v>
      </c>
      <c r="Y1332" s="34">
        <f t="shared" si="105"/>
        <v>0.36781609195402298</v>
      </c>
      <c r="Z1332" s="22" t="s">
        <v>53</v>
      </c>
      <c r="AA1332" s="22" t="s">
        <v>54</v>
      </c>
      <c r="AB1332" s="40" t="s">
        <v>54</v>
      </c>
      <c r="AC1332" s="21"/>
      <c r="AD1332" s="21"/>
      <c r="AE1332" s="21"/>
    </row>
    <row r="1333" spans="1:31" ht="15.75" x14ac:dyDescent="0.25">
      <c r="A1333" s="33"/>
      <c r="B1333" s="22">
        <v>413</v>
      </c>
      <c r="C1333" s="22" t="s">
        <v>44</v>
      </c>
      <c r="D1333" s="22" t="s">
        <v>55</v>
      </c>
      <c r="E1333" s="22" t="s">
        <v>56</v>
      </c>
      <c r="F1333" s="22" t="s">
        <v>100</v>
      </c>
      <c r="G1333" s="22">
        <v>350</v>
      </c>
      <c r="H1333" s="22" t="s">
        <v>93</v>
      </c>
      <c r="I1333" s="22" t="s">
        <v>56</v>
      </c>
      <c r="J1333" s="22" t="s">
        <v>49</v>
      </c>
      <c r="K1333" s="22" t="s">
        <v>2197</v>
      </c>
      <c r="L1333" s="22" t="s">
        <v>1919</v>
      </c>
      <c r="M1333" s="22" t="s">
        <v>76</v>
      </c>
      <c r="N1333" s="22" t="s">
        <v>76</v>
      </c>
      <c r="O1333" s="22" t="s">
        <v>76</v>
      </c>
      <c r="P1333" s="22">
        <v>5.0435287800000008</v>
      </c>
      <c r="Q1333" s="22">
        <v>4.1779500000000001</v>
      </c>
      <c r="R1333" s="22">
        <v>3.5572260000000004</v>
      </c>
      <c r="S1333" s="22">
        <v>11.5929453</v>
      </c>
      <c r="T1333" s="22">
        <v>11.578889999999999</v>
      </c>
      <c r="U1333" s="22">
        <v>11.578889999999999</v>
      </c>
      <c r="V1333" s="34">
        <f t="shared" si="102"/>
        <v>0.43505154639175264</v>
      </c>
      <c r="W1333" s="34">
        <f t="shared" si="103"/>
        <v>0.36082474226804123</v>
      </c>
      <c r="X1333" s="34">
        <f t="shared" si="104"/>
        <v>0.3072164948453609</v>
      </c>
      <c r="Y1333" s="34">
        <f t="shared" si="105"/>
        <v>0.36769759450171824</v>
      </c>
      <c r="Z1333" s="22" t="s">
        <v>53</v>
      </c>
      <c r="AA1333" s="22" t="s">
        <v>54</v>
      </c>
      <c r="AB1333" s="40" t="s">
        <v>54</v>
      </c>
      <c r="AC1333" s="21"/>
      <c r="AD1333" s="21"/>
      <c r="AE1333" s="21"/>
    </row>
    <row r="1334" spans="1:31" ht="15.75" x14ac:dyDescent="0.25">
      <c r="A1334" s="33"/>
      <c r="B1334" s="22" t="s">
        <v>2198</v>
      </c>
      <c r="C1334" s="22" t="s">
        <v>188</v>
      </c>
      <c r="D1334" s="22" t="s">
        <v>318</v>
      </c>
      <c r="E1334" s="22" t="s">
        <v>534</v>
      </c>
      <c r="F1334" s="22" t="s">
        <v>1141</v>
      </c>
      <c r="G1334" s="22" t="s">
        <v>1142</v>
      </c>
      <c r="H1334" s="22" t="s">
        <v>1143</v>
      </c>
      <c r="I1334" s="22" t="s">
        <v>1144</v>
      </c>
      <c r="J1334" s="22" t="s">
        <v>49</v>
      </c>
      <c r="K1334" s="22" t="s">
        <v>2199</v>
      </c>
      <c r="L1334" s="22" t="s">
        <v>1144</v>
      </c>
      <c r="M1334" s="22" t="s">
        <v>76</v>
      </c>
      <c r="N1334" s="22" t="s">
        <v>76</v>
      </c>
      <c r="O1334" s="22">
        <v>13.8</v>
      </c>
      <c r="P1334" s="22">
        <v>4.5999999999999996</v>
      </c>
      <c r="Q1334" s="22">
        <v>2.1</v>
      </c>
      <c r="R1334" s="22">
        <v>1.9</v>
      </c>
      <c r="S1334" s="22">
        <v>7.8</v>
      </c>
      <c r="T1334" s="22">
        <v>7.8</v>
      </c>
      <c r="U1334" s="22">
        <v>7.8</v>
      </c>
      <c r="V1334" s="34">
        <f t="shared" si="102"/>
        <v>0.58974358974358976</v>
      </c>
      <c r="W1334" s="34">
        <f t="shared" si="103"/>
        <v>0.26923076923076927</v>
      </c>
      <c r="X1334" s="34">
        <f t="shared" si="104"/>
        <v>0.24358974358974358</v>
      </c>
      <c r="Y1334" s="34">
        <f t="shared" si="105"/>
        <v>0.36752136752136755</v>
      </c>
      <c r="Z1334" s="22" t="s">
        <v>53</v>
      </c>
      <c r="AA1334" s="22" t="s">
        <v>54</v>
      </c>
      <c r="AB1334" s="40" t="s">
        <v>54</v>
      </c>
      <c r="AC1334" s="21"/>
      <c r="AD1334" s="21"/>
      <c r="AE1334" s="21"/>
    </row>
    <row r="1335" spans="1:31" ht="15.75" x14ac:dyDescent="0.25">
      <c r="A1335" s="33"/>
      <c r="B1335" s="22">
        <v>77</v>
      </c>
      <c r="C1335" s="22" t="s">
        <v>44</v>
      </c>
      <c r="D1335" s="22" t="s">
        <v>55</v>
      </c>
      <c r="E1335" s="22" t="s">
        <v>56</v>
      </c>
      <c r="F1335" s="22" t="s">
        <v>1264</v>
      </c>
      <c r="G1335" s="22">
        <v>60</v>
      </c>
      <c r="H1335" s="22" t="s">
        <v>399</v>
      </c>
      <c r="I1335" s="22" t="s">
        <v>181</v>
      </c>
      <c r="J1335" s="22" t="s">
        <v>49</v>
      </c>
      <c r="K1335" s="22">
        <v>6002</v>
      </c>
      <c r="L1335" s="22" t="s">
        <v>377</v>
      </c>
      <c r="M1335" s="22" t="s">
        <v>62</v>
      </c>
      <c r="N1335" s="22" t="s">
        <v>62</v>
      </c>
      <c r="O1335" s="22" t="s">
        <v>62</v>
      </c>
      <c r="P1335" s="22">
        <v>0.77099235199999994</v>
      </c>
      <c r="Q1335" s="22">
        <v>0.74846719999999989</v>
      </c>
      <c r="R1335" s="22">
        <v>0.61892480000000005</v>
      </c>
      <c r="S1335" s="22">
        <v>1.9454947200000001</v>
      </c>
      <c r="T1335" s="22">
        <v>1.943136</v>
      </c>
      <c r="U1335" s="22">
        <v>1.943136</v>
      </c>
      <c r="V1335" s="34">
        <f t="shared" si="102"/>
        <v>0.39629629629629626</v>
      </c>
      <c r="W1335" s="34">
        <f t="shared" si="103"/>
        <v>0.38518518518518513</v>
      </c>
      <c r="X1335" s="34">
        <f t="shared" si="104"/>
        <v>0.31851851851851853</v>
      </c>
      <c r="Y1335" s="34">
        <f t="shared" si="105"/>
        <v>0.3666666666666667</v>
      </c>
      <c r="Z1335" s="22" t="s">
        <v>53</v>
      </c>
      <c r="AA1335" s="22" t="s">
        <v>54</v>
      </c>
      <c r="AB1335" s="40" t="s">
        <v>54</v>
      </c>
      <c r="AC1335" s="21"/>
      <c r="AD1335" s="21"/>
      <c r="AE1335" s="21"/>
    </row>
    <row r="1336" spans="1:31" ht="15.75" x14ac:dyDescent="0.25">
      <c r="A1336" s="33"/>
      <c r="B1336" s="22">
        <v>131</v>
      </c>
      <c r="C1336" s="22" t="s">
        <v>44</v>
      </c>
      <c r="D1336" s="22" t="s">
        <v>55</v>
      </c>
      <c r="E1336" s="22" t="s">
        <v>56</v>
      </c>
      <c r="F1336" s="22" t="s">
        <v>568</v>
      </c>
      <c r="G1336" s="22">
        <v>139</v>
      </c>
      <c r="H1336" s="22" t="s">
        <v>58</v>
      </c>
      <c r="I1336" s="22" t="s">
        <v>268</v>
      </c>
      <c r="J1336" s="22" t="s">
        <v>49</v>
      </c>
      <c r="K1336" s="22" t="s">
        <v>2200</v>
      </c>
      <c r="L1336" s="22" t="s">
        <v>570</v>
      </c>
      <c r="M1336" s="22" t="s">
        <v>62</v>
      </c>
      <c r="N1336" s="22" t="s">
        <v>62</v>
      </c>
      <c r="O1336" s="22" t="s">
        <v>62</v>
      </c>
      <c r="P1336" s="22">
        <v>0.33866019199999997</v>
      </c>
      <c r="Q1336" s="22">
        <v>1.7128384000000001</v>
      </c>
      <c r="R1336" s="22">
        <v>8.6361599999999997E-2</v>
      </c>
      <c r="S1336" s="22">
        <v>1.9454947200000001</v>
      </c>
      <c r="T1336" s="22">
        <v>1.943136</v>
      </c>
      <c r="U1336" s="22">
        <v>1.943136</v>
      </c>
      <c r="V1336" s="34">
        <f t="shared" si="102"/>
        <v>0.17407407407407405</v>
      </c>
      <c r="W1336" s="34">
        <f t="shared" si="103"/>
        <v>0.88148148148148153</v>
      </c>
      <c r="X1336" s="34">
        <f t="shared" si="104"/>
        <v>4.4444444444444446E-2</v>
      </c>
      <c r="Y1336" s="34">
        <f t="shared" si="105"/>
        <v>0.3666666666666667</v>
      </c>
      <c r="Z1336" s="22" t="s">
        <v>53</v>
      </c>
      <c r="AA1336" s="22" t="s">
        <v>54</v>
      </c>
      <c r="AB1336" s="40" t="s">
        <v>54</v>
      </c>
      <c r="AC1336" s="21"/>
      <c r="AD1336" s="21"/>
      <c r="AE1336" s="21"/>
    </row>
    <row r="1337" spans="1:31" ht="15.75" x14ac:dyDescent="0.25">
      <c r="A1337" s="33"/>
      <c r="B1337" s="22" t="s">
        <v>2201</v>
      </c>
      <c r="C1337" s="22" t="s">
        <v>188</v>
      </c>
      <c r="D1337" s="22" t="s">
        <v>318</v>
      </c>
      <c r="E1337" s="22" t="s">
        <v>534</v>
      </c>
      <c r="F1337" s="22" t="s">
        <v>2202</v>
      </c>
      <c r="G1337" s="22" t="s">
        <v>2203</v>
      </c>
      <c r="H1337" s="22" t="s">
        <v>2204</v>
      </c>
      <c r="I1337" s="22" t="s">
        <v>2205</v>
      </c>
      <c r="J1337" s="22" t="s">
        <v>49</v>
      </c>
      <c r="K1337" s="22" t="s">
        <v>2206</v>
      </c>
      <c r="L1337" s="22" t="s">
        <v>2205</v>
      </c>
      <c r="M1337" s="22" t="s">
        <v>76</v>
      </c>
      <c r="N1337" s="22" t="s">
        <v>76</v>
      </c>
      <c r="O1337" s="22">
        <v>13.8</v>
      </c>
      <c r="P1337" s="22">
        <v>0.5</v>
      </c>
      <c r="Q1337" s="22">
        <v>5.8</v>
      </c>
      <c r="R1337" s="22">
        <v>5.8</v>
      </c>
      <c r="S1337" s="22">
        <v>11</v>
      </c>
      <c r="T1337" s="22">
        <v>11</v>
      </c>
      <c r="U1337" s="22">
        <v>11</v>
      </c>
      <c r="V1337" s="34">
        <f t="shared" si="102"/>
        <v>4.5454545454545456E-2</v>
      </c>
      <c r="W1337" s="34">
        <f t="shared" si="103"/>
        <v>0.52727272727272723</v>
      </c>
      <c r="X1337" s="34">
        <f t="shared" si="104"/>
        <v>0.52727272727272723</v>
      </c>
      <c r="Y1337" s="34">
        <f t="shared" si="105"/>
        <v>0.36666666666666664</v>
      </c>
      <c r="Z1337" s="22" t="s">
        <v>53</v>
      </c>
      <c r="AA1337" s="22" t="s">
        <v>54</v>
      </c>
      <c r="AB1337" s="40" t="s">
        <v>54</v>
      </c>
      <c r="AC1337" s="21"/>
      <c r="AD1337" s="21"/>
      <c r="AE1337" s="21"/>
    </row>
    <row r="1338" spans="1:31" ht="15.75" x14ac:dyDescent="0.25">
      <c r="A1338" s="33"/>
      <c r="B1338" s="22">
        <v>1249</v>
      </c>
      <c r="C1338" s="22" t="s">
        <v>44</v>
      </c>
      <c r="D1338" s="22" t="s">
        <v>45</v>
      </c>
      <c r="E1338" s="22" t="s">
        <v>46</v>
      </c>
      <c r="F1338" s="22" t="s">
        <v>1601</v>
      </c>
      <c r="G1338" s="22">
        <v>915</v>
      </c>
      <c r="H1338" s="22">
        <v>1</v>
      </c>
      <c r="I1338" s="22" t="s">
        <v>1602</v>
      </c>
      <c r="J1338" s="22" t="s">
        <v>49</v>
      </c>
      <c r="K1338" s="22" t="s">
        <v>2207</v>
      </c>
      <c r="L1338" s="22" t="s">
        <v>2208</v>
      </c>
      <c r="M1338" s="22" t="s">
        <v>280</v>
      </c>
      <c r="N1338" s="22" t="s">
        <v>280</v>
      </c>
      <c r="O1338" s="22" t="s">
        <v>280</v>
      </c>
      <c r="P1338" s="22">
        <v>3.3568098000000002</v>
      </c>
      <c r="Q1338" s="22">
        <v>3.5894040000000005</v>
      </c>
      <c r="R1338" s="22">
        <v>10.373772000000001</v>
      </c>
      <c r="S1338" s="22">
        <v>15.796752</v>
      </c>
      <c r="T1338" s="22">
        <v>15.7776</v>
      </c>
      <c r="U1338" s="22">
        <v>15.7776</v>
      </c>
      <c r="V1338" s="34">
        <f t="shared" si="102"/>
        <v>0.21250000000000002</v>
      </c>
      <c r="W1338" s="34">
        <f t="shared" si="103"/>
        <v>0.22750000000000004</v>
      </c>
      <c r="X1338" s="34">
        <f t="shared" si="104"/>
        <v>0.65750000000000008</v>
      </c>
      <c r="Y1338" s="34">
        <f t="shared" si="105"/>
        <v>0.3658333333333334</v>
      </c>
      <c r="Z1338" s="22" t="s">
        <v>53</v>
      </c>
      <c r="AA1338" s="22" t="s">
        <v>54</v>
      </c>
      <c r="AB1338" s="40" t="s">
        <v>54</v>
      </c>
      <c r="AC1338" s="21"/>
      <c r="AD1338" s="21"/>
      <c r="AE1338" s="21"/>
    </row>
    <row r="1339" spans="1:31" ht="15.75" x14ac:dyDescent="0.25">
      <c r="A1339" s="33"/>
      <c r="B1339" s="22">
        <v>795</v>
      </c>
      <c r="C1339" s="22" t="s">
        <v>44</v>
      </c>
      <c r="D1339" s="22" t="s">
        <v>55</v>
      </c>
      <c r="E1339" s="22" t="s">
        <v>77</v>
      </c>
      <c r="F1339" s="22" t="s">
        <v>371</v>
      </c>
      <c r="G1339" s="22">
        <v>875</v>
      </c>
      <c r="H1339" s="22" t="s">
        <v>73</v>
      </c>
      <c r="I1339" s="22" t="s">
        <v>80</v>
      </c>
      <c r="J1339" s="22" t="s">
        <v>49</v>
      </c>
      <c r="K1339" s="22" t="s">
        <v>2209</v>
      </c>
      <c r="L1339" s="22" t="s">
        <v>82</v>
      </c>
      <c r="M1339" s="22" t="s">
        <v>76</v>
      </c>
      <c r="N1339" s="22" t="s">
        <v>76</v>
      </c>
      <c r="O1339" s="22" t="s">
        <v>76</v>
      </c>
      <c r="P1339" s="22">
        <v>4.4220512999999997</v>
      </c>
      <c r="Q1339" s="22">
        <v>4.2734460000000007</v>
      </c>
      <c r="R1339" s="22">
        <v>4.0108320000000006</v>
      </c>
      <c r="S1339" s="22">
        <v>11.5929453</v>
      </c>
      <c r="T1339" s="22">
        <v>11.578889999999999</v>
      </c>
      <c r="U1339" s="22">
        <v>11.578889999999999</v>
      </c>
      <c r="V1339" s="34">
        <f t="shared" si="102"/>
        <v>0.38144329896907214</v>
      </c>
      <c r="W1339" s="34">
        <f t="shared" si="103"/>
        <v>0.36907216494845368</v>
      </c>
      <c r="X1339" s="34">
        <f t="shared" si="104"/>
        <v>0.34639175257731963</v>
      </c>
      <c r="Y1339" s="34">
        <f t="shared" si="105"/>
        <v>0.36563573883161515</v>
      </c>
      <c r="Z1339" s="22" t="s">
        <v>53</v>
      </c>
      <c r="AA1339" s="22" t="s">
        <v>54</v>
      </c>
      <c r="AB1339" s="40" t="s">
        <v>54</v>
      </c>
      <c r="AC1339" s="21"/>
      <c r="AD1339" s="21"/>
      <c r="AE1339" s="21"/>
    </row>
    <row r="1340" spans="1:31" ht="15.75" x14ac:dyDescent="0.25">
      <c r="A1340" s="33"/>
      <c r="B1340" s="22">
        <v>1757</v>
      </c>
      <c r="C1340" s="22" t="s">
        <v>44</v>
      </c>
      <c r="D1340" s="22" t="s">
        <v>70</v>
      </c>
      <c r="E1340" s="22" t="s">
        <v>71</v>
      </c>
      <c r="F1340" s="22" t="s">
        <v>107</v>
      </c>
      <c r="G1340" s="22">
        <v>533</v>
      </c>
      <c r="H1340" s="22" t="s">
        <v>73</v>
      </c>
      <c r="I1340" s="22" t="s">
        <v>108</v>
      </c>
      <c r="J1340" s="22" t="s">
        <v>49</v>
      </c>
      <c r="K1340" s="22" t="s">
        <v>2210</v>
      </c>
      <c r="L1340" s="22" t="s">
        <v>110</v>
      </c>
      <c r="M1340" s="22" t="s">
        <v>76</v>
      </c>
      <c r="N1340" s="22" t="s">
        <v>76</v>
      </c>
      <c r="O1340" s="22" t="s">
        <v>76</v>
      </c>
      <c r="P1340" s="22">
        <v>2.9878724999999999</v>
      </c>
      <c r="Q1340" s="22">
        <v>4.0824540000000002</v>
      </c>
      <c r="R1340" s="22">
        <v>4.1779500000000001</v>
      </c>
      <c r="S1340" s="22">
        <v>10.278281399999999</v>
      </c>
      <c r="T1340" s="22">
        <v>10.26582</v>
      </c>
      <c r="U1340" s="22">
        <v>10.26582</v>
      </c>
      <c r="V1340" s="34">
        <f t="shared" si="102"/>
        <v>0.29069767441860467</v>
      </c>
      <c r="W1340" s="34">
        <f t="shared" si="103"/>
        <v>0.39767441860465119</v>
      </c>
      <c r="X1340" s="34">
        <f t="shared" si="104"/>
        <v>0.40697674418604651</v>
      </c>
      <c r="Y1340" s="34">
        <f t="shared" si="105"/>
        <v>0.36511627906976746</v>
      </c>
      <c r="Z1340" s="22" t="s">
        <v>53</v>
      </c>
      <c r="AA1340" s="22" t="s">
        <v>54</v>
      </c>
      <c r="AB1340" s="40" t="s">
        <v>54</v>
      </c>
      <c r="AC1340" s="21"/>
      <c r="AD1340" s="21"/>
      <c r="AE1340" s="21"/>
    </row>
    <row r="1341" spans="1:31" ht="15.75" x14ac:dyDescent="0.25">
      <c r="A1341" s="33"/>
      <c r="B1341" s="22">
        <v>1260</v>
      </c>
      <c r="C1341" s="22" t="s">
        <v>44</v>
      </c>
      <c r="D1341" s="22" t="s">
        <v>45</v>
      </c>
      <c r="E1341" s="22" t="s">
        <v>46</v>
      </c>
      <c r="F1341" s="22" t="s">
        <v>869</v>
      </c>
      <c r="G1341" s="22">
        <v>920</v>
      </c>
      <c r="H1341" s="22">
        <v>1</v>
      </c>
      <c r="I1341" s="22" t="s">
        <v>870</v>
      </c>
      <c r="J1341" s="22" t="s">
        <v>49</v>
      </c>
      <c r="K1341" s="22" t="s">
        <v>2211</v>
      </c>
      <c r="L1341" s="22" t="s">
        <v>261</v>
      </c>
      <c r="M1341" s="22" t="s">
        <v>280</v>
      </c>
      <c r="N1341" s="22" t="s">
        <v>280</v>
      </c>
      <c r="O1341" s="22" t="s">
        <v>280</v>
      </c>
      <c r="P1341" s="22">
        <v>13.58520672</v>
      </c>
      <c r="Q1341" s="22">
        <v>13.844844</v>
      </c>
      <c r="R1341" s="22">
        <v>12.464304</v>
      </c>
      <c r="S1341" s="22">
        <v>36.529989</v>
      </c>
      <c r="T1341" s="22">
        <v>36.485699999999994</v>
      </c>
      <c r="U1341" s="22">
        <v>36.485699999999994</v>
      </c>
      <c r="V1341" s="34">
        <f t="shared" si="102"/>
        <v>0.37189189189189192</v>
      </c>
      <c r="W1341" s="34">
        <f t="shared" si="103"/>
        <v>0.37945945945945952</v>
      </c>
      <c r="X1341" s="34">
        <f t="shared" si="104"/>
        <v>0.34162162162162168</v>
      </c>
      <c r="Y1341" s="34">
        <f t="shared" si="105"/>
        <v>0.36432432432432438</v>
      </c>
      <c r="Z1341" s="22" t="s">
        <v>53</v>
      </c>
      <c r="AA1341" s="22" t="s">
        <v>54</v>
      </c>
      <c r="AB1341" s="40" t="s">
        <v>54</v>
      </c>
      <c r="AC1341" s="21"/>
      <c r="AD1341" s="21"/>
      <c r="AE1341" s="21"/>
    </row>
    <row r="1342" spans="1:31" ht="15.75" x14ac:dyDescent="0.25">
      <c r="A1342" s="33"/>
      <c r="B1342" s="22">
        <v>1731</v>
      </c>
      <c r="C1342" s="22" t="s">
        <v>44</v>
      </c>
      <c r="D1342" s="22" t="s">
        <v>70</v>
      </c>
      <c r="E1342" s="22" t="s">
        <v>71</v>
      </c>
      <c r="F1342" s="22" t="s">
        <v>127</v>
      </c>
      <c r="G1342" s="22">
        <v>467</v>
      </c>
      <c r="H1342" s="22" t="s">
        <v>73</v>
      </c>
      <c r="I1342" s="22" t="s">
        <v>128</v>
      </c>
      <c r="J1342" s="22" t="s">
        <v>49</v>
      </c>
      <c r="K1342" s="22" t="s">
        <v>2212</v>
      </c>
      <c r="L1342" s="22" t="s">
        <v>228</v>
      </c>
      <c r="M1342" s="22" t="s">
        <v>76</v>
      </c>
      <c r="N1342" s="22" t="s">
        <v>76</v>
      </c>
      <c r="O1342" s="22" t="s">
        <v>76</v>
      </c>
      <c r="P1342" s="22">
        <v>2.1990741600000003</v>
      </c>
      <c r="Q1342" s="22">
        <v>2.5783920000000005</v>
      </c>
      <c r="R1342" s="22">
        <v>4.3450680000000004</v>
      </c>
      <c r="S1342" s="22">
        <v>8.3660429999999995</v>
      </c>
      <c r="T1342" s="22">
        <v>8.3559000000000001</v>
      </c>
      <c r="U1342" s="22">
        <v>8.3559000000000001</v>
      </c>
      <c r="V1342" s="34">
        <f t="shared" si="102"/>
        <v>0.2628571428571429</v>
      </c>
      <c r="W1342" s="34">
        <f t="shared" si="103"/>
        <v>0.30857142857142861</v>
      </c>
      <c r="X1342" s="34">
        <f t="shared" si="104"/>
        <v>0.52</v>
      </c>
      <c r="Y1342" s="34">
        <f t="shared" si="105"/>
        <v>0.36380952380952386</v>
      </c>
      <c r="Z1342" s="22" t="s">
        <v>53</v>
      </c>
      <c r="AA1342" s="22" t="s">
        <v>54</v>
      </c>
      <c r="AB1342" s="40" t="s">
        <v>54</v>
      </c>
      <c r="AC1342" s="21"/>
      <c r="AD1342" s="21"/>
      <c r="AE1342" s="21"/>
    </row>
    <row r="1343" spans="1:31" ht="15.75" x14ac:dyDescent="0.25">
      <c r="A1343" s="33"/>
      <c r="B1343" s="22">
        <v>1381</v>
      </c>
      <c r="C1343" s="22" t="s">
        <v>44</v>
      </c>
      <c r="D1343" s="22" t="s">
        <v>45</v>
      </c>
      <c r="E1343" s="22" t="s">
        <v>46</v>
      </c>
      <c r="F1343" s="22" t="s">
        <v>916</v>
      </c>
      <c r="G1343" s="22">
        <v>976</v>
      </c>
      <c r="H1343" s="22">
        <v>1</v>
      </c>
      <c r="I1343" s="22" t="s">
        <v>917</v>
      </c>
      <c r="J1343" s="22" t="s">
        <v>49</v>
      </c>
      <c r="K1343" s="22" t="s">
        <v>2213</v>
      </c>
      <c r="L1343" s="22" t="s">
        <v>856</v>
      </c>
      <c r="M1343" s="22" t="s">
        <v>62</v>
      </c>
      <c r="N1343" s="22" t="s">
        <v>62</v>
      </c>
      <c r="O1343" s="22" t="s">
        <v>62</v>
      </c>
      <c r="P1343" s="22">
        <v>2.12424744</v>
      </c>
      <c r="Q1343" s="22">
        <v>2.3105880000000001</v>
      </c>
      <c r="R1343" s="22">
        <v>0</v>
      </c>
      <c r="S1343" s="22">
        <v>4.0738991999999996</v>
      </c>
      <c r="T1343" s="22">
        <v>4.0689599999999997</v>
      </c>
      <c r="U1343" s="22">
        <v>4.0689599999999997</v>
      </c>
      <c r="V1343" s="34">
        <f t="shared" si="102"/>
        <v>0.52142857142857146</v>
      </c>
      <c r="W1343" s="34">
        <f t="shared" si="103"/>
        <v>0.56785714285714295</v>
      </c>
      <c r="X1343" s="34">
        <f t="shared" si="104"/>
        <v>0</v>
      </c>
      <c r="Y1343" s="34">
        <f t="shared" si="105"/>
        <v>0.36309523809523814</v>
      </c>
      <c r="Z1343" s="22" t="s">
        <v>53</v>
      </c>
      <c r="AA1343" s="22" t="s">
        <v>54</v>
      </c>
      <c r="AB1343" s="40" t="s">
        <v>54</v>
      </c>
      <c r="AC1343" s="21"/>
      <c r="AD1343" s="21"/>
      <c r="AE1343" s="21"/>
    </row>
    <row r="1344" spans="1:31" ht="15.75" x14ac:dyDescent="0.25">
      <c r="A1344" s="33"/>
      <c r="B1344" s="22" t="s">
        <v>2214</v>
      </c>
      <c r="C1344" s="22" t="s">
        <v>188</v>
      </c>
      <c r="D1344" s="22" t="s">
        <v>189</v>
      </c>
      <c r="E1344" s="22" t="s">
        <v>190</v>
      </c>
      <c r="F1344" s="22" t="s">
        <v>1057</v>
      </c>
      <c r="G1344" s="22" t="s">
        <v>1058</v>
      </c>
      <c r="H1344" s="22" t="s">
        <v>1063</v>
      </c>
      <c r="I1344" s="22" t="s">
        <v>190</v>
      </c>
      <c r="J1344" s="22" t="s">
        <v>49</v>
      </c>
      <c r="K1344" s="22" t="s">
        <v>2215</v>
      </c>
      <c r="L1344" s="22" t="s">
        <v>190</v>
      </c>
      <c r="M1344" s="22" t="s">
        <v>76</v>
      </c>
      <c r="N1344" s="22" t="s">
        <v>76</v>
      </c>
      <c r="O1344" s="22">
        <v>13.8</v>
      </c>
      <c r="P1344" s="22">
        <v>4.8</v>
      </c>
      <c r="Q1344" s="22">
        <v>4.5</v>
      </c>
      <c r="R1344" s="22">
        <v>2.9</v>
      </c>
      <c r="S1344" s="22">
        <v>11.2</v>
      </c>
      <c r="T1344" s="22">
        <v>11.2</v>
      </c>
      <c r="U1344" s="22">
        <v>11.2</v>
      </c>
      <c r="V1344" s="34">
        <f t="shared" si="102"/>
        <v>0.4285714285714286</v>
      </c>
      <c r="W1344" s="34">
        <f t="shared" si="103"/>
        <v>0.4017857142857143</v>
      </c>
      <c r="X1344" s="34">
        <f t="shared" si="104"/>
        <v>0.25892857142857145</v>
      </c>
      <c r="Y1344" s="34">
        <f t="shared" si="105"/>
        <v>0.36309523809523814</v>
      </c>
      <c r="Z1344" s="22" t="s">
        <v>53</v>
      </c>
      <c r="AA1344" s="22" t="s">
        <v>54</v>
      </c>
      <c r="AB1344" s="40" t="s">
        <v>54</v>
      </c>
      <c r="AC1344" s="21"/>
      <c r="AD1344" s="21"/>
      <c r="AE1344" s="21"/>
    </row>
    <row r="1345" spans="1:31" ht="15.75" x14ac:dyDescent="0.25">
      <c r="A1345" s="33"/>
      <c r="B1345" s="22">
        <v>468</v>
      </c>
      <c r="C1345" s="22" t="s">
        <v>44</v>
      </c>
      <c r="D1345" s="22" t="s">
        <v>55</v>
      </c>
      <c r="E1345" s="22" t="s">
        <v>56</v>
      </c>
      <c r="F1345" s="22" t="s">
        <v>581</v>
      </c>
      <c r="G1345" s="22">
        <v>385</v>
      </c>
      <c r="H1345" s="22" t="s">
        <v>73</v>
      </c>
      <c r="I1345" s="22" t="s">
        <v>268</v>
      </c>
      <c r="J1345" s="22" t="s">
        <v>49</v>
      </c>
      <c r="K1345" s="22" t="s">
        <v>2216</v>
      </c>
      <c r="L1345" s="22" t="s">
        <v>570</v>
      </c>
      <c r="M1345" s="22" t="s">
        <v>76</v>
      </c>
      <c r="N1345" s="22" t="s">
        <v>76</v>
      </c>
      <c r="O1345" s="22" t="s">
        <v>76</v>
      </c>
      <c r="P1345" s="22">
        <v>2.8205516400000001</v>
      </c>
      <c r="Q1345" s="22">
        <v>3.2946119999999999</v>
      </c>
      <c r="R1345" s="22">
        <v>3.2468640000000004</v>
      </c>
      <c r="S1345" s="22">
        <v>8.6050728000000003</v>
      </c>
      <c r="T1345" s="22">
        <v>8.5946400000000001</v>
      </c>
      <c r="U1345" s="22">
        <v>8.5946400000000001</v>
      </c>
      <c r="V1345" s="34">
        <f t="shared" si="102"/>
        <v>0.32777777777777778</v>
      </c>
      <c r="W1345" s="34">
        <f t="shared" si="103"/>
        <v>0.3833333333333333</v>
      </c>
      <c r="X1345" s="34">
        <f t="shared" si="104"/>
        <v>0.37777777777777782</v>
      </c>
      <c r="Y1345" s="34">
        <f t="shared" si="105"/>
        <v>0.36296296296296293</v>
      </c>
      <c r="Z1345" s="22" t="s">
        <v>53</v>
      </c>
      <c r="AA1345" s="22" t="s">
        <v>54</v>
      </c>
      <c r="AB1345" s="40" t="s">
        <v>54</v>
      </c>
      <c r="AC1345" s="21"/>
      <c r="AD1345" s="21"/>
      <c r="AE1345" s="21"/>
    </row>
    <row r="1346" spans="1:31" ht="15.75" x14ac:dyDescent="0.25">
      <c r="A1346" s="33"/>
      <c r="B1346" s="22">
        <v>1179</v>
      </c>
      <c r="C1346" s="22" t="s">
        <v>44</v>
      </c>
      <c r="D1346" s="22" t="s">
        <v>45</v>
      </c>
      <c r="E1346" s="22" t="s">
        <v>141</v>
      </c>
      <c r="F1346" s="22" t="s">
        <v>842</v>
      </c>
      <c r="G1346" s="22">
        <v>713</v>
      </c>
      <c r="H1346" s="22">
        <v>2</v>
      </c>
      <c r="I1346" s="22" t="s">
        <v>821</v>
      </c>
      <c r="J1346" s="22" t="s">
        <v>49</v>
      </c>
      <c r="K1346" s="22" t="s">
        <v>2217</v>
      </c>
      <c r="L1346" s="22" t="s">
        <v>2011</v>
      </c>
      <c r="M1346" s="22" t="s">
        <v>280</v>
      </c>
      <c r="N1346" s="22" t="s">
        <v>280</v>
      </c>
      <c r="O1346" s="22" t="s">
        <v>280</v>
      </c>
      <c r="P1346" s="22">
        <v>7.5034571999999997</v>
      </c>
      <c r="Q1346" s="22">
        <v>8.6776800000000005</v>
      </c>
      <c r="R1346" s="22">
        <v>6.9026999999999994</v>
      </c>
      <c r="S1346" s="22">
        <v>21.325615200000001</v>
      </c>
      <c r="T1346" s="22">
        <v>21.299759999999999</v>
      </c>
      <c r="U1346" s="22">
        <v>21.299759999999999</v>
      </c>
      <c r="V1346" s="34">
        <f t="shared" si="102"/>
        <v>0.3518518518518518</v>
      </c>
      <c r="W1346" s="34">
        <f t="shared" si="103"/>
        <v>0.40740740740740744</v>
      </c>
      <c r="X1346" s="34">
        <f t="shared" si="104"/>
        <v>0.32407407407407407</v>
      </c>
      <c r="Y1346" s="34">
        <f t="shared" si="105"/>
        <v>0.36111111111111116</v>
      </c>
      <c r="Z1346" s="22" t="s">
        <v>53</v>
      </c>
      <c r="AA1346" s="22" t="s">
        <v>54</v>
      </c>
      <c r="AB1346" s="40" t="s">
        <v>54</v>
      </c>
      <c r="AC1346" s="21"/>
      <c r="AD1346" s="21"/>
      <c r="AE1346" s="21"/>
    </row>
    <row r="1347" spans="1:31" ht="15.75" x14ac:dyDescent="0.25">
      <c r="A1347" s="33"/>
      <c r="B1347" s="22">
        <v>1790</v>
      </c>
      <c r="C1347" s="22" t="s">
        <v>44</v>
      </c>
      <c r="D1347" s="22" t="s">
        <v>70</v>
      </c>
      <c r="E1347" s="22" t="s">
        <v>88</v>
      </c>
      <c r="F1347" s="22" t="s">
        <v>89</v>
      </c>
      <c r="G1347" s="22">
        <v>65</v>
      </c>
      <c r="H1347" s="22" t="s">
        <v>73</v>
      </c>
      <c r="I1347" s="22" t="s">
        <v>89</v>
      </c>
      <c r="J1347" s="22" t="s">
        <v>49</v>
      </c>
      <c r="K1347" s="22" t="s">
        <v>2218</v>
      </c>
      <c r="L1347" s="22" t="s">
        <v>146</v>
      </c>
      <c r="M1347" s="22" t="s">
        <v>76</v>
      </c>
      <c r="N1347" s="22" t="s">
        <v>76</v>
      </c>
      <c r="O1347" s="22" t="s">
        <v>76</v>
      </c>
      <c r="P1347" s="22">
        <v>1.60149966</v>
      </c>
      <c r="Q1347" s="22">
        <v>0.19099200000000002</v>
      </c>
      <c r="R1347" s="22">
        <v>10.838796</v>
      </c>
      <c r="S1347" s="22">
        <v>11.712460199999999</v>
      </c>
      <c r="T1347" s="22">
        <v>11.698259999999999</v>
      </c>
      <c r="U1347" s="22">
        <v>11.698259999999999</v>
      </c>
      <c r="V1347" s="34">
        <f t="shared" si="102"/>
        <v>0.13673469387755102</v>
      </c>
      <c r="W1347" s="34">
        <f t="shared" si="103"/>
        <v>1.6326530612244899E-2</v>
      </c>
      <c r="X1347" s="34">
        <f t="shared" si="104"/>
        <v>0.92653061224489808</v>
      </c>
      <c r="Y1347" s="34">
        <f t="shared" si="105"/>
        <v>0.35986394557823131</v>
      </c>
      <c r="Z1347" s="22" t="s">
        <v>53</v>
      </c>
      <c r="AA1347" s="22" t="s">
        <v>54</v>
      </c>
      <c r="AB1347" s="40" t="s">
        <v>54</v>
      </c>
      <c r="AC1347" s="21"/>
      <c r="AD1347" s="21"/>
      <c r="AE1347" s="21"/>
    </row>
    <row r="1348" spans="1:31" ht="15.75" x14ac:dyDescent="0.25">
      <c r="A1348" s="33"/>
      <c r="B1348" s="22" t="s">
        <v>2219</v>
      </c>
      <c r="C1348" s="22" t="s">
        <v>188</v>
      </c>
      <c r="D1348" s="22" t="s">
        <v>318</v>
      </c>
      <c r="E1348" s="22" t="s">
        <v>534</v>
      </c>
      <c r="F1348" s="22" t="s">
        <v>1174</v>
      </c>
      <c r="G1348" s="22" t="s">
        <v>1175</v>
      </c>
      <c r="H1348" s="22" t="s">
        <v>1176</v>
      </c>
      <c r="I1348" s="22" t="s">
        <v>1169</v>
      </c>
      <c r="J1348" s="22" t="s">
        <v>49</v>
      </c>
      <c r="K1348" s="22" t="s">
        <v>2220</v>
      </c>
      <c r="L1348" s="22" t="s">
        <v>1169</v>
      </c>
      <c r="M1348" s="22" t="s">
        <v>52</v>
      </c>
      <c r="N1348" s="22" t="s">
        <v>52</v>
      </c>
      <c r="O1348" s="22">
        <v>4.8</v>
      </c>
      <c r="P1348" s="22">
        <v>0.2</v>
      </c>
      <c r="Q1348" s="22">
        <v>0.6</v>
      </c>
      <c r="R1348" s="22">
        <v>0.6</v>
      </c>
      <c r="S1348" s="22">
        <v>1.3</v>
      </c>
      <c r="T1348" s="22">
        <v>1.3</v>
      </c>
      <c r="U1348" s="22">
        <v>1.3</v>
      </c>
      <c r="V1348" s="34">
        <f t="shared" ref="V1348:V1411" si="106">IF(OR(P1348="",S1348=""),"",P1348/S1348)</f>
        <v>0.15384615384615385</v>
      </c>
      <c r="W1348" s="34">
        <f t="shared" ref="W1348:W1411" si="107">IF(OR(Q1348="",T1348=""),"",Q1348/T1348)</f>
        <v>0.46153846153846151</v>
      </c>
      <c r="X1348" s="34">
        <f t="shared" ref="X1348:X1411" si="108">IF(OR(R1348="",U1348=""),"",R1348/U1348)</f>
        <v>0.46153846153846151</v>
      </c>
      <c r="Y1348" s="34">
        <f t="shared" ref="Y1348:Y1411" si="109">IF(OR(V1348="",W1348="",X1348=""),"",AVERAGE(V1348,W1348,X1348))</f>
        <v>0.35897435897435898</v>
      </c>
      <c r="Z1348" s="22" t="s">
        <v>53</v>
      </c>
      <c r="AA1348" s="22" t="s">
        <v>54</v>
      </c>
      <c r="AB1348" s="40" t="s">
        <v>54</v>
      </c>
      <c r="AC1348" s="21"/>
      <c r="AD1348" s="21"/>
      <c r="AE1348" s="21"/>
    </row>
    <row r="1349" spans="1:31" ht="15.75" x14ac:dyDescent="0.25">
      <c r="A1349" s="33"/>
      <c r="B1349" s="22">
        <v>968</v>
      </c>
      <c r="C1349" s="22" t="s">
        <v>44</v>
      </c>
      <c r="D1349" s="22" t="s">
        <v>45</v>
      </c>
      <c r="E1349" s="22" t="s">
        <v>63</v>
      </c>
      <c r="F1349" s="22" t="s">
        <v>1298</v>
      </c>
      <c r="G1349" s="22">
        <v>651</v>
      </c>
      <c r="H1349" s="22">
        <v>109</v>
      </c>
      <c r="I1349" s="22" t="s">
        <v>1299</v>
      </c>
      <c r="J1349" s="22" t="s">
        <v>49</v>
      </c>
      <c r="K1349" s="22" t="s">
        <v>2221</v>
      </c>
      <c r="L1349" s="22" t="s">
        <v>1301</v>
      </c>
      <c r="M1349" s="22" t="s">
        <v>69</v>
      </c>
      <c r="N1349" s="22" t="s">
        <v>69</v>
      </c>
      <c r="O1349" s="22" t="s">
        <v>69</v>
      </c>
      <c r="P1349" s="22">
        <v>6.5161601999999998</v>
      </c>
      <c r="Q1349" s="22">
        <v>7.8555839999999995</v>
      </c>
      <c r="R1349" s="22">
        <v>7.76424</v>
      </c>
      <c r="S1349" s="22">
        <v>20.577347999999997</v>
      </c>
      <c r="T1349" s="22">
        <v>20.552400000000002</v>
      </c>
      <c r="U1349" s="22">
        <v>20.552400000000002</v>
      </c>
      <c r="V1349" s="34">
        <f t="shared" si="106"/>
        <v>0.31666666666666671</v>
      </c>
      <c r="W1349" s="34">
        <f t="shared" si="107"/>
        <v>0.38222222222222213</v>
      </c>
      <c r="X1349" s="34">
        <f t="shared" si="108"/>
        <v>0.37777777777777771</v>
      </c>
      <c r="Y1349" s="34">
        <f t="shared" si="109"/>
        <v>0.35888888888888887</v>
      </c>
      <c r="Z1349" s="22" t="s">
        <v>53</v>
      </c>
      <c r="AA1349" s="22" t="s">
        <v>54</v>
      </c>
      <c r="AB1349" s="40" t="s">
        <v>54</v>
      </c>
      <c r="AC1349" s="21"/>
      <c r="AD1349" s="21"/>
      <c r="AE1349" s="21"/>
    </row>
    <row r="1350" spans="1:31" ht="15.75" x14ac:dyDescent="0.25">
      <c r="A1350" s="33"/>
      <c r="B1350" s="22">
        <v>1066</v>
      </c>
      <c r="C1350" s="22" t="s">
        <v>44</v>
      </c>
      <c r="D1350" s="22" t="s">
        <v>45</v>
      </c>
      <c r="E1350" s="22" t="s">
        <v>63</v>
      </c>
      <c r="F1350" s="22" t="s">
        <v>64</v>
      </c>
      <c r="G1350" s="22">
        <v>611</v>
      </c>
      <c r="H1350" s="22" t="s">
        <v>49</v>
      </c>
      <c r="I1350" s="22" t="s">
        <v>66</v>
      </c>
      <c r="J1350" s="22" t="s">
        <v>49</v>
      </c>
      <c r="K1350" s="22" t="s">
        <v>2222</v>
      </c>
      <c r="L1350" s="22" t="s">
        <v>775</v>
      </c>
      <c r="M1350" s="22">
        <v>22.8</v>
      </c>
      <c r="N1350" s="22" t="s">
        <v>280</v>
      </c>
      <c r="O1350" s="22" t="s">
        <v>280</v>
      </c>
      <c r="P1350" s="22">
        <v>4.9759768800000002</v>
      </c>
      <c r="Q1350" s="22">
        <v>4.7332799999999997</v>
      </c>
      <c r="R1350" s="22">
        <v>4.7332799999999997</v>
      </c>
      <c r="S1350" s="22">
        <v>13.427239200000001</v>
      </c>
      <c r="T1350" s="22">
        <v>13.410959999999999</v>
      </c>
      <c r="U1350" s="22">
        <v>13.410959999999999</v>
      </c>
      <c r="V1350" s="34">
        <f t="shared" si="106"/>
        <v>0.37058823529411766</v>
      </c>
      <c r="W1350" s="34">
        <f t="shared" si="107"/>
        <v>0.35294117647058826</v>
      </c>
      <c r="X1350" s="34">
        <f t="shared" si="108"/>
        <v>0.35294117647058826</v>
      </c>
      <c r="Y1350" s="34">
        <f t="shared" si="109"/>
        <v>0.35882352941176476</v>
      </c>
      <c r="Z1350" s="22" t="s">
        <v>53</v>
      </c>
      <c r="AA1350" s="22" t="s">
        <v>54</v>
      </c>
      <c r="AB1350" s="40" t="s">
        <v>54</v>
      </c>
      <c r="AC1350" s="21"/>
      <c r="AD1350" s="21"/>
      <c r="AE1350" s="21"/>
    </row>
    <row r="1351" spans="1:31" ht="15.75" x14ac:dyDescent="0.25">
      <c r="A1351" s="33"/>
      <c r="B1351" s="22">
        <v>857</v>
      </c>
      <c r="C1351" s="22" t="s">
        <v>44</v>
      </c>
      <c r="D1351" s="22" t="s">
        <v>45</v>
      </c>
      <c r="E1351" s="22" t="s">
        <v>63</v>
      </c>
      <c r="F1351" s="22" t="s">
        <v>64</v>
      </c>
      <c r="G1351" s="22">
        <v>611</v>
      </c>
      <c r="H1351" s="22" t="s">
        <v>745</v>
      </c>
      <c r="I1351" s="22" t="s">
        <v>66</v>
      </c>
      <c r="J1351" s="22" t="s">
        <v>49</v>
      </c>
      <c r="K1351" s="35">
        <v>34734</v>
      </c>
      <c r="L1351" s="22" t="s">
        <v>68</v>
      </c>
      <c r="M1351" s="22" t="s">
        <v>69</v>
      </c>
      <c r="N1351" s="22" t="s">
        <v>69</v>
      </c>
      <c r="O1351" s="22" t="s">
        <v>69</v>
      </c>
      <c r="P1351" s="22">
        <v>1.3718232000000001</v>
      </c>
      <c r="Q1351" s="22">
        <v>1.37016</v>
      </c>
      <c r="R1351" s="22">
        <v>1.37016</v>
      </c>
      <c r="S1351" s="22">
        <v>3.8411049599999996</v>
      </c>
      <c r="T1351" s="22">
        <v>3.8364479999999999</v>
      </c>
      <c r="U1351" s="22">
        <v>3.8364479999999999</v>
      </c>
      <c r="V1351" s="34">
        <f t="shared" si="106"/>
        <v>0.35714285714285721</v>
      </c>
      <c r="W1351" s="34">
        <f t="shared" si="107"/>
        <v>0.35714285714285715</v>
      </c>
      <c r="X1351" s="34">
        <f t="shared" si="108"/>
        <v>0.35714285714285715</v>
      </c>
      <c r="Y1351" s="34">
        <f t="shared" si="109"/>
        <v>0.35714285714285721</v>
      </c>
      <c r="Z1351" s="22" t="s">
        <v>53</v>
      </c>
      <c r="AA1351" s="22" t="s">
        <v>54</v>
      </c>
      <c r="AB1351" s="40" t="s">
        <v>54</v>
      </c>
      <c r="AC1351" s="21"/>
      <c r="AD1351" s="21"/>
      <c r="AE1351" s="21"/>
    </row>
    <row r="1352" spans="1:31" ht="15.75" x14ac:dyDescent="0.25">
      <c r="A1352" s="33"/>
      <c r="B1352" s="22">
        <v>152</v>
      </c>
      <c r="C1352" s="22" t="s">
        <v>44</v>
      </c>
      <c r="D1352" s="22" t="s">
        <v>55</v>
      </c>
      <c r="E1352" s="22" t="s">
        <v>56</v>
      </c>
      <c r="F1352" s="22" t="s">
        <v>267</v>
      </c>
      <c r="G1352" s="22">
        <v>106</v>
      </c>
      <c r="H1352" s="22" t="s">
        <v>85</v>
      </c>
      <c r="I1352" s="22" t="s">
        <v>268</v>
      </c>
      <c r="J1352" s="22" t="s">
        <v>49</v>
      </c>
      <c r="K1352" s="22" t="s">
        <v>2223</v>
      </c>
      <c r="L1352" s="22" t="s">
        <v>118</v>
      </c>
      <c r="M1352" s="22" t="s">
        <v>76</v>
      </c>
      <c r="N1352" s="22" t="s">
        <v>76</v>
      </c>
      <c r="O1352" s="22" t="s">
        <v>76</v>
      </c>
      <c r="P1352" s="22">
        <v>1.1473430400000002</v>
      </c>
      <c r="Q1352" s="22">
        <v>1.169826</v>
      </c>
      <c r="R1352" s="22">
        <v>1.2653220000000001</v>
      </c>
      <c r="S1352" s="22">
        <v>3.3464171999999999</v>
      </c>
      <c r="T1352" s="22">
        <v>3.3423600000000002</v>
      </c>
      <c r="U1352" s="22">
        <v>3.3423600000000002</v>
      </c>
      <c r="V1352" s="34">
        <f t="shared" si="106"/>
        <v>0.34285714285714292</v>
      </c>
      <c r="W1352" s="34">
        <f t="shared" si="107"/>
        <v>0.35</v>
      </c>
      <c r="X1352" s="34">
        <f t="shared" si="108"/>
        <v>0.37857142857142856</v>
      </c>
      <c r="Y1352" s="34">
        <f t="shared" si="109"/>
        <v>0.35714285714285715</v>
      </c>
      <c r="Z1352" s="22" t="s">
        <v>53</v>
      </c>
      <c r="AA1352" s="22" t="s">
        <v>54</v>
      </c>
      <c r="AB1352" s="40" t="s">
        <v>54</v>
      </c>
      <c r="AC1352" s="21"/>
      <c r="AD1352" s="21"/>
      <c r="AE1352" s="21"/>
    </row>
    <row r="1353" spans="1:31" ht="15.75" x14ac:dyDescent="0.25">
      <c r="A1353" s="33"/>
      <c r="B1353" s="22">
        <v>1354</v>
      </c>
      <c r="C1353" s="22" t="s">
        <v>44</v>
      </c>
      <c r="D1353" s="22" t="s">
        <v>45</v>
      </c>
      <c r="E1353" s="22" t="s">
        <v>46</v>
      </c>
      <c r="F1353" s="22" t="s">
        <v>916</v>
      </c>
      <c r="G1353" s="22">
        <v>976</v>
      </c>
      <c r="H1353" s="22">
        <v>1</v>
      </c>
      <c r="I1353" s="22" t="s">
        <v>917</v>
      </c>
      <c r="J1353" s="22" t="s">
        <v>49</v>
      </c>
      <c r="K1353" s="22" t="s">
        <v>2224</v>
      </c>
      <c r="L1353" s="22" t="s">
        <v>1552</v>
      </c>
      <c r="M1353" s="22" t="s">
        <v>280</v>
      </c>
      <c r="N1353" s="22" t="s">
        <v>280</v>
      </c>
      <c r="O1353" s="22" t="s">
        <v>280</v>
      </c>
      <c r="P1353" s="22">
        <v>5.8447982400000003</v>
      </c>
      <c r="Q1353" s="22">
        <v>5.7982680000000002</v>
      </c>
      <c r="R1353" s="22">
        <v>5.2460519999999997</v>
      </c>
      <c r="S1353" s="22">
        <v>15.796752</v>
      </c>
      <c r="T1353" s="22">
        <v>15.7776</v>
      </c>
      <c r="U1353" s="22">
        <v>15.7776</v>
      </c>
      <c r="V1353" s="34">
        <f t="shared" si="106"/>
        <v>0.37000000000000005</v>
      </c>
      <c r="W1353" s="34">
        <f t="shared" si="107"/>
        <v>0.36750000000000005</v>
      </c>
      <c r="X1353" s="34">
        <f t="shared" si="108"/>
        <v>0.33249999999999996</v>
      </c>
      <c r="Y1353" s="34">
        <f t="shared" si="109"/>
        <v>0.35666666666666669</v>
      </c>
      <c r="Z1353" s="22" t="s">
        <v>53</v>
      </c>
      <c r="AA1353" s="22" t="s">
        <v>54</v>
      </c>
      <c r="AB1353" s="40" t="s">
        <v>54</v>
      </c>
      <c r="AC1353" s="21"/>
      <c r="AD1353" s="21"/>
      <c r="AE1353" s="21"/>
    </row>
    <row r="1354" spans="1:31" ht="15.75" x14ac:dyDescent="0.25">
      <c r="A1354" s="33"/>
      <c r="B1354" s="22">
        <v>1704</v>
      </c>
      <c r="C1354" s="22" t="s">
        <v>44</v>
      </c>
      <c r="D1354" s="22" t="s">
        <v>70</v>
      </c>
      <c r="E1354" s="22" t="s">
        <v>71</v>
      </c>
      <c r="F1354" s="22" t="s">
        <v>72</v>
      </c>
      <c r="G1354" s="22">
        <v>450</v>
      </c>
      <c r="H1354" s="22" t="s">
        <v>85</v>
      </c>
      <c r="I1354" s="22" t="s">
        <v>71</v>
      </c>
      <c r="J1354" s="22" t="s">
        <v>49</v>
      </c>
      <c r="K1354" s="22" t="s">
        <v>2225</v>
      </c>
      <c r="L1354" s="22" t="s">
        <v>75</v>
      </c>
      <c r="M1354" s="22" t="s">
        <v>76</v>
      </c>
      <c r="N1354" s="22" t="s">
        <v>76</v>
      </c>
      <c r="O1354" s="22" t="s">
        <v>76</v>
      </c>
      <c r="P1354" s="22">
        <v>4.1591185199999998</v>
      </c>
      <c r="Q1354" s="22">
        <v>4.29732</v>
      </c>
      <c r="R1354" s="22">
        <v>4.0585800000000001</v>
      </c>
      <c r="S1354" s="22">
        <v>11.712460199999999</v>
      </c>
      <c r="T1354" s="22">
        <v>11.698259999999999</v>
      </c>
      <c r="U1354" s="22">
        <v>11.698259999999999</v>
      </c>
      <c r="V1354" s="34">
        <f t="shared" si="106"/>
        <v>0.35510204081632657</v>
      </c>
      <c r="W1354" s="34">
        <f t="shared" si="107"/>
        <v>0.36734693877551022</v>
      </c>
      <c r="X1354" s="34">
        <f t="shared" si="108"/>
        <v>0.34693877551020408</v>
      </c>
      <c r="Y1354" s="34">
        <f t="shared" si="109"/>
        <v>0.35646258503401357</v>
      </c>
      <c r="Z1354" s="22" t="s">
        <v>53</v>
      </c>
      <c r="AA1354" s="22" t="s">
        <v>54</v>
      </c>
      <c r="AB1354" s="40" t="s">
        <v>54</v>
      </c>
      <c r="AC1354" s="21"/>
      <c r="AD1354" s="21"/>
      <c r="AE1354" s="21"/>
    </row>
    <row r="1355" spans="1:31" ht="15.75" x14ac:dyDescent="0.25">
      <c r="A1355" s="33"/>
      <c r="B1355" s="22">
        <v>1414</v>
      </c>
      <c r="C1355" s="22" t="s">
        <v>44</v>
      </c>
      <c r="D1355" s="22" t="s">
        <v>70</v>
      </c>
      <c r="E1355" s="22" t="s">
        <v>71</v>
      </c>
      <c r="F1355" s="22" t="s">
        <v>161</v>
      </c>
      <c r="G1355" s="22">
        <v>17</v>
      </c>
      <c r="H1355" s="22" t="s">
        <v>170</v>
      </c>
      <c r="I1355" s="22" t="s">
        <v>158</v>
      </c>
      <c r="J1355" s="22" t="s">
        <v>49</v>
      </c>
      <c r="K1355" s="22">
        <v>1705</v>
      </c>
      <c r="L1355" s="22" t="s">
        <v>160</v>
      </c>
      <c r="M1355" s="22" t="s">
        <v>62</v>
      </c>
      <c r="N1355" s="22" t="s">
        <v>62</v>
      </c>
      <c r="O1355" s="22" t="s">
        <v>62</v>
      </c>
      <c r="P1355" s="22">
        <v>0.59805948799999997</v>
      </c>
      <c r="Q1355" s="22">
        <v>0.56854720000000003</v>
      </c>
      <c r="R1355" s="22">
        <v>0.48218560000000005</v>
      </c>
      <c r="S1355" s="22">
        <v>1.5491902399999999</v>
      </c>
      <c r="T1355" s="22">
        <v>1.5473119999999998</v>
      </c>
      <c r="U1355" s="22">
        <v>1.5473119999999998</v>
      </c>
      <c r="V1355" s="34">
        <f t="shared" si="106"/>
        <v>0.38604651162790699</v>
      </c>
      <c r="W1355" s="34">
        <f t="shared" si="107"/>
        <v>0.36744186046511634</v>
      </c>
      <c r="X1355" s="34">
        <f t="shared" si="108"/>
        <v>0.31162790697674425</v>
      </c>
      <c r="Y1355" s="34">
        <f t="shared" si="109"/>
        <v>0.35503875968992249</v>
      </c>
      <c r="Z1355" s="22" t="s">
        <v>53</v>
      </c>
      <c r="AA1355" s="22" t="s">
        <v>54</v>
      </c>
      <c r="AB1355" s="40" t="s">
        <v>54</v>
      </c>
      <c r="AC1355" s="21"/>
      <c r="AD1355" s="21"/>
      <c r="AE1355" s="21"/>
    </row>
    <row r="1356" spans="1:31" ht="15.75" x14ac:dyDescent="0.25">
      <c r="A1356" s="33"/>
      <c r="B1356" s="22">
        <v>251</v>
      </c>
      <c r="C1356" s="22" t="s">
        <v>44</v>
      </c>
      <c r="D1356" s="22" t="s">
        <v>55</v>
      </c>
      <c r="E1356" s="22" t="s">
        <v>77</v>
      </c>
      <c r="F1356" s="22" t="s">
        <v>285</v>
      </c>
      <c r="G1356" s="22">
        <v>250</v>
      </c>
      <c r="H1356" s="22" t="s">
        <v>73</v>
      </c>
      <c r="I1356" s="22" t="s">
        <v>286</v>
      </c>
      <c r="J1356" s="22" t="s">
        <v>49</v>
      </c>
      <c r="K1356" s="22" t="s">
        <v>2226</v>
      </c>
      <c r="L1356" s="22" t="s">
        <v>197</v>
      </c>
      <c r="M1356" s="22" t="s">
        <v>76</v>
      </c>
      <c r="N1356" s="22" t="s">
        <v>76</v>
      </c>
      <c r="O1356" s="22" t="s">
        <v>76</v>
      </c>
      <c r="P1356" s="22">
        <v>2.4142009799999999</v>
      </c>
      <c r="Q1356" s="22">
        <v>2.4112740000000001</v>
      </c>
      <c r="R1356" s="22">
        <v>2.4112740000000001</v>
      </c>
      <c r="S1356" s="22">
        <v>6.8123493000000002</v>
      </c>
      <c r="T1356" s="22">
        <v>6.8040900000000004</v>
      </c>
      <c r="U1356" s="22">
        <v>6.8040900000000004</v>
      </c>
      <c r="V1356" s="34">
        <f t="shared" si="106"/>
        <v>0.35438596491228069</v>
      </c>
      <c r="W1356" s="34">
        <f t="shared" si="107"/>
        <v>0.35438596491228069</v>
      </c>
      <c r="X1356" s="34">
        <f t="shared" si="108"/>
        <v>0.35438596491228069</v>
      </c>
      <c r="Y1356" s="34">
        <f t="shared" si="109"/>
        <v>0.35438596491228069</v>
      </c>
      <c r="Z1356" s="22" t="s">
        <v>53</v>
      </c>
      <c r="AA1356" s="22" t="s">
        <v>54</v>
      </c>
      <c r="AB1356" s="40" t="s">
        <v>54</v>
      </c>
      <c r="AC1356" s="21"/>
      <c r="AD1356" s="21"/>
      <c r="AE1356" s="21"/>
    </row>
    <row r="1357" spans="1:31" ht="15.75" x14ac:dyDescent="0.25">
      <c r="A1357" s="33"/>
      <c r="B1357" s="22">
        <v>1113</v>
      </c>
      <c r="C1357" s="22" t="s">
        <v>44</v>
      </c>
      <c r="D1357" s="22" t="s">
        <v>45</v>
      </c>
      <c r="E1357" s="22" t="s">
        <v>141</v>
      </c>
      <c r="F1357" s="22" t="s">
        <v>276</v>
      </c>
      <c r="G1357" s="22">
        <v>739</v>
      </c>
      <c r="H1357" s="22">
        <v>1</v>
      </c>
      <c r="I1357" s="22" t="s">
        <v>277</v>
      </c>
      <c r="J1357" s="22" t="s">
        <v>49</v>
      </c>
      <c r="K1357" s="22" t="s">
        <v>2227</v>
      </c>
      <c r="L1357" s="22" t="s">
        <v>279</v>
      </c>
      <c r="M1357" s="22" t="s">
        <v>62</v>
      </c>
      <c r="N1357" s="22" t="s">
        <v>280</v>
      </c>
      <c r="O1357" s="22" t="s">
        <v>280</v>
      </c>
      <c r="P1357" s="22">
        <v>9.596526840000001</v>
      </c>
      <c r="Q1357" s="22">
        <v>5.1277200000000001</v>
      </c>
      <c r="R1357" s="22">
        <v>4.1416199999999996</v>
      </c>
      <c r="S1357" s="22">
        <v>17.771346000000001</v>
      </c>
      <c r="T1357" s="22">
        <v>17.7498</v>
      </c>
      <c r="U1357" s="22">
        <v>17.7498</v>
      </c>
      <c r="V1357" s="34">
        <f t="shared" si="106"/>
        <v>0.54</v>
      </c>
      <c r="W1357" s="34">
        <f t="shared" si="107"/>
        <v>0.28888888888888886</v>
      </c>
      <c r="X1357" s="34">
        <f t="shared" si="108"/>
        <v>0.23333333333333331</v>
      </c>
      <c r="Y1357" s="34">
        <f t="shared" si="109"/>
        <v>0.35407407407407404</v>
      </c>
      <c r="Z1357" s="22" t="s">
        <v>53</v>
      </c>
      <c r="AA1357" s="22" t="s">
        <v>54</v>
      </c>
      <c r="AB1357" s="40" t="s">
        <v>54</v>
      </c>
      <c r="AC1357" s="21"/>
      <c r="AD1357" s="21"/>
      <c r="AE1357" s="21"/>
    </row>
    <row r="1358" spans="1:31" ht="15.75" x14ac:dyDescent="0.25">
      <c r="A1358" s="33"/>
      <c r="B1358" s="22">
        <v>601</v>
      </c>
      <c r="C1358" s="22" t="s">
        <v>44</v>
      </c>
      <c r="D1358" s="22" t="s">
        <v>55</v>
      </c>
      <c r="E1358" s="22" t="s">
        <v>56</v>
      </c>
      <c r="F1358" s="22" t="s">
        <v>196</v>
      </c>
      <c r="G1358" s="22">
        <v>516</v>
      </c>
      <c r="H1358" s="22" t="s">
        <v>229</v>
      </c>
      <c r="I1358" s="22" t="s">
        <v>121</v>
      </c>
      <c r="J1358" s="22" t="s">
        <v>49</v>
      </c>
      <c r="K1358" s="22" t="s">
        <v>2228</v>
      </c>
      <c r="L1358" s="22" t="s">
        <v>274</v>
      </c>
      <c r="M1358" s="22" t="s">
        <v>62</v>
      </c>
      <c r="N1358" s="22" t="s">
        <v>62</v>
      </c>
      <c r="O1358" s="22" t="s">
        <v>62</v>
      </c>
      <c r="P1358" s="22">
        <v>0.81422556800000012</v>
      </c>
      <c r="Q1358" s="22">
        <v>0.70528639999999998</v>
      </c>
      <c r="R1358" s="22">
        <v>0.69808959999999998</v>
      </c>
      <c r="S1358" s="22">
        <v>2.0896054400000001</v>
      </c>
      <c r="T1358" s="22">
        <v>2.087072</v>
      </c>
      <c r="U1358" s="22">
        <v>2.087072</v>
      </c>
      <c r="V1358" s="34">
        <f t="shared" si="106"/>
        <v>0.38965517241379316</v>
      </c>
      <c r="W1358" s="34">
        <f t="shared" si="107"/>
        <v>0.33793103448275863</v>
      </c>
      <c r="X1358" s="34">
        <f t="shared" si="108"/>
        <v>0.33448275862068966</v>
      </c>
      <c r="Y1358" s="34">
        <f t="shared" si="109"/>
        <v>0.35402298850574709</v>
      </c>
      <c r="Z1358" s="22" t="s">
        <v>53</v>
      </c>
      <c r="AA1358" s="22" t="s">
        <v>54</v>
      </c>
      <c r="AB1358" s="40" t="s">
        <v>54</v>
      </c>
      <c r="AC1358" s="21"/>
      <c r="AD1358" s="21"/>
      <c r="AE1358" s="21"/>
    </row>
    <row r="1359" spans="1:31" ht="15.75" x14ac:dyDescent="0.25">
      <c r="A1359" s="33"/>
      <c r="B1359" s="22">
        <v>790</v>
      </c>
      <c r="C1359" s="22" t="s">
        <v>44</v>
      </c>
      <c r="D1359" s="22" t="s">
        <v>55</v>
      </c>
      <c r="E1359" s="22" t="s">
        <v>77</v>
      </c>
      <c r="F1359" s="22" t="s">
        <v>711</v>
      </c>
      <c r="G1359" s="22">
        <v>850</v>
      </c>
      <c r="H1359" s="22" t="s">
        <v>464</v>
      </c>
      <c r="I1359" s="22" t="s">
        <v>80</v>
      </c>
      <c r="J1359" s="22" t="s">
        <v>49</v>
      </c>
      <c r="K1359" s="22" t="s">
        <v>2229</v>
      </c>
      <c r="L1359" s="22" t="s">
        <v>82</v>
      </c>
      <c r="M1359" s="22" t="s">
        <v>76</v>
      </c>
      <c r="N1359" s="22" t="s">
        <v>76</v>
      </c>
      <c r="O1359" s="22" t="s">
        <v>76</v>
      </c>
      <c r="P1359" s="22">
        <v>3.6810589200000003</v>
      </c>
      <c r="Q1359" s="22">
        <v>3.5810999999999997</v>
      </c>
      <c r="R1359" s="22">
        <v>5.0374140000000009</v>
      </c>
      <c r="S1359" s="22">
        <v>11.5929453</v>
      </c>
      <c r="T1359" s="22">
        <v>11.578889999999999</v>
      </c>
      <c r="U1359" s="22">
        <v>11.578889999999999</v>
      </c>
      <c r="V1359" s="34">
        <f t="shared" si="106"/>
        <v>0.31752577319587633</v>
      </c>
      <c r="W1359" s="34">
        <f t="shared" si="107"/>
        <v>0.30927835051546393</v>
      </c>
      <c r="X1359" s="34">
        <f t="shared" si="108"/>
        <v>0.4350515463917527</v>
      </c>
      <c r="Y1359" s="34">
        <f t="shared" si="109"/>
        <v>0.35395189003436434</v>
      </c>
      <c r="Z1359" s="22" t="s">
        <v>53</v>
      </c>
      <c r="AA1359" s="22" t="s">
        <v>54</v>
      </c>
      <c r="AB1359" s="40" t="s">
        <v>54</v>
      </c>
      <c r="AC1359" s="21"/>
      <c r="AD1359" s="21"/>
      <c r="AE1359" s="21"/>
    </row>
    <row r="1360" spans="1:31" ht="15.75" x14ac:dyDescent="0.25">
      <c r="A1360" s="33"/>
      <c r="B1360" s="22">
        <v>1402</v>
      </c>
      <c r="C1360" s="22" t="s">
        <v>44</v>
      </c>
      <c r="D1360" s="22" t="s">
        <v>45</v>
      </c>
      <c r="E1360" s="22" t="s">
        <v>46</v>
      </c>
      <c r="F1360" s="22" t="s">
        <v>864</v>
      </c>
      <c r="G1360" s="22">
        <v>936</v>
      </c>
      <c r="H1360" s="22">
        <v>1</v>
      </c>
      <c r="I1360" s="22" t="s">
        <v>338</v>
      </c>
      <c r="J1360" s="22" t="s">
        <v>49</v>
      </c>
      <c r="K1360" s="22" t="s">
        <v>2230</v>
      </c>
      <c r="L1360" s="22" t="s">
        <v>851</v>
      </c>
      <c r="M1360" s="22" t="s">
        <v>280</v>
      </c>
      <c r="N1360" s="22" t="s">
        <v>280</v>
      </c>
      <c r="O1360" s="22" t="s">
        <v>280</v>
      </c>
      <c r="P1360" s="22">
        <v>13.348255440000001</v>
      </c>
      <c r="Q1360" s="22">
        <v>14.594280000000001</v>
      </c>
      <c r="R1360" s="22">
        <v>10.807656</v>
      </c>
      <c r="S1360" s="22">
        <v>36.529989</v>
      </c>
      <c r="T1360" s="22">
        <v>36.485699999999994</v>
      </c>
      <c r="U1360" s="22">
        <v>36.485699999999994</v>
      </c>
      <c r="V1360" s="34">
        <f t="shared" si="106"/>
        <v>0.36540540540540545</v>
      </c>
      <c r="W1360" s="34">
        <f t="shared" si="107"/>
        <v>0.40000000000000008</v>
      </c>
      <c r="X1360" s="34">
        <f t="shared" si="108"/>
        <v>0.29621621621621624</v>
      </c>
      <c r="Y1360" s="34">
        <f t="shared" si="109"/>
        <v>0.35387387387387398</v>
      </c>
      <c r="Z1360" s="22" t="s">
        <v>53</v>
      </c>
      <c r="AA1360" s="22" t="s">
        <v>53</v>
      </c>
      <c r="AB1360" s="40" t="s">
        <v>54</v>
      </c>
      <c r="AC1360" s="21"/>
      <c r="AD1360" s="21"/>
      <c r="AE1360" s="21"/>
    </row>
    <row r="1361" spans="1:31" ht="15.75" x14ac:dyDescent="0.25">
      <c r="A1361" s="33"/>
      <c r="B1361" s="22">
        <v>67</v>
      </c>
      <c r="C1361" s="22" t="s">
        <v>44</v>
      </c>
      <c r="D1361" s="22" t="s">
        <v>55</v>
      </c>
      <c r="E1361" s="22" t="s">
        <v>56</v>
      </c>
      <c r="F1361" s="22" t="s">
        <v>445</v>
      </c>
      <c r="G1361" s="22">
        <v>52</v>
      </c>
      <c r="H1361" s="22" t="s">
        <v>170</v>
      </c>
      <c r="I1361" s="22" t="s">
        <v>238</v>
      </c>
      <c r="J1361" s="22" t="s">
        <v>49</v>
      </c>
      <c r="K1361" s="22">
        <v>5210</v>
      </c>
      <c r="L1361" s="22" t="s">
        <v>386</v>
      </c>
      <c r="M1361" s="22" t="s">
        <v>62</v>
      </c>
      <c r="N1361" s="22" t="s">
        <v>62</v>
      </c>
      <c r="O1361" s="22" t="s">
        <v>62</v>
      </c>
      <c r="P1361" s="22">
        <v>1.0448027200000001</v>
      </c>
      <c r="Q1361" s="22">
        <v>0.503776</v>
      </c>
      <c r="R1361" s="22">
        <v>0.7412704</v>
      </c>
      <c r="S1361" s="22">
        <v>2.1616607999999999</v>
      </c>
      <c r="T1361" s="22">
        <v>2.1590400000000001</v>
      </c>
      <c r="U1361" s="22">
        <v>2.1590400000000001</v>
      </c>
      <c r="V1361" s="34">
        <f t="shared" si="106"/>
        <v>0.48333333333333339</v>
      </c>
      <c r="W1361" s="34">
        <f t="shared" si="107"/>
        <v>0.23333333333333334</v>
      </c>
      <c r="X1361" s="34">
        <f t="shared" si="108"/>
        <v>0.34333333333333332</v>
      </c>
      <c r="Y1361" s="34">
        <f t="shared" si="109"/>
        <v>0.35333333333333333</v>
      </c>
      <c r="Z1361" s="22" t="s">
        <v>53</v>
      </c>
      <c r="AA1361" s="22" t="s">
        <v>54</v>
      </c>
      <c r="AB1361" s="40" t="s">
        <v>54</v>
      </c>
      <c r="AC1361" s="21"/>
      <c r="AD1361" s="21"/>
      <c r="AE1361" s="21"/>
    </row>
    <row r="1362" spans="1:31" ht="15.75" x14ac:dyDescent="0.25">
      <c r="A1362" s="33"/>
      <c r="B1362" s="22">
        <v>1696</v>
      </c>
      <c r="C1362" s="22" t="s">
        <v>44</v>
      </c>
      <c r="D1362" s="22" t="s">
        <v>70</v>
      </c>
      <c r="E1362" s="22" t="s">
        <v>88</v>
      </c>
      <c r="F1362" s="22" t="s">
        <v>132</v>
      </c>
      <c r="G1362" s="22">
        <v>433</v>
      </c>
      <c r="H1362" s="22" t="s">
        <v>73</v>
      </c>
      <c r="I1362" s="22" t="s">
        <v>133</v>
      </c>
      <c r="J1362" s="22" t="s">
        <v>49</v>
      </c>
      <c r="K1362" s="22" t="s">
        <v>2231</v>
      </c>
      <c r="L1362" s="22" t="s">
        <v>200</v>
      </c>
      <c r="M1362" s="22" t="s">
        <v>76</v>
      </c>
      <c r="N1362" s="22" t="s">
        <v>76</v>
      </c>
      <c r="O1362" s="22" t="s">
        <v>76</v>
      </c>
      <c r="P1362" s="22">
        <v>3.3942231600000001</v>
      </c>
      <c r="Q1362" s="22">
        <v>3.4856040000000004</v>
      </c>
      <c r="R1362" s="22">
        <v>3.4856040000000004</v>
      </c>
      <c r="S1362" s="22">
        <v>9.8002217999999992</v>
      </c>
      <c r="T1362" s="22">
        <v>9.7883399999999998</v>
      </c>
      <c r="U1362" s="22">
        <v>9.7883399999999998</v>
      </c>
      <c r="V1362" s="34">
        <f t="shared" si="106"/>
        <v>0.34634146341463418</v>
      </c>
      <c r="W1362" s="34">
        <f t="shared" si="107"/>
        <v>0.35609756097560979</v>
      </c>
      <c r="X1362" s="34">
        <f t="shared" si="108"/>
        <v>0.35609756097560979</v>
      </c>
      <c r="Y1362" s="34">
        <f t="shared" si="109"/>
        <v>0.35284552845528455</v>
      </c>
      <c r="Z1362" s="22" t="s">
        <v>53</v>
      </c>
      <c r="AA1362" s="22" t="s">
        <v>54</v>
      </c>
      <c r="AB1362" s="40" t="s">
        <v>54</v>
      </c>
      <c r="AC1362" s="21"/>
      <c r="AD1362" s="21"/>
      <c r="AE1362" s="21"/>
    </row>
    <row r="1363" spans="1:31" ht="15.75" x14ac:dyDescent="0.25">
      <c r="A1363" s="33"/>
      <c r="B1363" s="22">
        <v>1407</v>
      </c>
      <c r="C1363" s="22" t="s">
        <v>44</v>
      </c>
      <c r="D1363" s="22" t="s">
        <v>45</v>
      </c>
      <c r="E1363" s="22" t="s">
        <v>46</v>
      </c>
      <c r="F1363" s="22" t="s">
        <v>337</v>
      </c>
      <c r="G1363" s="22">
        <v>933</v>
      </c>
      <c r="H1363" s="22">
        <v>3</v>
      </c>
      <c r="I1363" s="22" t="s">
        <v>338</v>
      </c>
      <c r="J1363" s="22" t="s">
        <v>49</v>
      </c>
      <c r="K1363" s="22" t="s">
        <v>2232</v>
      </c>
      <c r="L1363" s="22" t="s">
        <v>863</v>
      </c>
      <c r="M1363" s="22" t="s">
        <v>280</v>
      </c>
      <c r="N1363" s="22" t="s">
        <v>280</v>
      </c>
      <c r="O1363" s="22" t="s">
        <v>280</v>
      </c>
      <c r="P1363" s="22">
        <v>13.0323204</v>
      </c>
      <c r="Q1363" s="22">
        <v>12.937632000000001</v>
      </c>
      <c r="R1363" s="22">
        <v>12.661524</v>
      </c>
      <c r="S1363" s="22">
        <v>36.529989</v>
      </c>
      <c r="T1363" s="22">
        <v>36.485699999999994</v>
      </c>
      <c r="U1363" s="22">
        <v>36.485699999999994</v>
      </c>
      <c r="V1363" s="34">
        <f t="shared" si="106"/>
        <v>0.35675675675675672</v>
      </c>
      <c r="W1363" s="34">
        <f t="shared" si="107"/>
        <v>0.35459459459459469</v>
      </c>
      <c r="X1363" s="34">
        <f t="shared" si="108"/>
        <v>0.34702702702702709</v>
      </c>
      <c r="Y1363" s="34">
        <f t="shared" si="109"/>
        <v>0.3527927927927928</v>
      </c>
      <c r="Z1363" s="22" t="s">
        <v>53</v>
      </c>
      <c r="AA1363" s="22" t="s">
        <v>53</v>
      </c>
      <c r="AB1363" s="40" t="s">
        <v>54</v>
      </c>
      <c r="AC1363" s="21"/>
      <c r="AD1363" s="21"/>
      <c r="AE1363" s="21"/>
    </row>
    <row r="1364" spans="1:31" ht="15.75" x14ac:dyDescent="0.25">
      <c r="A1364" s="33"/>
      <c r="B1364" s="22">
        <v>970</v>
      </c>
      <c r="C1364" s="22" t="s">
        <v>44</v>
      </c>
      <c r="D1364" s="22" t="s">
        <v>45</v>
      </c>
      <c r="E1364" s="22" t="s">
        <v>63</v>
      </c>
      <c r="F1364" s="22" t="s">
        <v>1495</v>
      </c>
      <c r="G1364" s="22">
        <v>692</v>
      </c>
      <c r="H1364" s="22">
        <v>1</v>
      </c>
      <c r="I1364" s="22" t="s">
        <v>66</v>
      </c>
      <c r="J1364" s="22" t="s">
        <v>49</v>
      </c>
      <c r="K1364" s="22" t="s">
        <v>2233</v>
      </c>
      <c r="L1364" s="22" t="s">
        <v>68</v>
      </c>
      <c r="M1364" s="22" t="s">
        <v>413</v>
      </c>
      <c r="N1364" s="22" t="s">
        <v>413</v>
      </c>
      <c r="O1364" s="22" t="s">
        <v>413</v>
      </c>
      <c r="P1364" s="22">
        <v>0.64780539999999998</v>
      </c>
      <c r="Q1364" s="22">
        <v>0.7376028</v>
      </c>
      <c r="R1364" s="22">
        <v>0.56937760000000004</v>
      </c>
      <c r="S1364" s="22">
        <v>1.8527234440000002</v>
      </c>
      <c r="T1364" s="22">
        <v>1.8504772000000003</v>
      </c>
      <c r="U1364" s="22">
        <v>1.8504772000000003</v>
      </c>
      <c r="V1364" s="34">
        <f t="shared" si="106"/>
        <v>0.34965034965034958</v>
      </c>
      <c r="W1364" s="34">
        <f t="shared" si="107"/>
        <v>0.39860139860139854</v>
      </c>
      <c r="X1364" s="34">
        <f t="shared" si="108"/>
        <v>0.30769230769230765</v>
      </c>
      <c r="Y1364" s="34">
        <f t="shared" si="109"/>
        <v>0.35198135198135194</v>
      </c>
      <c r="Z1364" s="22" t="s">
        <v>53</v>
      </c>
      <c r="AA1364" s="22" t="s">
        <v>54</v>
      </c>
      <c r="AB1364" s="40" t="s">
        <v>54</v>
      </c>
      <c r="AC1364" s="21"/>
      <c r="AD1364" s="21"/>
      <c r="AE1364" s="21"/>
    </row>
    <row r="1365" spans="1:31" ht="15.75" x14ac:dyDescent="0.25">
      <c r="A1365" s="33"/>
      <c r="B1365" s="22">
        <v>768</v>
      </c>
      <c r="C1365" s="22" t="s">
        <v>44</v>
      </c>
      <c r="D1365" s="22" t="s">
        <v>55</v>
      </c>
      <c r="E1365" s="22" t="s">
        <v>77</v>
      </c>
      <c r="F1365" s="22" t="s">
        <v>247</v>
      </c>
      <c r="G1365" s="22">
        <v>831</v>
      </c>
      <c r="H1365" s="22" t="s">
        <v>85</v>
      </c>
      <c r="I1365" s="22" t="s">
        <v>80</v>
      </c>
      <c r="J1365" s="22" t="s">
        <v>49</v>
      </c>
      <c r="K1365" s="22" t="s">
        <v>2234</v>
      </c>
      <c r="L1365" s="22" t="s">
        <v>82</v>
      </c>
      <c r="M1365" s="22">
        <v>13.8</v>
      </c>
      <c r="N1365" s="22" t="s">
        <v>76</v>
      </c>
      <c r="O1365" s="22" t="s">
        <v>76</v>
      </c>
      <c r="P1365" s="22">
        <v>1.9839473400000001</v>
      </c>
      <c r="Q1365" s="22">
        <v>2.1964080000000004</v>
      </c>
      <c r="R1365" s="22">
        <v>1.9815420000000001</v>
      </c>
      <c r="S1365" s="22">
        <v>5.8562300999999994</v>
      </c>
      <c r="T1365" s="22">
        <v>5.8491299999999997</v>
      </c>
      <c r="U1365" s="22">
        <v>5.8491299999999997</v>
      </c>
      <c r="V1365" s="34">
        <f t="shared" si="106"/>
        <v>0.3387755102040817</v>
      </c>
      <c r="W1365" s="34">
        <f t="shared" si="107"/>
        <v>0.37551020408163271</v>
      </c>
      <c r="X1365" s="34">
        <f t="shared" si="108"/>
        <v>0.3387755102040817</v>
      </c>
      <c r="Y1365" s="34">
        <f t="shared" si="109"/>
        <v>0.35102040816326535</v>
      </c>
      <c r="Z1365" s="22" t="s">
        <v>53</v>
      </c>
      <c r="AA1365" s="22" t="s">
        <v>54</v>
      </c>
      <c r="AB1365" s="40" t="s">
        <v>54</v>
      </c>
      <c r="AC1365" s="21"/>
      <c r="AD1365" s="21"/>
      <c r="AE1365" s="21"/>
    </row>
    <row r="1366" spans="1:31" ht="15.75" x14ac:dyDescent="0.25">
      <c r="A1366" s="33"/>
      <c r="B1366" s="22">
        <v>483</v>
      </c>
      <c r="C1366" s="22" t="s">
        <v>44</v>
      </c>
      <c r="D1366" s="22" t="s">
        <v>55</v>
      </c>
      <c r="E1366" s="22" t="s">
        <v>56</v>
      </c>
      <c r="F1366" s="22" t="s">
        <v>237</v>
      </c>
      <c r="G1366" s="22">
        <v>396</v>
      </c>
      <c r="H1366" s="22" t="s">
        <v>73</v>
      </c>
      <c r="I1366" s="22" t="s">
        <v>238</v>
      </c>
      <c r="J1366" s="22" t="s">
        <v>49</v>
      </c>
      <c r="K1366" s="22" t="s">
        <v>2235</v>
      </c>
      <c r="L1366" s="22" t="s">
        <v>240</v>
      </c>
      <c r="M1366" s="22" t="s">
        <v>62</v>
      </c>
      <c r="N1366" s="22" t="s">
        <v>62</v>
      </c>
      <c r="O1366" s="22" t="s">
        <v>62</v>
      </c>
      <c r="P1366" s="22">
        <v>0.73496467199999993</v>
      </c>
      <c r="Q1366" s="22">
        <v>1.3026208000000001</v>
      </c>
      <c r="R1366" s="22">
        <v>0.69089279999999997</v>
      </c>
      <c r="S1366" s="22">
        <v>2.59399296</v>
      </c>
      <c r="T1366" s="22">
        <v>2.5908480000000003</v>
      </c>
      <c r="U1366" s="22">
        <v>2.5908480000000003</v>
      </c>
      <c r="V1366" s="34">
        <f t="shared" si="106"/>
        <v>0.28333333333333333</v>
      </c>
      <c r="W1366" s="34">
        <f t="shared" si="107"/>
        <v>0.50277777777777777</v>
      </c>
      <c r="X1366" s="34">
        <f t="shared" si="108"/>
        <v>0.26666666666666661</v>
      </c>
      <c r="Y1366" s="34">
        <f t="shared" si="109"/>
        <v>0.35092592592592586</v>
      </c>
      <c r="Z1366" s="22" t="s">
        <v>53</v>
      </c>
      <c r="AA1366" s="22" t="s">
        <v>54</v>
      </c>
      <c r="AB1366" s="40" t="s">
        <v>54</v>
      </c>
      <c r="AC1366" s="21"/>
      <c r="AD1366" s="21"/>
      <c r="AE1366" s="21"/>
    </row>
    <row r="1367" spans="1:31" ht="15.75" x14ac:dyDescent="0.25">
      <c r="A1367" s="33"/>
      <c r="B1367" s="22">
        <v>1639</v>
      </c>
      <c r="C1367" s="22" t="s">
        <v>44</v>
      </c>
      <c r="D1367" s="22" t="s">
        <v>70</v>
      </c>
      <c r="E1367" s="22" t="s">
        <v>71</v>
      </c>
      <c r="F1367" s="22" t="s">
        <v>366</v>
      </c>
      <c r="G1367" s="22">
        <v>391</v>
      </c>
      <c r="H1367" s="22" t="s">
        <v>73</v>
      </c>
      <c r="I1367" s="22" t="s">
        <v>366</v>
      </c>
      <c r="J1367" s="22" t="s">
        <v>49</v>
      </c>
      <c r="K1367" s="22" t="s">
        <v>2236</v>
      </c>
      <c r="L1367" s="22" t="s">
        <v>368</v>
      </c>
      <c r="M1367" s="22" t="s">
        <v>76</v>
      </c>
      <c r="N1367" s="22" t="s">
        <v>76</v>
      </c>
      <c r="O1367" s="22" t="s">
        <v>76</v>
      </c>
      <c r="P1367" s="22">
        <v>3.8722827599999996</v>
      </c>
      <c r="Q1367" s="22">
        <v>3.6527220000000002</v>
      </c>
      <c r="R1367" s="22">
        <v>4.7747999999999999</v>
      </c>
      <c r="S1367" s="22">
        <v>11.712460199999999</v>
      </c>
      <c r="T1367" s="22">
        <v>11.698259999999999</v>
      </c>
      <c r="U1367" s="22">
        <v>11.698259999999999</v>
      </c>
      <c r="V1367" s="34">
        <f t="shared" si="106"/>
        <v>0.33061224489795921</v>
      </c>
      <c r="W1367" s="34">
        <f t="shared" si="107"/>
        <v>0.3122448979591837</v>
      </c>
      <c r="X1367" s="34">
        <f t="shared" si="108"/>
        <v>0.40816326530612246</v>
      </c>
      <c r="Y1367" s="34">
        <f t="shared" si="109"/>
        <v>0.35034013605442177</v>
      </c>
      <c r="Z1367" s="22" t="s">
        <v>53</v>
      </c>
      <c r="AA1367" s="22" t="s">
        <v>54</v>
      </c>
      <c r="AB1367" s="40" t="s">
        <v>54</v>
      </c>
      <c r="AC1367" s="21"/>
      <c r="AD1367" s="21"/>
      <c r="AE1367" s="21"/>
    </row>
    <row r="1368" spans="1:31" ht="15.75" x14ac:dyDescent="0.25">
      <c r="A1368" s="33"/>
      <c r="B1368" s="22">
        <v>1671</v>
      </c>
      <c r="C1368" s="22" t="s">
        <v>44</v>
      </c>
      <c r="D1368" s="22" t="s">
        <v>70</v>
      </c>
      <c r="E1368" s="22" t="s">
        <v>71</v>
      </c>
      <c r="F1368" s="22" t="s">
        <v>366</v>
      </c>
      <c r="G1368" s="22">
        <v>391</v>
      </c>
      <c r="H1368" s="22" t="s">
        <v>85</v>
      </c>
      <c r="I1368" s="22" t="s">
        <v>366</v>
      </c>
      <c r="J1368" s="22" t="s">
        <v>49</v>
      </c>
      <c r="K1368" s="22" t="s">
        <v>2237</v>
      </c>
      <c r="L1368" s="22" t="s">
        <v>368</v>
      </c>
      <c r="M1368" s="22" t="s">
        <v>76</v>
      </c>
      <c r="N1368" s="22" t="s">
        <v>76</v>
      </c>
      <c r="O1368" s="22" t="s">
        <v>76</v>
      </c>
      <c r="P1368" s="22">
        <v>2.6054248200000001</v>
      </c>
      <c r="Q1368" s="22">
        <v>3.2946119999999999</v>
      </c>
      <c r="R1368" s="22">
        <v>3.127494</v>
      </c>
      <c r="S1368" s="22">
        <v>8.6050728000000003</v>
      </c>
      <c r="T1368" s="22">
        <v>8.5946400000000001</v>
      </c>
      <c r="U1368" s="22">
        <v>8.5946400000000001</v>
      </c>
      <c r="V1368" s="34">
        <f t="shared" si="106"/>
        <v>0.30277777777777776</v>
      </c>
      <c r="W1368" s="34">
        <f t="shared" si="107"/>
        <v>0.3833333333333333</v>
      </c>
      <c r="X1368" s="34">
        <f t="shared" si="108"/>
        <v>0.36388888888888887</v>
      </c>
      <c r="Y1368" s="34">
        <f t="shared" si="109"/>
        <v>0.35000000000000003</v>
      </c>
      <c r="Z1368" s="22" t="s">
        <v>53</v>
      </c>
      <c r="AA1368" s="22" t="s">
        <v>54</v>
      </c>
      <c r="AB1368" s="40" t="s">
        <v>54</v>
      </c>
      <c r="AC1368" s="21"/>
      <c r="AD1368" s="21"/>
      <c r="AE1368" s="21"/>
    </row>
    <row r="1369" spans="1:31" ht="15.75" x14ac:dyDescent="0.25">
      <c r="A1369" s="33"/>
      <c r="B1369" s="22">
        <v>1185</v>
      </c>
      <c r="C1369" s="22" t="s">
        <v>44</v>
      </c>
      <c r="D1369" s="22" t="s">
        <v>45</v>
      </c>
      <c r="E1369" s="22" t="s">
        <v>141</v>
      </c>
      <c r="F1369" s="22" t="s">
        <v>2238</v>
      </c>
      <c r="G1369" s="22">
        <v>712</v>
      </c>
      <c r="H1369" s="22">
        <v>1</v>
      </c>
      <c r="I1369" s="22" t="s">
        <v>2239</v>
      </c>
      <c r="J1369" s="22" t="s">
        <v>49</v>
      </c>
      <c r="K1369" s="22" t="s">
        <v>2240</v>
      </c>
      <c r="L1369" s="22" t="s">
        <v>836</v>
      </c>
      <c r="M1369" s="22" t="s">
        <v>62</v>
      </c>
      <c r="N1369" s="22" t="s">
        <v>62</v>
      </c>
      <c r="O1369" s="22" t="s">
        <v>62</v>
      </c>
      <c r="P1369" s="22">
        <v>0</v>
      </c>
      <c r="Q1369" s="22">
        <v>1.2234560000000001</v>
      </c>
      <c r="R1369" s="22">
        <v>1.1514880000000001</v>
      </c>
      <c r="S1369" s="22">
        <v>2.2697438400000003</v>
      </c>
      <c r="T1369" s="22">
        <v>2.2669920000000001</v>
      </c>
      <c r="U1369" s="22">
        <v>2.2669920000000001</v>
      </c>
      <c r="V1369" s="34">
        <f t="shared" si="106"/>
        <v>0</v>
      </c>
      <c r="W1369" s="34">
        <f t="shared" si="107"/>
        <v>0.53968253968253965</v>
      </c>
      <c r="X1369" s="34">
        <f t="shared" si="108"/>
        <v>0.50793650793650791</v>
      </c>
      <c r="Y1369" s="34">
        <f t="shared" si="109"/>
        <v>0.34920634920634913</v>
      </c>
      <c r="Z1369" s="22" t="s">
        <v>53</v>
      </c>
      <c r="AA1369" s="22" t="s">
        <v>54</v>
      </c>
      <c r="AB1369" s="40" t="s">
        <v>54</v>
      </c>
      <c r="AC1369" s="21"/>
      <c r="AD1369" s="21"/>
      <c r="AE1369" s="21"/>
    </row>
    <row r="1370" spans="1:31" ht="15.75" x14ac:dyDescent="0.25">
      <c r="A1370" s="33"/>
      <c r="B1370" s="22" t="s">
        <v>2241</v>
      </c>
      <c r="C1370" s="22" t="s">
        <v>188</v>
      </c>
      <c r="D1370" s="22" t="s">
        <v>318</v>
      </c>
      <c r="E1370" s="22" t="s">
        <v>534</v>
      </c>
      <c r="F1370" s="22" t="s">
        <v>1578</v>
      </c>
      <c r="G1370" s="22" t="s">
        <v>1579</v>
      </c>
      <c r="H1370" s="22" t="s">
        <v>1580</v>
      </c>
      <c r="I1370" s="22" t="s">
        <v>1132</v>
      </c>
      <c r="J1370" s="22" t="s">
        <v>49</v>
      </c>
      <c r="K1370" s="22" t="s">
        <v>2242</v>
      </c>
      <c r="L1370" s="22" t="s">
        <v>1132</v>
      </c>
      <c r="M1370" s="22" t="s">
        <v>76</v>
      </c>
      <c r="N1370" s="22" t="s">
        <v>76</v>
      </c>
      <c r="O1370" s="22">
        <v>13.8</v>
      </c>
      <c r="P1370" s="22">
        <v>2.8</v>
      </c>
      <c r="Q1370" s="22">
        <v>3.64</v>
      </c>
      <c r="R1370" s="22">
        <v>3.6</v>
      </c>
      <c r="S1370" s="22">
        <v>9.6</v>
      </c>
      <c r="T1370" s="22">
        <v>9.6</v>
      </c>
      <c r="U1370" s="22">
        <v>9.6</v>
      </c>
      <c r="V1370" s="34">
        <f t="shared" si="106"/>
        <v>0.29166666666666669</v>
      </c>
      <c r="W1370" s="34">
        <f t="shared" si="107"/>
        <v>0.37916666666666671</v>
      </c>
      <c r="X1370" s="34">
        <f t="shared" si="108"/>
        <v>0.375</v>
      </c>
      <c r="Y1370" s="34">
        <f t="shared" si="109"/>
        <v>0.34861111111111115</v>
      </c>
      <c r="Z1370" s="22" t="s">
        <v>53</v>
      </c>
      <c r="AA1370" s="22" t="s">
        <v>54</v>
      </c>
      <c r="AB1370" s="40" t="s">
        <v>54</v>
      </c>
      <c r="AC1370" s="21"/>
      <c r="AD1370" s="21"/>
      <c r="AE1370" s="21"/>
    </row>
    <row r="1371" spans="1:31" ht="15.75" x14ac:dyDescent="0.25">
      <c r="A1371" s="33"/>
      <c r="B1371" s="22">
        <v>1705</v>
      </c>
      <c r="C1371" s="22" t="s">
        <v>44</v>
      </c>
      <c r="D1371" s="22" t="s">
        <v>70</v>
      </c>
      <c r="E1371" s="22" t="s">
        <v>71</v>
      </c>
      <c r="F1371" s="22" t="s">
        <v>72</v>
      </c>
      <c r="G1371" s="22">
        <v>450</v>
      </c>
      <c r="H1371" s="22" t="s">
        <v>85</v>
      </c>
      <c r="I1371" s="22" t="s">
        <v>71</v>
      </c>
      <c r="J1371" s="22" t="s">
        <v>49</v>
      </c>
      <c r="K1371" s="22" t="s">
        <v>2243</v>
      </c>
      <c r="L1371" s="22" t="s">
        <v>959</v>
      </c>
      <c r="M1371" s="22" t="s">
        <v>76</v>
      </c>
      <c r="N1371" s="22" t="s">
        <v>76</v>
      </c>
      <c r="O1371" s="22" t="s">
        <v>76</v>
      </c>
      <c r="P1371" s="22">
        <v>3.0834844200000004</v>
      </c>
      <c r="Q1371" s="22">
        <v>3.437856</v>
      </c>
      <c r="R1371" s="22">
        <v>2.9603760000000001</v>
      </c>
      <c r="S1371" s="22">
        <v>9.0831324000000002</v>
      </c>
      <c r="T1371" s="22">
        <v>9.07212</v>
      </c>
      <c r="U1371" s="22">
        <v>9.07212</v>
      </c>
      <c r="V1371" s="34">
        <f t="shared" si="106"/>
        <v>0.33947368421052637</v>
      </c>
      <c r="W1371" s="34">
        <f t="shared" si="107"/>
        <v>0.37894736842105264</v>
      </c>
      <c r="X1371" s="34">
        <f t="shared" si="108"/>
        <v>0.32631578947368423</v>
      </c>
      <c r="Y1371" s="34">
        <f t="shared" si="109"/>
        <v>0.34824561403508775</v>
      </c>
      <c r="Z1371" s="22" t="s">
        <v>53</v>
      </c>
      <c r="AA1371" s="22" t="s">
        <v>54</v>
      </c>
      <c r="AB1371" s="40" t="s">
        <v>54</v>
      </c>
      <c r="AC1371" s="21"/>
      <c r="AD1371" s="21"/>
      <c r="AE1371" s="21"/>
    </row>
    <row r="1372" spans="1:31" ht="15.75" x14ac:dyDescent="0.25">
      <c r="A1372" s="33"/>
      <c r="B1372" s="22">
        <v>715</v>
      </c>
      <c r="C1372" s="22" t="s">
        <v>44</v>
      </c>
      <c r="D1372" s="22" t="s">
        <v>55</v>
      </c>
      <c r="E1372" s="22" t="s">
        <v>77</v>
      </c>
      <c r="F1372" s="22" t="s">
        <v>1290</v>
      </c>
      <c r="G1372" s="22">
        <v>822</v>
      </c>
      <c r="H1372" s="22" t="s">
        <v>79</v>
      </c>
      <c r="I1372" s="22" t="s">
        <v>80</v>
      </c>
      <c r="J1372" s="22" t="s">
        <v>49</v>
      </c>
      <c r="K1372" s="22" t="s">
        <v>2244</v>
      </c>
      <c r="L1372" s="22" t="s">
        <v>82</v>
      </c>
      <c r="M1372" s="22" t="s">
        <v>62</v>
      </c>
      <c r="N1372" s="22" t="s">
        <v>62</v>
      </c>
      <c r="O1372" s="22" t="s">
        <v>62</v>
      </c>
      <c r="P1372" s="22">
        <v>1.268174336</v>
      </c>
      <c r="Q1372" s="22">
        <v>0.88520640000000006</v>
      </c>
      <c r="R1372" s="22">
        <v>0.59013760000000004</v>
      </c>
      <c r="S1372" s="22">
        <v>2.6300206400000001</v>
      </c>
      <c r="T1372" s="22">
        <v>2.6268320000000003</v>
      </c>
      <c r="U1372" s="22">
        <v>2.6268320000000003</v>
      </c>
      <c r="V1372" s="34">
        <f t="shared" si="106"/>
        <v>0.48219178082191777</v>
      </c>
      <c r="W1372" s="34">
        <f t="shared" si="107"/>
        <v>0.33698630136986302</v>
      </c>
      <c r="X1372" s="34">
        <f t="shared" si="108"/>
        <v>0.22465753424657534</v>
      </c>
      <c r="Y1372" s="34">
        <f t="shared" si="109"/>
        <v>0.34794520547945207</v>
      </c>
      <c r="Z1372" s="22" t="s">
        <v>53</v>
      </c>
      <c r="AA1372" s="22" t="s">
        <v>54</v>
      </c>
      <c r="AB1372" s="40" t="s">
        <v>54</v>
      </c>
      <c r="AC1372" s="21"/>
      <c r="AD1372" s="21"/>
      <c r="AE1372" s="21"/>
    </row>
    <row r="1373" spans="1:31" ht="15.75" x14ac:dyDescent="0.25">
      <c r="A1373" s="33"/>
      <c r="B1373" s="22" t="s">
        <v>2245</v>
      </c>
      <c r="C1373" s="22" t="s">
        <v>188</v>
      </c>
      <c r="D1373" s="22" t="s">
        <v>189</v>
      </c>
      <c r="E1373" s="22" t="s">
        <v>190</v>
      </c>
      <c r="F1373" s="22" t="s">
        <v>333</v>
      </c>
      <c r="G1373" s="22" t="s">
        <v>334</v>
      </c>
      <c r="H1373" s="22" t="s">
        <v>1674</v>
      </c>
      <c r="I1373" s="22" t="s">
        <v>190</v>
      </c>
      <c r="J1373" s="22" t="s">
        <v>49</v>
      </c>
      <c r="K1373" s="22" t="s">
        <v>2246</v>
      </c>
      <c r="L1373" s="22" t="s">
        <v>190</v>
      </c>
      <c r="M1373" s="22" t="s">
        <v>76</v>
      </c>
      <c r="N1373" s="22" t="s">
        <v>76</v>
      </c>
      <c r="O1373" s="22">
        <v>13.8</v>
      </c>
      <c r="P1373" s="22">
        <v>5.8</v>
      </c>
      <c r="Q1373" s="22">
        <v>3.3</v>
      </c>
      <c r="R1373" s="22">
        <v>3.1</v>
      </c>
      <c r="S1373" s="22">
        <v>11.7</v>
      </c>
      <c r="T1373" s="22">
        <v>11.7</v>
      </c>
      <c r="U1373" s="22">
        <v>11.7</v>
      </c>
      <c r="V1373" s="34">
        <f t="shared" si="106"/>
        <v>0.49572649572649574</v>
      </c>
      <c r="W1373" s="34">
        <f t="shared" si="107"/>
        <v>0.28205128205128205</v>
      </c>
      <c r="X1373" s="34">
        <f t="shared" si="108"/>
        <v>0.26495726495726496</v>
      </c>
      <c r="Y1373" s="34">
        <f t="shared" si="109"/>
        <v>0.3475783475783476</v>
      </c>
      <c r="Z1373" s="22" t="s">
        <v>53</v>
      </c>
      <c r="AA1373" s="22" t="s">
        <v>54</v>
      </c>
      <c r="AB1373" s="40" t="s">
        <v>54</v>
      </c>
      <c r="AC1373" s="21"/>
      <c r="AD1373" s="21"/>
      <c r="AE1373" s="21"/>
    </row>
    <row r="1374" spans="1:31" ht="15.75" x14ac:dyDescent="0.25">
      <c r="A1374" s="33"/>
      <c r="B1374" s="22">
        <v>756</v>
      </c>
      <c r="C1374" s="22" t="s">
        <v>44</v>
      </c>
      <c r="D1374" s="22" t="s">
        <v>55</v>
      </c>
      <c r="E1374" s="22" t="s">
        <v>77</v>
      </c>
      <c r="F1374" s="22" t="s">
        <v>1587</v>
      </c>
      <c r="G1374" s="22">
        <v>829</v>
      </c>
      <c r="H1374" s="22" t="s">
        <v>79</v>
      </c>
      <c r="I1374" s="22" t="s">
        <v>80</v>
      </c>
      <c r="J1374" s="22" t="s">
        <v>49</v>
      </c>
      <c r="K1374" s="22" t="s">
        <v>2247</v>
      </c>
      <c r="L1374" s="22" t="s">
        <v>82</v>
      </c>
      <c r="M1374" s="22" t="s">
        <v>62</v>
      </c>
      <c r="N1374" s="22" t="s">
        <v>62</v>
      </c>
      <c r="O1374" s="22" t="s">
        <v>62</v>
      </c>
      <c r="P1374" s="22">
        <v>7.2055360000000002E-3</v>
      </c>
      <c r="Q1374" s="22">
        <v>1.0939136</v>
      </c>
      <c r="R1374" s="22">
        <v>0.66210560000000007</v>
      </c>
      <c r="S1374" s="22">
        <v>1.69330096</v>
      </c>
      <c r="T1374" s="22">
        <v>1.6912480000000001</v>
      </c>
      <c r="U1374" s="22">
        <v>1.6912480000000001</v>
      </c>
      <c r="V1374" s="34">
        <f t="shared" si="106"/>
        <v>4.2553191489361703E-3</v>
      </c>
      <c r="W1374" s="34">
        <f t="shared" si="107"/>
        <v>0.64680851063829792</v>
      </c>
      <c r="X1374" s="34">
        <f t="shared" si="108"/>
        <v>0.39148936170212767</v>
      </c>
      <c r="Y1374" s="34">
        <f t="shared" si="109"/>
        <v>0.3475177304964539</v>
      </c>
      <c r="Z1374" s="22" t="s">
        <v>53</v>
      </c>
      <c r="AA1374" s="22" t="s">
        <v>54</v>
      </c>
      <c r="AB1374" s="40" t="s">
        <v>54</v>
      </c>
      <c r="AC1374" s="21"/>
      <c r="AD1374" s="21"/>
      <c r="AE1374" s="21"/>
    </row>
    <row r="1375" spans="1:31" ht="15.75" x14ac:dyDescent="0.25">
      <c r="A1375" s="33"/>
      <c r="B1375" s="22">
        <v>1567</v>
      </c>
      <c r="C1375" s="22" t="s">
        <v>44</v>
      </c>
      <c r="D1375" s="22" t="s">
        <v>70</v>
      </c>
      <c r="E1375" s="22" t="s">
        <v>88</v>
      </c>
      <c r="F1375" s="22" t="s">
        <v>1310</v>
      </c>
      <c r="G1375" s="22">
        <v>278</v>
      </c>
      <c r="H1375" s="22" t="s">
        <v>1311</v>
      </c>
      <c r="I1375" s="22" t="s">
        <v>133</v>
      </c>
      <c r="J1375" s="22" t="s">
        <v>49</v>
      </c>
      <c r="K1375" s="22" t="s">
        <v>2248</v>
      </c>
      <c r="L1375" s="22" t="s">
        <v>200</v>
      </c>
      <c r="M1375" s="22" t="s">
        <v>76</v>
      </c>
      <c r="N1375" s="22" t="s">
        <v>76</v>
      </c>
      <c r="O1375" s="22" t="s">
        <v>76</v>
      </c>
      <c r="P1375" s="22">
        <v>5.1869466600000003</v>
      </c>
      <c r="Q1375" s="22">
        <v>4.9896660000000006</v>
      </c>
      <c r="R1375" s="22">
        <v>4.7270519999999996</v>
      </c>
      <c r="S1375" s="22">
        <v>14.341788000000001</v>
      </c>
      <c r="T1375" s="22">
        <v>14.324399999999999</v>
      </c>
      <c r="U1375" s="22">
        <v>14.324399999999999</v>
      </c>
      <c r="V1375" s="34">
        <f t="shared" si="106"/>
        <v>0.36166666666666664</v>
      </c>
      <c r="W1375" s="34">
        <f t="shared" si="107"/>
        <v>0.34833333333333338</v>
      </c>
      <c r="X1375" s="34">
        <f t="shared" si="108"/>
        <v>0.33</v>
      </c>
      <c r="Y1375" s="34">
        <f t="shared" si="109"/>
        <v>0.34666666666666668</v>
      </c>
      <c r="Z1375" s="22" t="s">
        <v>53</v>
      </c>
      <c r="AA1375" s="22" t="s">
        <v>54</v>
      </c>
      <c r="AB1375" s="40" t="s">
        <v>54</v>
      </c>
      <c r="AC1375" s="21"/>
      <c r="AD1375" s="21"/>
      <c r="AE1375" s="21"/>
    </row>
    <row r="1376" spans="1:31" ht="15.75" x14ac:dyDescent="0.25">
      <c r="A1376" s="33"/>
      <c r="B1376" s="22">
        <v>281</v>
      </c>
      <c r="C1376" s="22" t="s">
        <v>44</v>
      </c>
      <c r="D1376" s="22" t="s">
        <v>55</v>
      </c>
      <c r="E1376" s="22" t="s">
        <v>56</v>
      </c>
      <c r="F1376" s="22" t="s">
        <v>314</v>
      </c>
      <c r="G1376" s="22">
        <v>284</v>
      </c>
      <c r="H1376" s="22" t="s">
        <v>85</v>
      </c>
      <c r="I1376" s="22" t="s">
        <v>315</v>
      </c>
      <c r="J1376" s="22" t="s">
        <v>49</v>
      </c>
      <c r="K1376" s="22" t="s">
        <v>2249</v>
      </c>
      <c r="L1376" s="22" t="s">
        <v>274</v>
      </c>
      <c r="M1376" s="22" t="s">
        <v>62</v>
      </c>
      <c r="N1376" s="22" t="s">
        <v>62</v>
      </c>
      <c r="O1376" s="22" t="s">
        <v>62</v>
      </c>
      <c r="P1376" s="22">
        <v>0.73496467199999993</v>
      </c>
      <c r="Q1376" s="22">
        <v>0.79884479999999991</v>
      </c>
      <c r="R1376" s="22">
        <v>1.1586848000000001</v>
      </c>
      <c r="S1376" s="22">
        <v>2.59399296</v>
      </c>
      <c r="T1376" s="22">
        <v>2.5908480000000003</v>
      </c>
      <c r="U1376" s="22">
        <v>2.5908480000000003</v>
      </c>
      <c r="V1376" s="34">
        <f t="shared" si="106"/>
        <v>0.28333333333333333</v>
      </c>
      <c r="W1376" s="34">
        <f t="shared" si="107"/>
        <v>0.30833333333333329</v>
      </c>
      <c r="X1376" s="34">
        <f t="shared" si="108"/>
        <v>0.44722222222222219</v>
      </c>
      <c r="Y1376" s="34">
        <f t="shared" si="109"/>
        <v>0.34629629629629627</v>
      </c>
      <c r="Z1376" s="22" t="s">
        <v>53</v>
      </c>
      <c r="AA1376" s="22" t="s">
        <v>54</v>
      </c>
      <c r="AB1376" s="40" t="s">
        <v>54</v>
      </c>
      <c r="AC1376" s="21"/>
      <c r="AD1376" s="21"/>
      <c r="AE1376" s="21"/>
    </row>
    <row r="1377" spans="1:31" ht="15.75" x14ac:dyDescent="0.25">
      <c r="A1377" s="33"/>
      <c r="B1377" s="22">
        <v>1528</v>
      </c>
      <c r="C1377" s="22" t="s">
        <v>44</v>
      </c>
      <c r="D1377" s="22" t="s">
        <v>70</v>
      </c>
      <c r="E1377" s="22" t="s">
        <v>83</v>
      </c>
      <c r="F1377" s="22" t="s">
        <v>295</v>
      </c>
      <c r="G1377" s="22">
        <v>20</v>
      </c>
      <c r="H1377" s="22" t="s">
        <v>272</v>
      </c>
      <c r="I1377" s="22" t="s">
        <v>295</v>
      </c>
      <c r="J1377" s="22" t="s">
        <v>49</v>
      </c>
      <c r="K1377" s="22" t="s">
        <v>2250</v>
      </c>
      <c r="L1377" s="22" t="s">
        <v>2251</v>
      </c>
      <c r="M1377" s="22" t="s">
        <v>76</v>
      </c>
      <c r="N1377" s="22" t="s">
        <v>76</v>
      </c>
      <c r="O1377" s="22" t="s">
        <v>76</v>
      </c>
      <c r="P1377" s="22">
        <v>2.8683576</v>
      </c>
      <c r="Q1377" s="22">
        <v>4.9896660000000006</v>
      </c>
      <c r="R1377" s="22">
        <v>4.29732</v>
      </c>
      <c r="S1377" s="22">
        <v>11.712460199999999</v>
      </c>
      <c r="T1377" s="22">
        <v>11.698259999999999</v>
      </c>
      <c r="U1377" s="22">
        <v>11.698259999999999</v>
      </c>
      <c r="V1377" s="34">
        <f t="shared" si="106"/>
        <v>0.24489795918367349</v>
      </c>
      <c r="W1377" s="34">
        <f t="shared" si="107"/>
        <v>0.42653061224489802</v>
      </c>
      <c r="X1377" s="34">
        <f t="shared" si="108"/>
        <v>0.36734693877551022</v>
      </c>
      <c r="Y1377" s="34">
        <f t="shared" si="109"/>
        <v>0.34625850340136055</v>
      </c>
      <c r="Z1377" s="22" t="s">
        <v>53</v>
      </c>
      <c r="AA1377" s="22" t="s">
        <v>54</v>
      </c>
      <c r="AB1377" s="40" t="s">
        <v>54</v>
      </c>
      <c r="AC1377" s="21"/>
      <c r="AD1377" s="21"/>
      <c r="AE1377" s="21"/>
    </row>
    <row r="1378" spans="1:31" ht="15.75" x14ac:dyDescent="0.25">
      <c r="A1378" s="33"/>
      <c r="B1378" s="22">
        <v>1457</v>
      </c>
      <c r="C1378" s="22" t="s">
        <v>44</v>
      </c>
      <c r="D1378" s="22" t="s">
        <v>70</v>
      </c>
      <c r="E1378" s="22" t="s">
        <v>83</v>
      </c>
      <c r="F1378" s="22" t="s">
        <v>172</v>
      </c>
      <c r="G1378" s="22">
        <v>26</v>
      </c>
      <c r="H1378" s="22" t="s">
        <v>79</v>
      </c>
      <c r="I1378" s="22" t="s">
        <v>83</v>
      </c>
      <c r="J1378" s="22" t="s">
        <v>49</v>
      </c>
      <c r="K1378" s="22">
        <v>2612</v>
      </c>
      <c r="L1378" s="22" t="s">
        <v>173</v>
      </c>
      <c r="M1378" s="22" t="s">
        <v>62</v>
      </c>
      <c r="N1378" s="22" t="s">
        <v>62</v>
      </c>
      <c r="O1378" s="22" t="s">
        <v>62</v>
      </c>
      <c r="P1378" s="22">
        <v>0.55482627200000001</v>
      </c>
      <c r="Q1378" s="22">
        <v>0.65490880000000007</v>
      </c>
      <c r="R1378" s="22">
        <v>0.65490880000000007</v>
      </c>
      <c r="S1378" s="22">
        <v>1.8013840000000001</v>
      </c>
      <c r="T1378" s="22">
        <v>1.7992000000000001</v>
      </c>
      <c r="U1378" s="22">
        <v>1.7992000000000001</v>
      </c>
      <c r="V1378" s="34">
        <f t="shared" si="106"/>
        <v>0.308</v>
      </c>
      <c r="W1378" s="34">
        <f t="shared" si="107"/>
        <v>0.36399999999999999</v>
      </c>
      <c r="X1378" s="34">
        <f t="shared" si="108"/>
        <v>0.36399999999999999</v>
      </c>
      <c r="Y1378" s="34">
        <f t="shared" si="109"/>
        <v>0.34533333333333333</v>
      </c>
      <c r="Z1378" s="22" t="s">
        <v>53</v>
      </c>
      <c r="AA1378" s="22" t="s">
        <v>54</v>
      </c>
      <c r="AB1378" s="40" t="s">
        <v>54</v>
      </c>
      <c r="AC1378" s="21"/>
      <c r="AD1378" s="21"/>
      <c r="AE1378" s="21"/>
    </row>
    <row r="1379" spans="1:31" ht="15.75" x14ac:dyDescent="0.25">
      <c r="A1379" s="33"/>
      <c r="B1379" s="22" t="s">
        <v>2252</v>
      </c>
      <c r="C1379" s="22" t="s">
        <v>188</v>
      </c>
      <c r="D1379" s="22" t="s">
        <v>318</v>
      </c>
      <c r="E1379" s="22" t="s">
        <v>534</v>
      </c>
      <c r="F1379" s="22" t="s">
        <v>1902</v>
      </c>
      <c r="G1379" s="22" t="s">
        <v>1903</v>
      </c>
      <c r="H1379" s="22" t="s">
        <v>1925</v>
      </c>
      <c r="I1379" s="22" t="s">
        <v>1144</v>
      </c>
      <c r="J1379" s="22" t="s">
        <v>49</v>
      </c>
      <c r="K1379" s="22" t="s">
        <v>2253</v>
      </c>
      <c r="L1379" s="22" t="s">
        <v>1144</v>
      </c>
      <c r="M1379" s="22" t="s">
        <v>325</v>
      </c>
      <c r="N1379" s="22" t="s">
        <v>325</v>
      </c>
      <c r="O1379" s="22">
        <v>23</v>
      </c>
      <c r="P1379" s="22">
        <v>6.3</v>
      </c>
      <c r="Q1379" s="22">
        <v>6.54</v>
      </c>
      <c r="R1379" s="22">
        <v>6</v>
      </c>
      <c r="S1379" s="22">
        <v>18.2</v>
      </c>
      <c r="T1379" s="22">
        <v>18.2</v>
      </c>
      <c r="U1379" s="22">
        <v>18.2</v>
      </c>
      <c r="V1379" s="34">
        <f t="shared" si="106"/>
        <v>0.34615384615384615</v>
      </c>
      <c r="W1379" s="34">
        <f t="shared" si="107"/>
        <v>0.35934065934065934</v>
      </c>
      <c r="X1379" s="34">
        <f t="shared" si="108"/>
        <v>0.32967032967032966</v>
      </c>
      <c r="Y1379" s="34">
        <f t="shared" si="109"/>
        <v>0.34505494505494499</v>
      </c>
      <c r="Z1379" s="22" t="s">
        <v>53</v>
      </c>
      <c r="AA1379" s="22" t="s">
        <v>54</v>
      </c>
      <c r="AB1379" s="40" t="s">
        <v>54</v>
      </c>
      <c r="AC1379" s="21"/>
      <c r="AD1379" s="21"/>
      <c r="AE1379" s="21"/>
    </row>
    <row r="1380" spans="1:31" ht="15.75" x14ac:dyDescent="0.25">
      <c r="A1380" s="33"/>
      <c r="B1380" s="22">
        <v>784</v>
      </c>
      <c r="C1380" s="22" t="s">
        <v>44</v>
      </c>
      <c r="D1380" s="22" t="s">
        <v>55</v>
      </c>
      <c r="E1380" s="22" t="s">
        <v>77</v>
      </c>
      <c r="F1380" s="22" t="s">
        <v>711</v>
      </c>
      <c r="G1380" s="22">
        <v>850</v>
      </c>
      <c r="H1380" s="22" t="s">
        <v>464</v>
      </c>
      <c r="I1380" s="22" t="s">
        <v>80</v>
      </c>
      <c r="J1380" s="22" t="s">
        <v>49</v>
      </c>
      <c r="K1380" s="22" t="s">
        <v>2254</v>
      </c>
      <c r="L1380" s="22" t="s">
        <v>82</v>
      </c>
      <c r="M1380" s="22" t="s">
        <v>76</v>
      </c>
      <c r="N1380" s="22" t="s">
        <v>76</v>
      </c>
      <c r="O1380" s="22" t="s">
        <v>76</v>
      </c>
      <c r="P1380" s="22">
        <v>2.7488427</v>
      </c>
      <c r="Q1380" s="22">
        <v>3.9630840000000003</v>
      </c>
      <c r="R1380" s="22">
        <v>5.276154</v>
      </c>
      <c r="S1380" s="22">
        <v>11.5929453</v>
      </c>
      <c r="T1380" s="22">
        <v>11.578889999999999</v>
      </c>
      <c r="U1380" s="22">
        <v>11.578889999999999</v>
      </c>
      <c r="V1380" s="34">
        <f t="shared" si="106"/>
        <v>0.23711340206185566</v>
      </c>
      <c r="W1380" s="34">
        <f t="shared" si="107"/>
        <v>0.34226804123711346</v>
      </c>
      <c r="X1380" s="34">
        <f t="shared" si="108"/>
        <v>0.45567010309278355</v>
      </c>
      <c r="Y1380" s="34">
        <f t="shared" si="109"/>
        <v>0.34501718213058424</v>
      </c>
      <c r="Z1380" s="22" t="s">
        <v>53</v>
      </c>
      <c r="AA1380" s="22" t="s">
        <v>54</v>
      </c>
      <c r="AB1380" s="40" t="s">
        <v>54</v>
      </c>
      <c r="AC1380" s="21"/>
      <c r="AD1380" s="21"/>
      <c r="AE1380" s="21"/>
    </row>
    <row r="1381" spans="1:31" ht="15.75" x14ac:dyDescent="0.25">
      <c r="A1381" s="33"/>
      <c r="B1381" s="22" t="s">
        <v>2255</v>
      </c>
      <c r="C1381" s="22" t="s">
        <v>188</v>
      </c>
      <c r="D1381" s="22" t="s">
        <v>189</v>
      </c>
      <c r="E1381" s="22" t="s">
        <v>190</v>
      </c>
      <c r="F1381" s="22" t="s">
        <v>1080</v>
      </c>
      <c r="G1381" s="22" t="s">
        <v>1081</v>
      </c>
      <c r="H1381" s="22" t="s">
        <v>1995</v>
      </c>
      <c r="I1381" s="22" t="s">
        <v>1083</v>
      </c>
      <c r="J1381" s="22" t="s">
        <v>49</v>
      </c>
      <c r="K1381" s="22" t="s">
        <v>2256</v>
      </c>
      <c r="L1381" s="22" t="s">
        <v>1083</v>
      </c>
      <c r="M1381" s="22" t="s">
        <v>325</v>
      </c>
      <c r="N1381" s="22" t="s">
        <v>325</v>
      </c>
      <c r="O1381" s="22">
        <v>23</v>
      </c>
      <c r="P1381" s="22">
        <v>3.9</v>
      </c>
      <c r="Q1381" s="22">
        <v>12.1</v>
      </c>
      <c r="R1381" s="22">
        <v>9.3000000000000007</v>
      </c>
      <c r="S1381" s="22">
        <v>24.5</v>
      </c>
      <c r="T1381" s="22">
        <v>24.5</v>
      </c>
      <c r="U1381" s="22">
        <v>24.5</v>
      </c>
      <c r="V1381" s="34">
        <f t="shared" si="106"/>
        <v>0.15918367346938775</v>
      </c>
      <c r="W1381" s="34">
        <f t="shared" si="107"/>
        <v>0.49387755102040815</v>
      </c>
      <c r="X1381" s="34">
        <f t="shared" si="108"/>
        <v>0.37959183673469393</v>
      </c>
      <c r="Y1381" s="34">
        <f t="shared" si="109"/>
        <v>0.34421768707482991</v>
      </c>
      <c r="Z1381" s="22" t="s">
        <v>53</v>
      </c>
      <c r="AA1381" s="22" t="s">
        <v>54</v>
      </c>
      <c r="AB1381" s="40" t="s">
        <v>54</v>
      </c>
      <c r="AC1381" s="21"/>
      <c r="AD1381" s="21"/>
      <c r="AE1381" s="21"/>
    </row>
    <row r="1382" spans="1:31" ht="15.75" x14ac:dyDescent="0.25">
      <c r="A1382" s="33"/>
      <c r="B1382" s="22">
        <v>1241</v>
      </c>
      <c r="C1382" s="22" t="s">
        <v>44</v>
      </c>
      <c r="D1382" s="22" t="s">
        <v>45</v>
      </c>
      <c r="E1382" s="22" t="s">
        <v>46</v>
      </c>
      <c r="F1382" s="22" t="s">
        <v>1421</v>
      </c>
      <c r="G1382" s="22">
        <v>913</v>
      </c>
      <c r="H1382" s="22">
        <v>1</v>
      </c>
      <c r="I1382" s="22" t="s">
        <v>1422</v>
      </c>
      <c r="J1382" s="22" t="s">
        <v>49</v>
      </c>
      <c r="K1382" s="22" t="s">
        <v>2257</v>
      </c>
      <c r="L1382" s="22" t="s">
        <v>261</v>
      </c>
      <c r="M1382" s="22" t="s">
        <v>62</v>
      </c>
      <c r="N1382" s="22" t="s">
        <v>62</v>
      </c>
      <c r="O1382" s="22" t="s">
        <v>62</v>
      </c>
      <c r="P1382" s="22">
        <v>1.53498702</v>
      </c>
      <c r="Q1382" s="22">
        <v>1.6275840000000001</v>
      </c>
      <c r="R1382" s="22">
        <v>1.6348499999999999</v>
      </c>
      <c r="S1382" s="22">
        <v>4.6558847999999999</v>
      </c>
      <c r="T1382" s="22">
        <v>4.6502400000000002</v>
      </c>
      <c r="U1382" s="22">
        <v>4.6502400000000002</v>
      </c>
      <c r="V1382" s="34">
        <f t="shared" si="106"/>
        <v>0.32968750000000002</v>
      </c>
      <c r="W1382" s="34">
        <f t="shared" si="107"/>
        <v>0.35000000000000003</v>
      </c>
      <c r="X1382" s="34">
        <f t="shared" si="108"/>
        <v>0.35156249999999994</v>
      </c>
      <c r="Y1382" s="34">
        <f t="shared" si="109"/>
        <v>0.34375</v>
      </c>
      <c r="Z1382" s="22" t="s">
        <v>53</v>
      </c>
      <c r="AA1382" s="22" t="s">
        <v>54</v>
      </c>
      <c r="AB1382" s="40" t="s">
        <v>54</v>
      </c>
      <c r="AC1382" s="21"/>
      <c r="AD1382" s="21"/>
      <c r="AE1382" s="21"/>
    </row>
    <row r="1383" spans="1:31" ht="15.75" x14ac:dyDescent="0.25">
      <c r="A1383" s="33"/>
      <c r="B1383" s="22">
        <v>1250</v>
      </c>
      <c r="C1383" s="22" t="s">
        <v>44</v>
      </c>
      <c r="D1383" s="22" t="s">
        <v>45</v>
      </c>
      <c r="E1383" s="22" t="s">
        <v>46</v>
      </c>
      <c r="F1383" s="22" t="s">
        <v>1601</v>
      </c>
      <c r="G1383" s="22">
        <v>915</v>
      </c>
      <c r="H1383" s="22">
        <v>1</v>
      </c>
      <c r="I1383" s="22" t="s">
        <v>1602</v>
      </c>
      <c r="J1383" s="22" t="s">
        <v>49</v>
      </c>
      <c r="K1383" s="22" t="s">
        <v>2258</v>
      </c>
      <c r="L1383" s="22" t="s">
        <v>836</v>
      </c>
      <c r="M1383" s="22" t="s">
        <v>280</v>
      </c>
      <c r="N1383" s="22" t="s">
        <v>280</v>
      </c>
      <c r="O1383" s="22" t="s">
        <v>280</v>
      </c>
      <c r="P1383" s="22">
        <v>2.4484965600000002</v>
      </c>
      <c r="Q1383" s="22">
        <v>2.7610799999999998</v>
      </c>
      <c r="R1383" s="22">
        <v>2.9188560000000003</v>
      </c>
      <c r="S1383" s="22">
        <v>7.8983759999999998</v>
      </c>
      <c r="T1383" s="22">
        <v>7.8887999999999998</v>
      </c>
      <c r="U1383" s="22">
        <v>7.8887999999999998</v>
      </c>
      <c r="V1383" s="34">
        <f t="shared" si="106"/>
        <v>0.31000000000000005</v>
      </c>
      <c r="W1383" s="34">
        <f t="shared" si="107"/>
        <v>0.35</v>
      </c>
      <c r="X1383" s="34">
        <f t="shared" si="108"/>
        <v>0.37000000000000005</v>
      </c>
      <c r="Y1383" s="34">
        <f t="shared" si="109"/>
        <v>0.34333333333333332</v>
      </c>
      <c r="Z1383" s="22" t="s">
        <v>53</v>
      </c>
      <c r="AA1383" s="22" t="s">
        <v>54</v>
      </c>
      <c r="AB1383" s="40" t="s">
        <v>54</v>
      </c>
      <c r="AC1383" s="21"/>
      <c r="AD1383" s="21"/>
      <c r="AE1383" s="21"/>
    </row>
    <row r="1384" spans="1:31" ht="15.75" x14ac:dyDescent="0.25">
      <c r="A1384" s="33"/>
      <c r="B1384" s="22">
        <v>1459</v>
      </c>
      <c r="C1384" s="22" t="s">
        <v>44</v>
      </c>
      <c r="D1384" s="22" t="s">
        <v>70</v>
      </c>
      <c r="E1384" s="22" t="s">
        <v>71</v>
      </c>
      <c r="F1384" s="22" t="s">
        <v>64</v>
      </c>
      <c r="G1384" s="22">
        <v>33</v>
      </c>
      <c r="H1384" s="22" t="s">
        <v>205</v>
      </c>
      <c r="I1384" s="22" t="s">
        <v>71</v>
      </c>
      <c r="J1384" s="22" t="s">
        <v>49</v>
      </c>
      <c r="K1384" s="22">
        <v>3304</v>
      </c>
      <c r="L1384" s="22" t="s">
        <v>75</v>
      </c>
      <c r="M1384" s="22" t="s">
        <v>62</v>
      </c>
      <c r="N1384" s="22" t="s">
        <v>62</v>
      </c>
      <c r="O1384" s="22" t="s">
        <v>62</v>
      </c>
      <c r="P1384" s="22">
        <v>0.44674323200000005</v>
      </c>
      <c r="Q1384" s="22">
        <v>0.46779200000000004</v>
      </c>
      <c r="R1384" s="22">
        <v>0.56854720000000003</v>
      </c>
      <c r="S1384" s="22">
        <v>1.4411071999999998</v>
      </c>
      <c r="T1384" s="22">
        <v>1.43936</v>
      </c>
      <c r="U1384" s="22">
        <v>1.43936</v>
      </c>
      <c r="V1384" s="34">
        <f t="shared" si="106"/>
        <v>0.31000000000000005</v>
      </c>
      <c r="W1384" s="34">
        <f t="shared" si="107"/>
        <v>0.32500000000000001</v>
      </c>
      <c r="X1384" s="34">
        <f t="shared" si="108"/>
        <v>0.39500000000000002</v>
      </c>
      <c r="Y1384" s="34">
        <f t="shared" si="109"/>
        <v>0.34333333333333332</v>
      </c>
      <c r="Z1384" s="22" t="s">
        <v>53</v>
      </c>
      <c r="AA1384" s="22" t="s">
        <v>54</v>
      </c>
      <c r="AB1384" s="40" t="s">
        <v>54</v>
      </c>
      <c r="AC1384" s="21"/>
      <c r="AD1384" s="21"/>
      <c r="AE1384" s="21"/>
    </row>
    <row r="1385" spans="1:31" ht="15.75" x14ac:dyDescent="0.25">
      <c r="A1385" s="33"/>
      <c r="B1385" s="22">
        <v>361</v>
      </c>
      <c r="C1385" s="22" t="s">
        <v>44</v>
      </c>
      <c r="D1385" s="22" t="s">
        <v>55</v>
      </c>
      <c r="E1385" s="22" t="s">
        <v>56</v>
      </c>
      <c r="F1385" s="22" t="s">
        <v>446</v>
      </c>
      <c r="G1385" s="22">
        <v>318</v>
      </c>
      <c r="H1385" s="22" t="s">
        <v>79</v>
      </c>
      <c r="I1385" s="22" t="s">
        <v>56</v>
      </c>
      <c r="J1385" s="22" t="s">
        <v>49</v>
      </c>
      <c r="K1385" s="22" t="s">
        <v>2259</v>
      </c>
      <c r="L1385" s="22" t="s">
        <v>448</v>
      </c>
      <c r="M1385" s="22" t="s">
        <v>62</v>
      </c>
      <c r="N1385" s="22" t="s">
        <v>62</v>
      </c>
      <c r="O1385" s="22" t="s">
        <v>62</v>
      </c>
      <c r="P1385" s="22">
        <v>1.037597184</v>
      </c>
      <c r="Q1385" s="22">
        <v>0.83482880000000004</v>
      </c>
      <c r="R1385" s="22">
        <v>0.79164800000000002</v>
      </c>
      <c r="S1385" s="22">
        <v>2.59399296</v>
      </c>
      <c r="T1385" s="22">
        <v>2.5908480000000003</v>
      </c>
      <c r="U1385" s="22">
        <v>2.5908480000000003</v>
      </c>
      <c r="V1385" s="34">
        <f t="shared" si="106"/>
        <v>0.4</v>
      </c>
      <c r="W1385" s="34">
        <f t="shared" si="107"/>
        <v>0.32222222222222219</v>
      </c>
      <c r="X1385" s="34">
        <f t="shared" si="108"/>
        <v>0.30555555555555552</v>
      </c>
      <c r="Y1385" s="34">
        <f t="shared" si="109"/>
        <v>0.34259259259259256</v>
      </c>
      <c r="Z1385" s="22" t="s">
        <v>53</v>
      </c>
      <c r="AA1385" s="22" t="s">
        <v>54</v>
      </c>
      <c r="AB1385" s="40" t="s">
        <v>54</v>
      </c>
      <c r="AC1385" s="21"/>
      <c r="AD1385" s="21"/>
      <c r="AE1385" s="21"/>
    </row>
    <row r="1386" spans="1:31" ht="15.75" x14ac:dyDescent="0.25">
      <c r="A1386" s="33"/>
      <c r="B1386" s="22">
        <v>762</v>
      </c>
      <c r="C1386" s="22" t="s">
        <v>44</v>
      </c>
      <c r="D1386" s="22" t="s">
        <v>55</v>
      </c>
      <c r="E1386" s="22" t="s">
        <v>77</v>
      </c>
      <c r="F1386" s="22" t="s">
        <v>247</v>
      </c>
      <c r="G1386" s="22">
        <v>831</v>
      </c>
      <c r="H1386" s="22" t="s">
        <v>73</v>
      </c>
      <c r="I1386" s="22" t="s">
        <v>80</v>
      </c>
      <c r="J1386" s="22" t="s">
        <v>49</v>
      </c>
      <c r="K1386" s="22" t="s">
        <v>2260</v>
      </c>
      <c r="L1386" s="22" t="s">
        <v>82</v>
      </c>
      <c r="M1386" s="22">
        <v>13.8</v>
      </c>
      <c r="N1386" s="22" t="s">
        <v>76</v>
      </c>
      <c r="O1386" s="22" t="s">
        <v>76</v>
      </c>
      <c r="P1386" s="22">
        <v>2.6054248200000001</v>
      </c>
      <c r="Q1386" s="22">
        <v>2.5545179999999998</v>
      </c>
      <c r="R1386" s="22">
        <v>2.3157780000000003</v>
      </c>
      <c r="S1386" s="22">
        <v>7.2904088999999992</v>
      </c>
      <c r="T1386" s="22">
        <v>7.2815699999999994</v>
      </c>
      <c r="U1386" s="22">
        <v>7.2815699999999994</v>
      </c>
      <c r="V1386" s="34">
        <f t="shared" si="106"/>
        <v>0.35737704918032792</v>
      </c>
      <c r="W1386" s="34">
        <f t="shared" si="107"/>
        <v>0.35081967213114756</v>
      </c>
      <c r="X1386" s="34">
        <f t="shared" si="108"/>
        <v>0.318032786885246</v>
      </c>
      <c r="Y1386" s="34">
        <f t="shared" si="109"/>
        <v>0.34207650273224049</v>
      </c>
      <c r="Z1386" s="22" t="s">
        <v>53</v>
      </c>
      <c r="AA1386" s="22" t="s">
        <v>54</v>
      </c>
      <c r="AB1386" s="40" t="s">
        <v>54</v>
      </c>
      <c r="AC1386" s="21"/>
      <c r="AD1386" s="21"/>
      <c r="AE1386" s="21"/>
    </row>
    <row r="1387" spans="1:31" ht="15.75" x14ac:dyDescent="0.25">
      <c r="A1387" s="33"/>
      <c r="B1387" s="22">
        <v>727</v>
      </c>
      <c r="C1387" s="22" t="s">
        <v>44</v>
      </c>
      <c r="D1387" s="22" t="s">
        <v>55</v>
      </c>
      <c r="E1387" s="22" t="s">
        <v>77</v>
      </c>
      <c r="F1387" s="22" t="s">
        <v>382</v>
      </c>
      <c r="G1387" s="22">
        <v>825</v>
      </c>
      <c r="H1387" s="22" t="s">
        <v>79</v>
      </c>
      <c r="I1387" s="22" t="s">
        <v>80</v>
      </c>
      <c r="J1387" s="22" t="s">
        <v>49</v>
      </c>
      <c r="K1387" s="22" t="s">
        <v>2261</v>
      </c>
      <c r="L1387" s="22" t="s">
        <v>82</v>
      </c>
      <c r="M1387" s="22" t="s">
        <v>62</v>
      </c>
      <c r="N1387" s="22" t="s">
        <v>62</v>
      </c>
      <c r="O1387" s="22" t="s">
        <v>62</v>
      </c>
      <c r="P1387" s="22">
        <v>0.83584217599999999</v>
      </c>
      <c r="Q1387" s="22">
        <v>0.91399360000000018</v>
      </c>
      <c r="R1387" s="22">
        <v>0.83482880000000004</v>
      </c>
      <c r="S1387" s="22">
        <v>2.5219375999999998</v>
      </c>
      <c r="T1387" s="22">
        <v>2.5188800000000002</v>
      </c>
      <c r="U1387" s="22">
        <v>2.5188800000000002</v>
      </c>
      <c r="V1387" s="34">
        <f t="shared" si="106"/>
        <v>0.33142857142857146</v>
      </c>
      <c r="W1387" s="34">
        <f t="shared" si="107"/>
        <v>0.36285714285714288</v>
      </c>
      <c r="X1387" s="34">
        <f t="shared" si="108"/>
        <v>0.33142857142857141</v>
      </c>
      <c r="Y1387" s="34">
        <f t="shared" si="109"/>
        <v>0.34190476190476193</v>
      </c>
      <c r="Z1387" s="22" t="s">
        <v>53</v>
      </c>
      <c r="AA1387" s="22" t="s">
        <v>54</v>
      </c>
      <c r="AB1387" s="40" t="s">
        <v>54</v>
      </c>
      <c r="AC1387" s="21"/>
      <c r="AD1387" s="21"/>
      <c r="AE1387" s="21"/>
    </row>
    <row r="1388" spans="1:31" ht="15.75" x14ac:dyDescent="0.25">
      <c r="A1388" s="33"/>
      <c r="B1388" s="22">
        <v>728</v>
      </c>
      <c r="C1388" s="22" t="s">
        <v>44</v>
      </c>
      <c r="D1388" s="22" t="s">
        <v>55</v>
      </c>
      <c r="E1388" s="22" t="s">
        <v>77</v>
      </c>
      <c r="F1388" s="22" t="s">
        <v>382</v>
      </c>
      <c r="G1388" s="22">
        <v>825</v>
      </c>
      <c r="H1388" s="22" t="s">
        <v>79</v>
      </c>
      <c r="I1388" s="22" t="s">
        <v>80</v>
      </c>
      <c r="J1388" s="22" t="s">
        <v>49</v>
      </c>
      <c r="K1388" s="22" t="s">
        <v>2262</v>
      </c>
      <c r="L1388" s="22" t="s">
        <v>82</v>
      </c>
      <c r="M1388" s="22" t="s">
        <v>62</v>
      </c>
      <c r="N1388" s="22" t="s">
        <v>62</v>
      </c>
      <c r="O1388" s="22" t="s">
        <v>62</v>
      </c>
      <c r="P1388" s="22">
        <v>0.72775913599999997</v>
      </c>
      <c r="Q1388" s="22">
        <v>0.77005760000000001</v>
      </c>
      <c r="R1388" s="22">
        <v>1.0867167999999998</v>
      </c>
      <c r="S1388" s="22">
        <v>2.5219375999999998</v>
      </c>
      <c r="T1388" s="22">
        <v>2.5188800000000002</v>
      </c>
      <c r="U1388" s="22">
        <v>2.5188800000000002</v>
      </c>
      <c r="V1388" s="34">
        <f t="shared" si="106"/>
        <v>0.28857142857142859</v>
      </c>
      <c r="W1388" s="34">
        <f t="shared" si="107"/>
        <v>0.30571428571428572</v>
      </c>
      <c r="X1388" s="34">
        <f t="shared" si="108"/>
        <v>0.43142857142857133</v>
      </c>
      <c r="Y1388" s="34">
        <f t="shared" si="109"/>
        <v>0.34190476190476188</v>
      </c>
      <c r="Z1388" s="22" t="s">
        <v>53</v>
      </c>
      <c r="AA1388" s="22" t="s">
        <v>54</v>
      </c>
      <c r="AB1388" s="40" t="s">
        <v>54</v>
      </c>
      <c r="AC1388" s="21"/>
      <c r="AD1388" s="21"/>
      <c r="AE1388" s="21"/>
    </row>
    <row r="1389" spans="1:31" ht="15.75" x14ac:dyDescent="0.25">
      <c r="A1389" s="33"/>
      <c r="B1389" s="22">
        <v>886</v>
      </c>
      <c r="C1389" s="22" t="s">
        <v>44</v>
      </c>
      <c r="D1389" s="22" t="s">
        <v>45</v>
      </c>
      <c r="E1389" s="22" t="s">
        <v>63</v>
      </c>
      <c r="F1389" s="22" t="s">
        <v>64</v>
      </c>
      <c r="G1389" s="22">
        <v>611</v>
      </c>
      <c r="H1389" s="22" t="s">
        <v>49</v>
      </c>
      <c r="I1389" s="22" t="s">
        <v>66</v>
      </c>
      <c r="J1389" s="22" t="s">
        <v>49</v>
      </c>
      <c r="K1389" s="35">
        <v>44980</v>
      </c>
      <c r="L1389" s="22" t="s">
        <v>68</v>
      </c>
      <c r="M1389" s="22" t="s">
        <v>69</v>
      </c>
      <c r="N1389" s="22" t="s">
        <v>69</v>
      </c>
      <c r="O1389" s="22" t="s">
        <v>69</v>
      </c>
      <c r="P1389" s="22">
        <v>3.1551933599999997</v>
      </c>
      <c r="Q1389" s="22">
        <v>2.6718120000000001</v>
      </c>
      <c r="R1389" s="22">
        <v>2.39778</v>
      </c>
      <c r="S1389" s="22">
        <v>8.0251657200000004</v>
      </c>
      <c r="T1389" s="22">
        <v>8.0154359999999993</v>
      </c>
      <c r="U1389" s="22">
        <v>8.0154359999999993</v>
      </c>
      <c r="V1389" s="34">
        <f t="shared" si="106"/>
        <v>0.3931623931623931</v>
      </c>
      <c r="W1389" s="34">
        <f t="shared" si="107"/>
        <v>0.33333333333333337</v>
      </c>
      <c r="X1389" s="34">
        <f t="shared" si="108"/>
        <v>0.29914529914529919</v>
      </c>
      <c r="Y1389" s="34">
        <f t="shared" si="109"/>
        <v>0.34188034188034183</v>
      </c>
      <c r="Z1389" s="22" t="s">
        <v>53</v>
      </c>
      <c r="AA1389" s="22" t="s">
        <v>54</v>
      </c>
      <c r="AB1389" s="40" t="s">
        <v>54</v>
      </c>
      <c r="AC1389" s="21"/>
      <c r="AD1389" s="21"/>
      <c r="AE1389" s="21"/>
    </row>
    <row r="1390" spans="1:31" ht="15.75" x14ac:dyDescent="0.25">
      <c r="A1390" s="33"/>
      <c r="B1390" s="22" t="s">
        <v>2263</v>
      </c>
      <c r="C1390" s="22" t="s">
        <v>188</v>
      </c>
      <c r="D1390" s="22" t="s">
        <v>189</v>
      </c>
      <c r="E1390" s="22" t="s">
        <v>190</v>
      </c>
      <c r="F1390" s="22" t="s">
        <v>528</v>
      </c>
      <c r="G1390" s="22" t="s">
        <v>529</v>
      </c>
      <c r="H1390" s="22" t="s">
        <v>530</v>
      </c>
      <c r="I1390" s="22" t="s">
        <v>531</v>
      </c>
      <c r="J1390" s="22" t="s">
        <v>49</v>
      </c>
      <c r="K1390" s="22" t="s">
        <v>2264</v>
      </c>
      <c r="L1390" s="22" t="s">
        <v>531</v>
      </c>
      <c r="M1390" s="22" t="s">
        <v>76</v>
      </c>
      <c r="N1390" s="22" t="s">
        <v>76</v>
      </c>
      <c r="O1390" s="22">
        <v>13.8</v>
      </c>
      <c r="P1390" s="22">
        <v>1.6</v>
      </c>
      <c r="Q1390" s="22">
        <v>3.1</v>
      </c>
      <c r="R1390" s="22">
        <v>3.4</v>
      </c>
      <c r="S1390" s="22">
        <v>7.9</v>
      </c>
      <c r="T1390" s="22">
        <v>7.9</v>
      </c>
      <c r="U1390" s="22">
        <v>7.9</v>
      </c>
      <c r="V1390" s="34">
        <f t="shared" si="106"/>
        <v>0.20253164556962025</v>
      </c>
      <c r="W1390" s="34">
        <f t="shared" si="107"/>
        <v>0.39240506329113922</v>
      </c>
      <c r="X1390" s="34">
        <f t="shared" si="108"/>
        <v>0.430379746835443</v>
      </c>
      <c r="Y1390" s="34">
        <f t="shared" si="109"/>
        <v>0.34177215189873417</v>
      </c>
      <c r="Z1390" s="22" t="s">
        <v>53</v>
      </c>
      <c r="AA1390" s="22" t="s">
        <v>54</v>
      </c>
      <c r="AB1390" s="40" t="s">
        <v>54</v>
      </c>
      <c r="AC1390" s="21"/>
      <c r="AD1390" s="21"/>
      <c r="AE1390" s="21"/>
    </row>
    <row r="1391" spans="1:31" ht="15.75" x14ac:dyDescent="0.25">
      <c r="A1391" s="33"/>
      <c r="B1391" s="22">
        <v>365</v>
      </c>
      <c r="C1391" s="22" t="s">
        <v>44</v>
      </c>
      <c r="D1391" s="22" t="s">
        <v>55</v>
      </c>
      <c r="E1391" s="22" t="s">
        <v>56</v>
      </c>
      <c r="F1391" s="22" t="s">
        <v>446</v>
      </c>
      <c r="G1391" s="22">
        <v>318</v>
      </c>
      <c r="H1391" s="22" t="s">
        <v>1676</v>
      </c>
      <c r="I1391" s="22" t="s">
        <v>56</v>
      </c>
      <c r="J1391" s="22" t="s">
        <v>49</v>
      </c>
      <c r="K1391" s="22" t="s">
        <v>2265</v>
      </c>
      <c r="L1391" s="22" t="s">
        <v>448</v>
      </c>
      <c r="M1391" s="22" t="s">
        <v>62</v>
      </c>
      <c r="N1391" s="22" t="s">
        <v>62</v>
      </c>
      <c r="O1391" s="22" t="s">
        <v>62</v>
      </c>
      <c r="P1391" s="22">
        <v>0.871869856</v>
      </c>
      <c r="Q1391" s="22">
        <v>0.90679679999999996</v>
      </c>
      <c r="R1391" s="22">
        <v>0.87081280000000005</v>
      </c>
      <c r="S1391" s="22">
        <v>2.59399296</v>
      </c>
      <c r="T1391" s="22">
        <v>2.5908480000000003</v>
      </c>
      <c r="U1391" s="22">
        <v>2.5908480000000003</v>
      </c>
      <c r="V1391" s="34">
        <f t="shared" si="106"/>
        <v>0.33611111111111108</v>
      </c>
      <c r="W1391" s="34">
        <f t="shared" si="107"/>
        <v>0.34999999999999992</v>
      </c>
      <c r="X1391" s="34">
        <f t="shared" si="108"/>
        <v>0.33611111111111108</v>
      </c>
      <c r="Y1391" s="34">
        <f t="shared" si="109"/>
        <v>0.34074074074074073</v>
      </c>
      <c r="Z1391" s="22" t="s">
        <v>53</v>
      </c>
      <c r="AA1391" s="22" t="s">
        <v>54</v>
      </c>
      <c r="AB1391" s="40" t="s">
        <v>54</v>
      </c>
      <c r="AC1391" s="21"/>
      <c r="AD1391" s="21"/>
      <c r="AE1391" s="21"/>
    </row>
    <row r="1392" spans="1:31" ht="15.75" x14ac:dyDescent="0.25">
      <c r="A1392" s="33"/>
      <c r="B1392" s="22">
        <v>989</v>
      </c>
      <c r="C1392" s="22" t="s">
        <v>44</v>
      </c>
      <c r="D1392" s="22" t="s">
        <v>45</v>
      </c>
      <c r="E1392" s="22" t="s">
        <v>63</v>
      </c>
      <c r="F1392" s="22" t="s">
        <v>64</v>
      </c>
      <c r="G1392" s="22">
        <v>611</v>
      </c>
      <c r="H1392" s="22" t="s">
        <v>762</v>
      </c>
      <c r="I1392" s="22" t="s">
        <v>66</v>
      </c>
      <c r="J1392" s="22" t="s">
        <v>49</v>
      </c>
      <c r="K1392" s="22" t="s">
        <v>2266</v>
      </c>
      <c r="L1392" s="22" t="s">
        <v>68</v>
      </c>
      <c r="M1392" s="22" t="s">
        <v>69</v>
      </c>
      <c r="N1392" s="22" t="s">
        <v>69</v>
      </c>
      <c r="O1392" s="22" t="s">
        <v>69</v>
      </c>
      <c r="P1392" s="22">
        <v>2.5150092000000002</v>
      </c>
      <c r="Q1392" s="22">
        <v>2.8544999999999998</v>
      </c>
      <c r="R1392" s="22">
        <v>2.2835999999999999</v>
      </c>
      <c r="S1392" s="22">
        <v>7.4993001599999989</v>
      </c>
      <c r="T1392" s="22">
        <v>7.4902079999999991</v>
      </c>
      <c r="U1392" s="22">
        <v>7.4902079999999991</v>
      </c>
      <c r="V1392" s="34">
        <f t="shared" si="106"/>
        <v>0.33536585365853666</v>
      </c>
      <c r="W1392" s="34">
        <f t="shared" si="107"/>
        <v>0.38109756097560976</v>
      </c>
      <c r="X1392" s="34">
        <f t="shared" si="108"/>
        <v>0.3048780487804878</v>
      </c>
      <c r="Y1392" s="34">
        <f t="shared" si="109"/>
        <v>0.34044715447154478</v>
      </c>
      <c r="Z1392" s="22" t="s">
        <v>53</v>
      </c>
      <c r="AA1392" s="22" t="s">
        <v>54</v>
      </c>
      <c r="AB1392" s="40" t="s">
        <v>54</v>
      </c>
      <c r="AC1392" s="21"/>
      <c r="AD1392" s="21"/>
      <c r="AE1392" s="21"/>
    </row>
    <row r="1393" spans="1:31" ht="15.75" x14ac:dyDescent="0.25">
      <c r="A1393" s="33"/>
      <c r="B1393" s="22">
        <v>1080</v>
      </c>
      <c r="C1393" s="22" t="s">
        <v>44</v>
      </c>
      <c r="D1393" s="22" t="s">
        <v>45</v>
      </c>
      <c r="E1393" s="22" t="s">
        <v>141</v>
      </c>
      <c r="F1393" s="22" t="s">
        <v>773</v>
      </c>
      <c r="G1393" s="22">
        <v>737</v>
      </c>
      <c r="H1393" s="22">
        <v>2</v>
      </c>
      <c r="I1393" s="22" t="s">
        <v>141</v>
      </c>
      <c r="J1393" s="22" t="s">
        <v>49</v>
      </c>
      <c r="K1393" s="22" t="s">
        <v>2267</v>
      </c>
      <c r="L1393" s="22" t="s">
        <v>778</v>
      </c>
      <c r="M1393" s="22" t="s">
        <v>280</v>
      </c>
      <c r="N1393" s="22" t="s">
        <v>280</v>
      </c>
      <c r="O1393" s="22" t="s">
        <v>280</v>
      </c>
      <c r="P1393" s="22">
        <v>6.7136196000000004</v>
      </c>
      <c r="Q1393" s="22">
        <v>7.4943599999999995</v>
      </c>
      <c r="R1393" s="22">
        <v>7.09992</v>
      </c>
      <c r="S1393" s="22">
        <v>20.930696400000002</v>
      </c>
      <c r="T1393" s="22">
        <v>20.90532</v>
      </c>
      <c r="U1393" s="22">
        <v>20.90532</v>
      </c>
      <c r="V1393" s="34">
        <f t="shared" si="106"/>
        <v>0.32075471698113206</v>
      </c>
      <c r="W1393" s="34">
        <f t="shared" si="107"/>
        <v>0.35849056603773582</v>
      </c>
      <c r="X1393" s="34">
        <f t="shared" si="108"/>
        <v>0.33962264150943394</v>
      </c>
      <c r="Y1393" s="34">
        <f t="shared" si="109"/>
        <v>0.33962264150943394</v>
      </c>
      <c r="Z1393" s="22" t="s">
        <v>53</v>
      </c>
      <c r="AA1393" s="22" t="s">
        <v>54</v>
      </c>
      <c r="AB1393" s="40" t="s">
        <v>54</v>
      </c>
      <c r="AC1393" s="21"/>
      <c r="AD1393" s="21"/>
      <c r="AE1393" s="21"/>
    </row>
    <row r="1394" spans="1:31" ht="15.75" x14ac:dyDescent="0.25">
      <c r="A1394" s="33"/>
      <c r="B1394" s="22">
        <v>1167</v>
      </c>
      <c r="C1394" s="22" t="s">
        <v>44</v>
      </c>
      <c r="D1394" s="22" t="s">
        <v>45</v>
      </c>
      <c r="E1394" s="22" t="s">
        <v>141</v>
      </c>
      <c r="F1394" s="22" t="s">
        <v>824</v>
      </c>
      <c r="G1394" s="22">
        <v>714</v>
      </c>
      <c r="H1394" s="22">
        <v>1</v>
      </c>
      <c r="I1394" s="22" t="s">
        <v>821</v>
      </c>
      <c r="J1394" s="22" t="s">
        <v>49</v>
      </c>
      <c r="K1394" s="22" t="s">
        <v>2268</v>
      </c>
      <c r="L1394" s="22" t="s">
        <v>823</v>
      </c>
      <c r="M1394" s="22" t="s">
        <v>280</v>
      </c>
      <c r="N1394" s="22" t="s">
        <v>280</v>
      </c>
      <c r="O1394" s="22" t="s">
        <v>280</v>
      </c>
      <c r="P1394" s="22">
        <v>4.3835986800000004</v>
      </c>
      <c r="Q1394" s="22">
        <v>4.1810640000000001</v>
      </c>
      <c r="R1394" s="22">
        <v>4.0627319999999996</v>
      </c>
      <c r="S1394" s="22">
        <v>12.439942199999999</v>
      </c>
      <c r="T1394" s="22">
        <v>12.424860000000001</v>
      </c>
      <c r="U1394" s="22">
        <v>12.424860000000001</v>
      </c>
      <c r="V1394" s="34">
        <f t="shared" si="106"/>
        <v>0.35238095238095246</v>
      </c>
      <c r="W1394" s="34">
        <f t="shared" si="107"/>
        <v>0.33650793650793648</v>
      </c>
      <c r="X1394" s="34">
        <f t="shared" si="108"/>
        <v>0.32698412698412693</v>
      </c>
      <c r="Y1394" s="34">
        <f t="shared" si="109"/>
        <v>0.33862433862433861</v>
      </c>
      <c r="Z1394" s="22" t="s">
        <v>53</v>
      </c>
      <c r="AA1394" s="22" t="s">
        <v>54</v>
      </c>
      <c r="AB1394" s="40" t="s">
        <v>54</v>
      </c>
      <c r="AC1394" s="21"/>
      <c r="AD1394" s="21"/>
      <c r="AE1394" s="21"/>
    </row>
    <row r="1395" spans="1:31" ht="15.75" x14ac:dyDescent="0.25">
      <c r="A1395" s="33"/>
      <c r="B1395" s="22">
        <v>364</v>
      </c>
      <c r="C1395" s="22" t="s">
        <v>44</v>
      </c>
      <c r="D1395" s="22" t="s">
        <v>55</v>
      </c>
      <c r="E1395" s="22" t="s">
        <v>56</v>
      </c>
      <c r="F1395" s="22" t="s">
        <v>446</v>
      </c>
      <c r="G1395" s="22">
        <v>318</v>
      </c>
      <c r="H1395" s="22" t="s">
        <v>151</v>
      </c>
      <c r="I1395" s="22" t="s">
        <v>56</v>
      </c>
      <c r="J1395" s="22" t="s">
        <v>49</v>
      </c>
      <c r="K1395" s="22" t="s">
        <v>2269</v>
      </c>
      <c r="L1395" s="22" t="s">
        <v>448</v>
      </c>
      <c r="M1395" s="22" t="s">
        <v>62</v>
      </c>
      <c r="N1395" s="22" t="s">
        <v>62</v>
      </c>
      <c r="O1395" s="22" t="s">
        <v>62</v>
      </c>
      <c r="P1395" s="22">
        <v>0.75658128000000002</v>
      </c>
      <c r="Q1395" s="22">
        <v>0.63331840000000006</v>
      </c>
      <c r="R1395" s="22">
        <v>0.58294080000000004</v>
      </c>
      <c r="S1395" s="22">
        <v>1.9454947200000001</v>
      </c>
      <c r="T1395" s="22">
        <v>1.943136</v>
      </c>
      <c r="U1395" s="22">
        <v>1.943136</v>
      </c>
      <c r="V1395" s="34">
        <f t="shared" si="106"/>
        <v>0.3888888888888889</v>
      </c>
      <c r="W1395" s="34">
        <f t="shared" si="107"/>
        <v>0.32592592592592595</v>
      </c>
      <c r="X1395" s="34">
        <f t="shared" si="108"/>
        <v>0.30000000000000004</v>
      </c>
      <c r="Y1395" s="34">
        <f t="shared" si="109"/>
        <v>0.33827160493827163</v>
      </c>
      <c r="Z1395" s="22" t="s">
        <v>53</v>
      </c>
      <c r="AA1395" s="22" t="s">
        <v>54</v>
      </c>
      <c r="AB1395" s="40" t="s">
        <v>54</v>
      </c>
      <c r="AC1395" s="21"/>
      <c r="AD1395" s="21"/>
      <c r="AE1395" s="21"/>
    </row>
    <row r="1396" spans="1:31" ht="15.75" x14ac:dyDescent="0.25">
      <c r="A1396" s="33"/>
      <c r="B1396" s="22">
        <v>153</v>
      </c>
      <c r="C1396" s="22" t="s">
        <v>44</v>
      </c>
      <c r="D1396" s="22" t="s">
        <v>55</v>
      </c>
      <c r="E1396" s="22" t="s">
        <v>56</v>
      </c>
      <c r="F1396" s="22" t="s">
        <v>267</v>
      </c>
      <c r="G1396" s="22">
        <v>106</v>
      </c>
      <c r="H1396" s="22" t="s">
        <v>85</v>
      </c>
      <c r="I1396" s="22" t="s">
        <v>268</v>
      </c>
      <c r="J1396" s="22" t="s">
        <v>49</v>
      </c>
      <c r="K1396" s="22" t="s">
        <v>2270</v>
      </c>
      <c r="L1396" s="22" t="s">
        <v>685</v>
      </c>
      <c r="M1396" s="22" t="s">
        <v>76</v>
      </c>
      <c r="N1396" s="22" t="s">
        <v>76</v>
      </c>
      <c r="O1396" s="22" t="s">
        <v>76</v>
      </c>
      <c r="P1396" s="22">
        <v>1.1234400600000001</v>
      </c>
      <c r="Q1396" s="22">
        <v>1.07433</v>
      </c>
      <c r="R1396" s="22">
        <v>1.1937</v>
      </c>
      <c r="S1396" s="22">
        <v>3.3464171999999999</v>
      </c>
      <c r="T1396" s="22">
        <v>3.3423600000000002</v>
      </c>
      <c r="U1396" s="22">
        <v>3.3423600000000002</v>
      </c>
      <c r="V1396" s="34">
        <f t="shared" si="106"/>
        <v>0.33571428571428574</v>
      </c>
      <c r="W1396" s="34">
        <f t="shared" si="107"/>
        <v>0.3214285714285714</v>
      </c>
      <c r="X1396" s="34">
        <f t="shared" si="108"/>
        <v>0.3571428571428571</v>
      </c>
      <c r="Y1396" s="34">
        <f t="shared" si="109"/>
        <v>0.33809523809523806</v>
      </c>
      <c r="Z1396" s="22" t="s">
        <v>53</v>
      </c>
      <c r="AA1396" s="22" t="s">
        <v>54</v>
      </c>
      <c r="AB1396" s="40" t="s">
        <v>54</v>
      </c>
      <c r="AC1396" s="21"/>
      <c r="AD1396" s="21"/>
      <c r="AE1396" s="21"/>
    </row>
    <row r="1397" spans="1:31" ht="15.75" x14ac:dyDescent="0.25">
      <c r="A1397" s="33"/>
      <c r="B1397" s="22">
        <v>1361</v>
      </c>
      <c r="C1397" s="22" t="s">
        <v>44</v>
      </c>
      <c r="D1397" s="22" t="s">
        <v>45</v>
      </c>
      <c r="E1397" s="22" t="s">
        <v>46</v>
      </c>
      <c r="F1397" s="22" t="s">
        <v>305</v>
      </c>
      <c r="G1397" s="22">
        <v>975</v>
      </c>
      <c r="H1397" s="22">
        <v>2</v>
      </c>
      <c r="I1397" s="22" t="s">
        <v>48</v>
      </c>
      <c r="J1397" s="22" t="s">
        <v>49</v>
      </c>
      <c r="K1397" s="22" t="s">
        <v>2271</v>
      </c>
      <c r="L1397" s="22" t="s">
        <v>51</v>
      </c>
      <c r="M1397" s="22" t="s">
        <v>280</v>
      </c>
      <c r="N1397" s="22" t="s">
        <v>280</v>
      </c>
      <c r="O1397" s="22" t="s">
        <v>280</v>
      </c>
      <c r="P1397" s="22">
        <v>3.7912204800000002</v>
      </c>
      <c r="Q1397" s="22">
        <v>4.0627319999999996</v>
      </c>
      <c r="R1397" s="22">
        <v>3.3527399999999998</v>
      </c>
      <c r="S1397" s="22">
        <v>11.0577264</v>
      </c>
      <c r="T1397" s="22">
        <v>11.044319999999999</v>
      </c>
      <c r="U1397" s="22">
        <v>11.044319999999999</v>
      </c>
      <c r="V1397" s="34">
        <f t="shared" si="106"/>
        <v>0.34285714285714286</v>
      </c>
      <c r="W1397" s="34">
        <f t="shared" si="107"/>
        <v>0.36785714285714283</v>
      </c>
      <c r="X1397" s="34">
        <f t="shared" si="108"/>
        <v>0.3035714285714286</v>
      </c>
      <c r="Y1397" s="34">
        <f t="shared" si="109"/>
        <v>0.33809523809523806</v>
      </c>
      <c r="Z1397" s="22" t="s">
        <v>53</v>
      </c>
      <c r="AA1397" s="22" t="s">
        <v>54</v>
      </c>
      <c r="AB1397" s="40" t="s">
        <v>54</v>
      </c>
      <c r="AC1397" s="21"/>
      <c r="AD1397" s="21"/>
      <c r="AE1397" s="21"/>
    </row>
    <row r="1398" spans="1:31" ht="15.75" x14ac:dyDescent="0.25">
      <c r="A1398" s="33"/>
      <c r="B1398" s="22">
        <v>1485</v>
      </c>
      <c r="C1398" s="22" t="s">
        <v>44</v>
      </c>
      <c r="D1398" s="22" t="s">
        <v>70</v>
      </c>
      <c r="E1398" s="22" t="s">
        <v>71</v>
      </c>
      <c r="F1398" s="22" t="s">
        <v>1333</v>
      </c>
      <c r="G1398" s="22">
        <v>124</v>
      </c>
      <c r="H1398" s="22" t="s">
        <v>58</v>
      </c>
      <c r="I1398" s="22" t="s">
        <v>491</v>
      </c>
      <c r="J1398" s="22" t="s">
        <v>49</v>
      </c>
      <c r="K1398" s="22" t="s">
        <v>2272</v>
      </c>
      <c r="L1398" s="22" t="s">
        <v>228</v>
      </c>
      <c r="M1398" s="22" t="s">
        <v>62</v>
      </c>
      <c r="N1398" s="22" t="s">
        <v>62</v>
      </c>
      <c r="O1398" s="22" t="s">
        <v>62</v>
      </c>
      <c r="P1398" s="22">
        <v>1.0448027200000001</v>
      </c>
      <c r="Q1398" s="22">
        <v>0.93558400000000008</v>
      </c>
      <c r="R1398" s="22">
        <v>0.93558400000000008</v>
      </c>
      <c r="S1398" s="22">
        <v>2.8822143999999996</v>
      </c>
      <c r="T1398" s="22">
        <v>2.8787199999999999</v>
      </c>
      <c r="U1398" s="22">
        <v>2.8787199999999999</v>
      </c>
      <c r="V1398" s="34">
        <f t="shared" si="106"/>
        <v>0.3625000000000001</v>
      </c>
      <c r="W1398" s="34">
        <f t="shared" si="107"/>
        <v>0.32500000000000001</v>
      </c>
      <c r="X1398" s="34">
        <f t="shared" si="108"/>
        <v>0.32500000000000001</v>
      </c>
      <c r="Y1398" s="34">
        <f t="shared" si="109"/>
        <v>0.33750000000000008</v>
      </c>
      <c r="Z1398" s="22" t="s">
        <v>53</v>
      </c>
      <c r="AA1398" s="22" t="s">
        <v>54</v>
      </c>
      <c r="AB1398" s="40" t="s">
        <v>54</v>
      </c>
      <c r="AC1398" s="21"/>
      <c r="AD1398" s="21"/>
      <c r="AE1398" s="21"/>
    </row>
    <row r="1399" spans="1:31" ht="15.75" x14ac:dyDescent="0.25">
      <c r="A1399" s="33"/>
      <c r="B1399" s="22">
        <v>1088</v>
      </c>
      <c r="C1399" s="22" t="s">
        <v>44</v>
      </c>
      <c r="D1399" s="22" t="s">
        <v>45</v>
      </c>
      <c r="E1399" s="22" t="s">
        <v>141</v>
      </c>
      <c r="F1399" s="22" t="s">
        <v>781</v>
      </c>
      <c r="G1399" s="22">
        <v>735</v>
      </c>
      <c r="H1399" s="22">
        <v>2</v>
      </c>
      <c r="I1399" s="22" t="s">
        <v>483</v>
      </c>
      <c r="J1399" s="22" t="s">
        <v>49</v>
      </c>
      <c r="K1399" s="22" t="s">
        <v>2273</v>
      </c>
      <c r="L1399" s="22" t="s">
        <v>144</v>
      </c>
      <c r="M1399" s="22" t="s">
        <v>280</v>
      </c>
      <c r="N1399" s="22" t="s">
        <v>280</v>
      </c>
      <c r="O1399" s="22" t="s">
        <v>280</v>
      </c>
      <c r="P1399" s="22">
        <v>4.0281717599999993</v>
      </c>
      <c r="Q1399" s="22">
        <v>5.6404920000000001</v>
      </c>
      <c r="R1399" s="22">
        <v>3.8260679999999998</v>
      </c>
      <c r="S1399" s="22">
        <v>13.427239200000001</v>
      </c>
      <c r="T1399" s="22">
        <v>13.410959999999999</v>
      </c>
      <c r="U1399" s="22">
        <v>13.410959999999999</v>
      </c>
      <c r="V1399" s="34">
        <f t="shared" si="106"/>
        <v>0.29999999999999993</v>
      </c>
      <c r="W1399" s="34">
        <f t="shared" si="107"/>
        <v>0.42058823529411765</v>
      </c>
      <c r="X1399" s="34">
        <f t="shared" si="108"/>
        <v>0.28529411764705881</v>
      </c>
      <c r="Y1399" s="34">
        <f t="shared" si="109"/>
        <v>0.3352941176470588</v>
      </c>
      <c r="Z1399" s="22" t="s">
        <v>53</v>
      </c>
      <c r="AA1399" s="22" t="s">
        <v>54</v>
      </c>
      <c r="AB1399" s="40" t="s">
        <v>54</v>
      </c>
      <c r="AC1399" s="21"/>
      <c r="AD1399" s="21"/>
      <c r="AE1399" s="21"/>
    </row>
    <row r="1400" spans="1:31" ht="15.75" x14ac:dyDescent="0.25">
      <c r="A1400" s="33"/>
      <c r="B1400" s="22">
        <v>107</v>
      </c>
      <c r="C1400" s="22" t="s">
        <v>44</v>
      </c>
      <c r="D1400" s="22" t="s">
        <v>55</v>
      </c>
      <c r="E1400" s="22" t="s">
        <v>56</v>
      </c>
      <c r="F1400" s="22" t="s">
        <v>267</v>
      </c>
      <c r="G1400" s="22">
        <v>106</v>
      </c>
      <c r="H1400" s="22" t="s">
        <v>73</v>
      </c>
      <c r="I1400" s="22" t="s">
        <v>268</v>
      </c>
      <c r="J1400" s="22" t="s">
        <v>49</v>
      </c>
      <c r="K1400" s="22" t="s">
        <v>2274</v>
      </c>
      <c r="L1400" s="22" t="s">
        <v>570</v>
      </c>
      <c r="M1400" s="22" t="s">
        <v>76</v>
      </c>
      <c r="N1400" s="22" t="s">
        <v>76</v>
      </c>
      <c r="O1400" s="22" t="s">
        <v>76</v>
      </c>
      <c r="P1400" s="22">
        <v>2.8205516400000001</v>
      </c>
      <c r="Q1400" s="22">
        <v>2.817132</v>
      </c>
      <c r="R1400" s="22">
        <v>3.0081240000000005</v>
      </c>
      <c r="S1400" s="22">
        <v>8.6050728000000003</v>
      </c>
      <c r="T1400" s="22">
        <v>8.5946400000000001</v>
      </c>
      <c r="U1400" s="22">
        <v>8.5946400000000001</v>
      </c>
      <c r="V1400" s="34">
        <f t="shared" si="106"/>
        <v>0.32777777777777778</v>
      </c>
      <c r="W1400" s="34">
        <f t="shared" si="107"/>
        <v>0.32777777777777778</v>
      </c>
      <c r="X1400" s="34">
        <f t="shared" si="108"/>
        <v>0.35000000000000003</v>
      </c>
      <c r="Y1400" s="34">
        <f t="shared" si="109"/>
        <v>0.3351851851851852</v>
      </c>
      <c r="Z1400" s="22" t="s">
        <v>53</v>
      </c>
      <c r="AA1400" s="22" t="s">
        <v>54</v>
      </c>
      <c r="AB1400" s="40" t="s">
        <v>54</v>
      </c>
      <c r="AC1400" s="21"/>
      <c r="AD1400" s="21"/>
      <c r="AE1400" s="21"/>
    </row>
    <row r="1401" spans="1:31" ht="15.75" x14ac:dyDescent="0.25">
      <c r="A1401" s="33"/>
      <c r="B1401" s="22">
        <v>785</v>
      </c>
      <c r="C1401" s="22" t="s">
        <v>44</v>
      </c>
      <c r="D1401" s="22" t="s">
        <v>55</v>
      </c>
      <c r="E1401" s="22" t="s">
        <v>77</v>
      </c>
      <c r="F1401" s="22" t="s">
        <v>711</v>
      </c>
      <c r="G1401" s="22">
        <v>850</v>
      </c>
      <c r="H1401" s="22" t="s">
        <v>464</v>
      </c>
      <c r="I1401" s="22" t="s">
        <v>80</v>
      </c>
      <c r="J1401" s="22" t="s">
        <v>49</v>
      </c>
      <c r="K1401" s="22" t="s">
        <v>2275</v>
      </c>
      <c r="L1401" s="22" t="s">
        <v>82</v>
      </c>
      <c r="M1401" s="22" t="s">
        <v>76</v>
      </c>
      <c r="N1401" s="22" t="s">
        <v>76</v>
      </c>
      <c r="O1401" s="22" t="s">
        <v>76</v>
      </c>
      <c r="P1401" s="22">
        <v>3.2986112400000001</v>
      </c>
      <c r="Q1401" s="22">
        <v>4.1063279999999995</v>
      </c>
      <c r="R1401" s="22">
        <v>4.1779500000000001</v>
      </c>
      <c r="S1401" s="22">
        <v>11.5929453</v>
      </c>
      <c r="T1401" s="22">
        <v>11.578889999999999</v>
      </c>
      <c r="U1401" s="22">
        <v>11.578889999999999</v>
      </c>
      <c r="V1401" s="34">
        <f t="shared" si="106"/>
        <v>0.28453608247422679</v>
      </c>
      <c r="W1401" s="34">
        <f t="shared" si="107"/>
        <v>0.35463917525773192</v>
      </c>
      <c r="X1401" s="34">
        <f t="shared" si="108"/>
        <v>0.36082474226804123</v>
      </c>
      <c r="Y1401" s="34">
        <f t="shared" si="109"/>
        <v>0.33333333333333331</v>
      </c>
      <c r="Z1401" s="22" t="s">
        <v>53</v>
      </c>
      <c r="AA1401" s="22" t="s">
        <v>54</v>
      </c>
      <c r="AB1401" s="40" t="s">
        <v>54</v>
      </c>
      <c r="AC1401" s="21"/>
      <c r="AD1401" s="21"/>
      <c r="AE1401" s="21"/>
    </row>
    <row r="1402" spans="1:31" ht="15.75" x14ac:dyDescent="0.25">
      <c r="A1402" s="33"/>
      <c r="B1402" s="22">
        <v>1075</v>
      </c>
      <c r="C1402" s="22" t="s">
        <v>44</v>
      </c>
      <c r="D1402" s="22" t="s">
        <v>45</v>
      </c>
      <c r="E1402" s="22" t="s">
        <v>141</v>
      </c>
      <c r="F1402" s="22" t="s">
        <v>1430</v>
      </c>
      <c r="G1402" s="22">
        <v>741</v>
      </c>
      <c r="H1402" s="22">
        <v>1</v>
      </c>
      <c r="I1402" s="22" t="s">
        <v>141</v>
      </c>
      <c r="J1402" s="22" t="s">
        <v>49</v>
      </c>
      <c r="K1402" s="22" t="s">
        <v>2276</v>
      </c>
      <c r="L1402" s="22" t="s">
        <v>778</v>
      </c>
      <c r="M1402" s="22" t="s">
        <v>280</v>
      </c>
      <c r="N1402" s="22" t="s">
        <v>280</v>
      </c>
      <c r="O1402" s="22" t="s">
        <v>280</v>
      </c>
      <c r="P1402" s="22">
        <v>2.5669722000000004</v>
      </c>
      <c r="Q1402" s="22">
        <v>2.7610799999999998</v>
      </c>
      <c r="R1402" s="22">
        <v>2.56386</v>
      </c>
      <c r="S1402" s="22">
        <v>7.8983759999999998</v>
      </c>
      <c r="T1402" s="22">
        <v>7.8887999999999998</v>
      </c>
      <c r="U1402" s="22">
        <v>7.8887999999999998</v>
      </c>
      <c r="V1402" s="34">
        <f t="shared" si="106"/>
        <v>0.32500000000000007</v>
      </c>
      <c r="W1402" s="34">
        <f t="shared" si="107"/>
        <v>0.35</v>
      </c>
      <c r="X1402" s="34">
        <f t="shared" si="108"/>
        <v>0.32500000000000001</v>
      </c>
      <c r="Y1402" s="34">
        <f t="shared" si="109"/>
        <v>0.33333333333333331</v>
      </c>
      <c r="Z1402" s="22" t="s">
        <v>53</v>
      </c>
      <c r="AA1402" s="22" t="s">
        <v>54</v>
      </c>
      <c r="AB1402" s="40" t="s">
        <v>54</v>
      </c>
      <c r="AC1402" s="21"/>
      <c r="AD1402" s="21"/>
      <c r="AE1402" s="21"/>
    </row>
    <row r="1403" spans="1:31" ht="15.75" x14ac:dyDescent="0.25">
      <c r="A1403" s="33"/>
      <c r="B1403" s="22">
        <v>1449</v>
      </c>
      <c r="C1403" s="22" t="s">
        <v>44</v>
      </c>
      <c r="D1403" s="22" t="s">
        <v>70</v>
      </c>
      <c r="E1403" s="22" t="s">
        <v>83</v>
      </c>
      <c r="F1403" s="22" t="s">
        <v>172</v>
      </c>
      <c r="G1403" s="22">
        <v>26</v>
      </c>
      <c r="H1403" s="22" t="s">
        <v>58</v>
      </c>
      <c r="I1403" s="22" t="s">
        <v>83</v>
      </c>
      <c r="J1403" s="22" t="s">
        <v>49</v>
      </c>
      <c r="K1403" s="22">
        <v>2604</v>
      </c>
      <c r="L1403" s="22" t="s">
        <v>173</v>
      </c>
      <c r="M1403" s="22" t="s">
        <v>62</v>
      </c>
      <c r="N1403" s="22" t="s">
        <v>62</v>
      </c>
      <c r="O1403" s="22" t="s">
        <v>62</v>
      </c>
      <c r="P1403" s="22">
        <v>0.122494112</v>
      </c>
      <c r="Q1403" s="22">
        <v>0.81323840000000003</v>
      </c>
      <c r="R1403" s="22">
        <v>0.86361600000000005</v>
      </c>
      <c r="S1403" s="22">
        <v>1.8013840000000001</v>
      </c>
      <c r="T1403" s="22">
        <v>1.7992000000000001</v>
      </c>
      <c r="U1403" s="22">
        <v>1.7992000000000001</v>
      </c>
      <c r="V1403" s="34">
        <f t="shared" si="106"/>
        <v>6.7999999999999991E-2</v>
      </c>
      <c r="W1403" s="34">
        <f t="shared" si="107"/>
        <v>0.45199999999999996</v>
      </c>
      <c r="X1403" s="34">
        <f t="shared" si="108"/>
        <v>0.48</v>
      </c>
      <c r="Y1403" s="34">
        <f t="shared" si="109"/>
        <v>0.33333333333333331</v>
      </c>
      <c r="Z1403" s="22" t="s">
        <v>53</v>
      </c>
      <c r="AA1403" s="22" t="s">
        <v>54</v>
      </c>
      <c r="AB1403" s="40" t="s">
        <v>54</v>
      </c>
      <c r="AC1403" s="21"/>
      <c r="AD1403" s="21"/>
      <c r="AE1403" s="21"/>
    </row>
    <row r="1404" spans="1:31" ht="15.75" x14ac:dyDescent="0.25">
      <c r="A1404" s="33"/>
      <c r="B1404" s="22">
        <v>1461</v>
      </c>
      <c r="C1404" s="22" t="s">
        <v>44</v>
      </c>
      <c r="D1404" s="22" t="s">
        <v>70</v>
      </c>
      <c r="E1404" s="22" t="s">
        <v>71</v>
      </c>
      <c r="F1404" s="22" t="s">
        <v>64</v>
      </c>
      <c r="G1404" s="22">
        <v>33</v>
      </c>
      <c r="H1404" s="22" t="s">
        <v>2181</v>
      </c>
      <c r="I1404" s="22" t="s">
        <v>71</v>
      </c>
      <c r="J1404" s="22" t="s">
        <v>49</v>
      </c>
      <c r="K1404" s="22">
        <v>3306</v>
      </c>
      <c r="L1404" s="22" t="s">
        <v>75</v>
      </c>
      <c r="M1404" s="22" t="s">
        <v>62</v>
      </c>
      <c r="N1404" s="22" t="s">
        <v>62</v>
      </c>
      <c r="O1404" s="22" t="s">
        <v>62</v>
      </c>
      <c r="P1404" s="22">
        <v>0.60526502400000004</v>
      </c>
      <c r="Q1404" s="22">
        <v>0.91399360000000018</v>
      </c>
      <c r="R1404" s="22">
        <v>0.85641920000000005</v>
      </c>
      <c r="S1404" s="22">
        <v>2.3778268800000002</v>
      </c>
      <c r="T1404" s="22">
        <v>2.3749440000000002</v>
      </c>
      <c r="U1404" s="22">
        <v>2.3749440000000002</v>
      </c>
      <c r="V1404" s="34">
        <f t="shared" si="106"/>
        <v>0.25454545454545452</v>
      </c>
      <c r="W1404" s="34">
        <f t="shared" si="107"/>
        <v>0.38484848484848488</v>
      </c>
      <c r="X1404" s="34">
        <f t="shared" si="108"/>
        <v>0.3606060606060606</v>
      </c>
      <c r="Y1404" s="34">
        <f t="shared" si="109"/>
        <v>0.33333333333333331</v>
      </c>
      <c r="Z1404" s="22" t="s">
        <v>53</v>
      </c>
      <c r="AA1404" s="22" t="s">
        <v>54</v>
      </c>
      <c r="AB1404" s="40" t="s">
        <v>54</v>
      </c>
      <c r="AC1404" s="21"/>
      <c r="AD1404" s="21"/>
      <c r="AE1404" s="21"/>
    </row>
    <row r="1405" spans="1:31" ht="15.75" x14ac:dyDescent="0.25">
      <c r="A1405" s="33"/>
      <c r="B1405" s="22" t="s">
        <v>2277</v>
      </c>
      <c r="C1405" s="22" t="s">
        <v>188</v>
      </c>
      <c r="D1405" s="22" t="s">
        <v>318</v>
      </c>
      <c r="E1405" s="22" t="s">
        <v>534</v>
      </c>
      <c r="F1405" s="22" t="s">
        <v>1141</v>
      </c>
      <c r="G1405" s="22" t="s">
        <v>1142</v>
      </c>
      <c r="H1405" s="22" t="s">
        <v>1143</v>
      </c>
      <c r="I1405" s="22" t="s">
        <v>1144</v>
      </c>
      <c r="J1405" s="22" t="s">
        <v>49</v>
      </c>
      <c r="K1405" s="22" t="s">
        <v>2278</v>
      </c>
      <c r="L1405" s="22" t="s">
        <v>1144</v>
      </c>
      <c r="M1405" s="22">
        <v>13.8</v>
      </c>
      <c r="N1405" s="22">
        <v>14.8</v>
      </c>
      <c r="O1405" s="22">
        <v>13.8</v>
      </c>
      <c r="P1405" s="22">
        <v>1.8</v>
      </c>
      <c r="Q1405" s="22">
        <v>6.6</v>
      </c>
      <c r="R1405" s="22">
        <v>6.6</v>
      </c>
      <c r="S1405" s="22">
        <v>15</v>
      </c>
      <c r="T1405" s="22">
        <v>15</v>
      </c>
      <c r="U1405" s="22">
        <v>15</v>
      </c>
      <c r="V1405" s="34">
        <f t="shared" si="106"/>
        <v>0.12000000000000001</v>
      </c>
      <c r="W1405" s="34">
        <f t="shared" si="107"/>
        <v>0.44</v>
      </c>
      <c r="X1405" s="34">
        <f t="shared" si="108"/>
        <v>0.44</v>
      </c>
      <c r="Y1405" s="34">
        <f t="shared" si="109"/>
        <v>0.33333333333333331</v>
      </c>
      <c r="Z1405" s="22" t="s">
        <v>53</v>
      </c>
      <c r="AA1405" s="22" t="s">
        <v>54</v>
      </c>
      <c r="AB1405" s="40" t="s">
        <v>54</v>
      </c>
      <c r="AC1405" s="21"/>
      <c r="AD1405" s="21"/>
      <c r="AE1405" s="21"/>
    </row>
    <row r="1406" spans="1:31" ht="15.75" x14ac:dyDescent="0.25">
      <c r="A1406" s="33"/>
      <c r="B1406" s="22">
        <v>1610</v>
      </c>
      <c r="C1406" s="22" t="s">
        <v>44</v>
      </c>
      <c r="D1406" s="22" t="s">
        <v>70</v>
      </c>
      <c r="E1406" s="22" t="s">
        <v>71</v>
      </c>
      <c r="F1406" s="22" t="s">
        <v>207</v>
      </c>
      <c r="G1406" s="22">
        <v>320</v>
      </c>
      <c r="H1406" s="22" t="s">
        <v>73</v>
      </c>
      <c r="I1406" s="22" t="s">
        <v>108</v>
      </c>
      <c r="J1406" s="22" t="s">
        <v>49</v>
      </c>
      <c r="K1406" s="22" t="s">
        <v>2279</v>
      </c>
      <c r="L1406" s="22" t="s">
        <v>304</v>
      </c>
      <c r="M1406" s="22" t="s">
        <v>76</v>
      </c>
      <c r="N1406" s="22" t="s">
        <v>76</v>
      </c>
      <c r="O1406" s="22" t="s">
        <v>76</v>
      </c>
      <c r="P1406" s="22">
        <v>3.5854470000000003</v>
      </c>
      <c r="Q1406" s="22">
        <v>3.3423600000000002</v>
      </c>
      <c r="R1406" s="22">
        <v>3.9153360000000004</v>
      </c>
      <c r="S1406" s="22">
        <v>10.875855900000001</v>
      </c>
      <c r="T1406" s="22">
        <v>10.86267</v>
      </c>
      <c r="U1406" s="22">
        <v>10.86267</v>
      </c>
      <c r="V1406" s="34">
        <f t="shared" si="106"/>
        <v>0.32967032967032966</v>
      </c>
      <c r="W1406" s="34">
        <f t="shared" si="107"/>
        <v>0.30769230769230771</v>
      </c>
      <c r="X1406" s="34">
        <f t="shared" si="108"/>
        <v>0.36043956043956049</v>
      </c>
      <c r="Y1406" s="34">
        <f t="shared" si="109"/>
        <v>0.33260073260073258</v>
      </c>
      <c r="Z1406" s="22" t="s">
        <v>53</v>
      </c>
      <c r="AA1406" s="22" t="s">
        <v>54</v>
      </c>
      <c r="AB1406" s="40" t="s">
        <v>54</v>
      </c>
      <c r="AC1406" s="21"/>
      <c r="AD1406" s="21"/>
      <c r="AE1406" s="21"/>
    </row>
    <row r="1407" spans="1:31" ht="15.75" x14ac:dyDescent="0.25">
      <c r="A1407" s="33"/>
      <c r="B1407" s="22">
        <v>695</v>
      </c>
      <c r="C1407" s="22" t="s">
        <v>44</v>
      </c>
      <c r="D1407" s="22" t="s">
        <v>55</v>
      </c>
      <c r="E1407" s="22" t="s">
        <v>77</v>
      </c>
      <c r="F1407" s="22" t="s">
        <v>256</v>
      </c>
      <c r="G1407" s="22">
        <v>819</v>
      </c>
      <c r="H1407" s="22" t="s">
        <v>79</v>
      </c>
      <c r="I1407" s="22" t="s">
        <v>80</v>
      </c>
      <c r="J1407" s="22" t="s">
        <v>49</v>
      </c>
      <c r="K1407" s="22" t="s">
        <v>2280</v>
      </c>
      <c r="L1407" s="22" t="s">
        <v>82</v>
      </c>
      <c r="M1407" s="22" t="s">
        <v>76</v>
      </c>
      <c r="N1407" s="22" t="s">
        <v>76</v>
      </c>
      <c r="O1407" s="22" t="s">
        <v>76</v>
      </c>
      <c r="P1407" s="22">
        <v>2.84445462</v>
      </c>
      <c r="Q1407" s="22">
        <v>2.6500140000000001</v>
      </c>
      <c r="R1407" s="22">
        <v>1.2891960000000002</v>
      </c>
      <c r="S1407" s="22">
        <v>6.8123493000000002</v>
      </c>
      <c r="T1407" s="22">
        <v>6.8040900000000004</v>
      </c>
      <c r="U1407" s="22">
        <v>6.8040900000000004</v>
      </c>
      <c r="V1407" s="34">
        <f t="shared" si="106"/>
        <v>0.41754385964912283</v>
      </c>
      <c r="W1407" s="34">
        <f t="shared" si="107"/>
        <v>0.38947368421052631</v>
      </c>
      <c r="X1407" s="34">
        <f t="shared" si="108"/>
        <v>0.18947368421052635</v>
      </c>
      <c r="Y1407" s="34">
        <f t="shared" si="109"/>
        <v>0.33216374269005849</v>
      </c>
      <c r="Z1407" s="22" t="s">
        <v>53</v>
      </c>
      <c r="AA1407" s="22" t="s">
        <v>54</v>
      </c>
      <c r="AB1407" s="40" t="s">
        <v>54</v>
      </c>
      <c r="AC1407" s="21"/>
      <c r="AD1407" s="21"/>
      <c r="AE1407" s="21"/>
    </row>
    <row r="1408" spans="1:31" ht="15.75" x14ac:dyDescent="0.25">
      <c r="A1408" s="33"/>
      <c r="B1408" s="22">
        <v>691</v>
      </c>
      <c r="C1408" s="22" t="s">
        <v>44</v>
      </c>
      <c r="D1408" s="22" t="s">
        <v>55</v>
      </c>
      <c r="E1408" s="22" t="s">
        <v>77</v>
      </c>
      <c r="F1408" s="22" t="s">
        <v>256</v>
      </c>
      <c r="G1408" s="22">
        <v>819</v>
      </c>
      <c r="H1408" s="22" t="s">
        <v>79</v>
      </c>
      <c r="I1408" s="22" t="s">
        <v>80</v>
      </c>
      <c r="J1408" s="22" t="s">
        <v>49</v>
      </c>
      <c r="K1408" s="22" t="s">
        <v>2281</v>
      </c>
      <c r="L1408" s="22" t="s">
        <v>82</v>
      </c>
      <c r="M1408" s="22" t="s">
        <v>76</v>
      </c>
      <c r="N1408" s="22" t="s">
        <v>76</v>
      </c>
      <c r="O1408" s="22" t="s">
        <v>76</v>
      </c>
      <c r="P1408" s="22">
        <v>6.4777075800000006</v>
      </c>
      <c r="Q1408" s="22">
        <v>0</v>
      </c>
      <c r="R1408" s="22">
        <v>2.0770379999999999</v>
      </c>
      <c r="S1408" s="22">
        <v>8.6050728000000003</v>
      </c>
      <c r="T1408" s="22">
        <v>8.5946400000000001</v>
      </c>
      <c r="U1408" s="22">
        <v>8.5946400000000001</v>
      </c>
      <c r="V1408" s="34">
        <f t="shared" si="106"/>
        <v>0.75277777777777777</v>
      </c>
      <c r="W1408" s="34">
        <f t="shared" si="107"/>
        <v>0</v>
      </c>
      <c r="X1408" s="34">
        <f t="shared" si="108"/>
        <v>0.24166666666666667</v>
      </c>
      <c r="Y1408" s="34">
        <f t="shared" si="109"/>
        <v>0.33148148148148149</v>
      </c>
      <c r="Z1408" s="22" t="s">
        <v>53</v>
      </c>
      <c r="AA1408" s="22" t="s">
        <v>54</v>
      </c>
      <c r="AB1408" s="40" t="s">
        <v>54</v>
      </c>
      <c r="AC1408" s="21"/>
      <c r="AD1408" s="21"/>
      <c r="AE1408" s="21"/>
    </row>
    <row r="1409" spans="1:31" ht="15.75" x14ac:dyDescent="0.25">
      <c r="A1409" s="33"/>
      <c r="B1409" s="22">
        <v>212</v>
      </c>
      <c r="C1409" s="22" t="s">
        <v>44</v>
      </c>
      <c r="D1409" s="22" t="s">
        <v>55</v>
      </c>
      <c r="E1409" s="22" t="s">
        <v>77</v>
      </c>
      <c r="F1409" s="22" t="s">
        <v>285</v>
      </c>
      <c r="G1409" s="22">
        <v>250</v>
      </c>
      <c r="H1409" s="22" t="s">
        <v>85</v>
      </c>
      <c r="I1409" s="22" t="s">
        <v>286</v>
      </c>
      <c r="J1409" s="22" t="s">
        <v>49</v>
      </c>
      <c r="K1409" s="22" t="s">
        <v>2282</v>
      </c>
      <c r="L1409" s="22" t="s">
        <v>288</v>
      </c>
      <c r="M1409" s="22" t="s">
        <v>76</v>
      </c>
      <c r="N1409" s="22" t="s">
        <v>76</v>
      </c>
      <c r="O1409" s="22" t="s">
        <v>76</v>
      </c>
      <c r="P1409" s="22">
        <v>2.6054248200000001</v>
      </c>
      <c r="Q1409" s="22">
        <v>2.7932580000000002</v>
      </c>
      <c r="R1409" s="22">
        <v>2.9126280000000002</v>
      </c>
      <c r="S1409" s="22">
        <v>8.3660429999999995</v>
      </c>
      <c r="T1409" s="22">
        <v>8.3559000000000001</v>
      </c>
      <c r="U1409" s="22">
        <v>8.3559000000000001</v>
      </c>
      <c r="V1409" s="34">
        <f t="shared" si="106"/>
        <v>0.31142857142857144</v>
      </c>
      <c r="W1409" s="34">
        <f t="shared" si="107"/>
        <v>0.3342857142857143</v>
      </c>
      <c r="X1409" s="34">
        <f t="shared" si="108"/>
        <v>0.34857142857142859</v>
      </c>
      <c r="Y1409" s="34">
        <f t="shared" si="109"/>
        <v>0.33142857142857141</v>
      </c>
      <c r="Z1409" s="22" t="s">
        <v>53</v>
      </c>
      <c r="AA1409" s="22" t="s">
        <v>54</v>
      </c>
      <c r="AB1409" s="40" t="s">
        <v>54</v>
      </c>
      <c r="AC1409" s="21"/>
      <c r="AD1409" s="21"/>
      <c r="AE1409" s="21"/>
    </row>
    <row r="1410" spans="1:31" ht="15.75" x14ac:dyDescent="0.25">
      <c r="A1410" s="33"/>
      <c r="B1410" s="22">
        <v>415</v>
      </c>
      <c r="C1410" s="22" t="s">
        <v>44</v>
      </c>
      <c r="D1410" s="22" t="s">
        <v>55</v>
      </c>
      <c r="E1410" s="22" t="s">
        <v>56</v>
      </c>
      <c r="F1410" s="22" t="s">
        <v>100</v>
      </c>
      <c r="G1410" s="22">
        <v>350</v>
      </c>
      <c r="H1410" s="22" t="s">
        <v>85</v>
      </c>
      <c r="I1410" s="22" t="s">
        <v>56</v>
      </c>
      <c r="J1410" s="22" t="s">
        <v>49</v>
      </c>
      <c r="K1410" s="22" t="s">
        <v>2283</v>
      </c>
      <c r="L1410" s="22" t="s">
        <v>591</v>
      </c>
      <c r="M1410" s="22" t="s">
        <v>76</v>
      </c>
      <c r="N1410" s="22" t="s">
        <v>76</v>
      </c>
      <c r="O1410" s="22" t="s">
        <v>76</v>
      </c>
      <c r="P1410" s="22">
        <v>3.3942231600000001</v>
      </c>
      <c r="Q1410" s="22">
        <v>4.53606</v>
      </c>
      <c r="R1410" s="22">
        <v>3.5810999999999997</v>
      </c>
      <c r="S1410" s="22">
        <v>11.5929453</v>
      </c>
      <c r="T1410" s="22">
        <v>11.578889999999999</v>
      </c>
      <c r="U1410" s="22">
        <v>11.578889999999999</v>
      </c>
      <c r="V1410" s="34">
        <f t="shared" si="106"/>
        <v>0.29278350515463919</v>
      </c>
      <c r="W1410" s="34">
        <f t="shared" si="107"/>
        <v>0.39175257731958762</v>
      </c>
      <c r="X1410" s="34">
        <f t="shared" si="108"/>
        <v>0.30927835051546393</v>
      </c>
      <c r="Y1410" s="34">
        <f t="shared" si="109"/>
        <v>0.33127147766323023</v>
      </c>
      <c r="Z1410" s="22" t="s">
        <v>53</v>
      </c>
      <c r="AA1410" s="22" t="s">
        <v>54</v>
      </c>
      <c r="AB1410" s="40" t="s">
        <v>54</v>
      </c>
      <c r="AC1410" s="21"/>
      <c r="AD1410" s="21"/>
      <c r="AE1410" s="21"/>
    </row>
    <row r="1411" spans="1:31" ht="15.75" x14ac:dyDescent="0.25">
      <c r="A1411" s="33"/>
      <c r="B1411" s="22" t="s">
        <v>2284</v>
      </c>
      <c r="C1411" s="22" t="s">
        <v>188</v>
      </c>
      <c r="D1411" s="22" t="s">
        <v>189</v>
      </c>
      <c r="E1411" s="22" t="s">
        <v>190</v>
      </c>
      <c r="F1411" s="22" t="s">
        <v>528</v>
      </c>
      <c r="G1411" s="22" t="s">
        <v>529</v>
      </c>
      <c r="H1411" s="22" t="s">
        <v>530</v>
      </c>
      <c r="I1411" s="22" t="s">
        <v>531</v>
      </c>
      <c r="J1411" s="22" t="s">
        <v>49</v>
      </c>
      <c r="K1411" s="22" t="s">
        <v>2285</v>
      </c>
      <c r="L1411" s="22" t="s">
        <v>531</v>
      </c>
      <c r="M1411" s="22" t="s">
        <v>76</v>
      </c>
      <c r="N1411" s="22" t="s">
        <v>76</v>
      </c>
      <c r="O1411" s="22">
        <v>13.8</v>
      </c>
      <c r="P1411" s="22">
        <v>3</v>
      </c>
      <c r="Q1411" s="22">
        <v>3.4</v>
      </c>
      <c r="R1411" s="22">
        <v>2.9</v>
      </c>
      <c r="S1411" s="22">
        <v>9.4</v>
      </c>
      <c r="T1411" s="22">
        <v>9.4</v>
      </c>
      <c r="U1411" s="22">
        <v>9.4</v>
      </c>
      <c r="V1411" s="34">
        <f t="shared" si="106"/>
        <v>0.31914893617021273</v>
      </c>
      <c r="W1411" s="34">
        <f t="shared" si="107"/>
        <v>0.36170212765957444</v>
      </c>
      <c r="X1411" s="34">
        <f t="shared" si="108"/>
        <v>0.30851063829787234</v>
      </c>
      <c r="Y1411" s="34">
        <f t="shared" si="109"/>
        <v>0.32978723404255317</v>
      </c>
      <c r="Z1411" s="22" t="s">
        <v>53</v>
      </c>
      <c r="AA1411" s="22" t="s">
        <v>54</v>
      </c>
      <c r="AB1411" s="40" t="s">
        <v>54</v>
      </c>
      <c r="AC1411" s="21"/>
      <c r="AD1411" s="21"/>
      <c r="AE1411" s="21"/>
    </row>
    <row r="1412" spans="1:31" ht="15.75" x14ac:dyDescent="0.25">
      <c r="A1412" s="33"/>
      <c r="B1412" s="22">
        <v>1665</v>
      </c>
      <c r="C1412" s="22" t="s">
        <v>44</v>
      </c>
      <c r="D1412" s="22" t="s">
        <v>70</v>
      </c>
      <c r="E1412" s="22" t="s">
        <v>71</v>
      </c>
      <c r="F1412" s="22" t="s">
        <v>366</v>
      </c>
      <c r="G1412" s="22">
        <v>391</v>
      </c>
      <c r="H1412" s="22" t="s">
        <v>85</v>
      </c>
      <c r="I1412" s="22" t="s">
        <v>366</v>
      </c>
      <c r="J1412" s="22" t="s">
        <v>49</v>
      </c>
      <c r="K1412" s="22" t="s">
        <v>2286</v>
      </c>
      <c r="L1412" s="22" t="s">
        <v>368</v>
      </c>
      <c r="M1412" s="22" t="s">
        <v>76</v>
      </c>
      <c r="N1412" s="22" t="s">
        <v>76</v>
      </c>
      <c r="O1412" s="22" t="s">
        <v>76</v>
      </c>
      <c r="P1412" s="22">
        <v>2.7249397200000001</v>
      </c>
      <c r="Q1412" s="22">
        <v>3.0319980000000002</v>
      </c>
      <c r="R1412" s="22">
        <v>2.8648800000000003</v>
      </c>
      <c r="S1412" s="22">
        <v>8.7245877000000007</v>
      </c>
      <c r="T1412" s="22">
        <v>8.71401</v>
      </c>
      <c r="U1412" s="22">
        <v>8.71401</v>
      </c>
      <c r="V1412" s="34">
        <f t="shared" ref="V1412:V1475" si="110">IF(OR(P1412="",S1412=""),"",P1412/S1412)</f>
        <v>0.31232876712328766</v>
      </c>
      <c r="W1412" s="34">
        <f t="shared" ref="W1412:W1475" si="111">IF(OR(Q1412="",T1412=""),"",Q1412/T1412)</f>
        <v>0.34794520547945207</v>
      </c>
      <c r="X1412" s="34">
        <f t="shared" ref="X1412:X1475" si="112">IF(OR(R1412="",U1412=""),"",R1412/U1412)</f>
        <v>0.32876712328767127</v>
      </c>
      <c r="Y1412" s="34">
        <f t="shared" ref="Y1412:Y1475" si="113">IF(OR(V1412="",W1412="",X1412=""),"",AVERAGE(V1412,W1412,X1412))</f>
        <v>0.32968036529680367</v>
      </c>
      <c r="Z1412" s="22" t="s">
        <v>53</v>
      </c>
      <c r="AA1412" s="22" t="s">
        <v>54</v>
      </c>
      <c r="AB1412" s="40" t="s">
        <v>54</v>
      </c>
      <c r="AC1412" s="21"/>
      <c r="AD1412" s="21"/>
      <c r="AE1412" s="21"/>
    </row>
    <row r="1413" spans="1:31" ht="15.75" x14ac:dyDescent="0.25">
      <c r="A1413" s="33"/>
      <c r="B1413" s="22">
        <v>703</v>
      </c>
      <c r="C1413" s="22" t="s">
        <v>44</v>
      </c>
      <c r="D1413" s="22" t="s">
        <v>55</v>
      </c>
      <c r="E1413" s="22" t="s">
        <v>77</v>
      </c>
      <c r="F1413" s="22" t="s">
        <v>256</v>
      </c>
      <c r="G1413" s="22">
        <v>819</v>
      </c>
      <c r="H1413" s="22" t="s">
        <v>79</v>
      </c>
      <c r="I1413" s="22" t="s">
        <v>80</v>
      </c>
      <c r="J1413" s="22" t="s">
        <v>49</v>
      </c>
      <c r="K1413" s="22" t="s">
        <v>2287</v>
      </c>
      <c r="L1413" s="22" t="s">
        <v>82</v>
      </c>
      <c r="M1413" s="22">
        <v>13.8</v>
      </c>
      <c r="N1413" s="22" t="s">
        <v>76</v>
      </c>
      <c r="O1413" s="22" t="s">
        <v>76</v>
      </c>
      <c r="P1413" s="22">
        <v>5.8801330800000002</v>
      </c>
      <c r="Q1413" s="22">
        <v>2.7693840000000005</v>
      </c>
      <c r="R1413" s="22">
        <v>2.7693840000000005</v>
      </c>
      <c r="S1413" s="22">
        <v>11.5929453</v>
      </c>
      <c r="T1413" s="22">
        <v>11.578889999999999</v>
      </c>
      <c r="U1413" s="22">
        <v>11.578889999999999</v>
      </c>
      <c r="V1413" s="34">
        <f t="shared" si="110"/>
        <v>0.5072164948453608</v>
      </c>
      <c r="W1413" s="34">
        <f t="shared" si="111"/>
        <v>0.23917525773195883</v>
      </c>
      <c r="X1413" s="34">
        <f t="shared" si="112"/>
        <v>0.23917525773195883</v>
      </c>
      <c r="Y1413" s="34">
        <f t="shared" si="113"/>
        <v>0.32852233676975945</v>
      </c>
      <c r="Z1413" s="22" t="s">
        <v>53</v>
      </c>
      <c r="AA1413" s="22" t="s">
        <v>54</v>
      </c>
      <c r="AB1413" s="40" t="s">
        <v>54</v>
      </c>
      <c r="AC1413" s="21"/>
      <c r="AD1413" s="21"/>
      <c r="AE1413" s="21"/>
    </row>
    <row r="1414" spans="1:31" ht="15.75" x14ac:dyDescent="0.25">
      <c r="A1414" s="33"/>
      <c r="B1414" s="22">
        <v>556</v>
      </c>
      <c r="C1414" s="22" t="s">
        <v>44</v>
      </c>
      <c r="D1414" s="22" t="s">
        <v>55</v>
      </c>
      <c r="E1414" s="22" t="s">
        <v>77</v>
      </c>
      <c r="F1414" s="22" t="s">
        <v>362</v>
      </c>
      <c r="G1414" s="22">
        <v>488</v>
      </c>
      <c r="H1414" s="22" t="s">
        <v>93</v>
      </c>
      <c r="I1414" s="22" t="s">
        <v>138</v>
      </c>
      <c r="J1414" s="22" t="s">
        <v>49</v>
      </c>
      <c r="K1414" s="22" t="s">
        <v>2288</v>
      </c>
      <c r="L1414" s="22" t="s">
        <v>364</v>
      </c>
      <c r="M1414" s="22" t="s">
        <v>76</v>
      </c>
      <c r="N1414" s="22" t="s">
        <v>76</v>
      </c>
      <c r="O1414" s="22" t="s">
        <v>76</v>
      </c>
      <c r="P1414" s="22">
        <v>2.0317533000000001</v>
      </c>
      <c r="Q1414" s="22">
        <v>4.8225480000000003</v>
      </c>
      <c r="R1414" s="22">
        <v>4.53606</v>
      </c>
      <c r="S1414" s="22">
        <v>11.5929453</v>
      </c>
      <c r="T1414" s="22">
        <v>11.578889999999999</v>
      </c>
      <c r="U1414" s="22">
        <v>11.578889999999999</v>
      </c>
      <c r="V1414" s="34">
        <f t="shared" si="110"/>
        <v>0.1752577319587629</v>
      </c>
      <c r="W1414" s="34">
        <f t="shared" si="111"/>
        <v>0.41649484536082476</v>
      </c>
      <c r="X1414" s="34">
        <f t="shared" si="112"/>
        <v>0.39175257731958762</v>
      </c>
      <c r="Y1414" s="34">
        <f t="shared" si="113"/>
        <v>0.32783505154639175</v>
      </c>
      <c r="Z1414" s="22" t="s">
        <v>53</v>
      </c>
      <c r="AA1414" s="22" t="s">
        <v>54</v>
      </c>
      <c r="AB1414" s="40" t="s">
        <v>54</v>
      </c>
      <c r="AC1414" s="21"/>
      <c r="AD1414" s="21"/>
      <c r="AE1414" s="21"/>
    </row>
    <row r="1415" spans="1:31" ht="15.75" x14ac:dyDescent="0.25">
      <c r="A1415" s="33"/>
      <c r="B1415" s="22">
        <v>837</v>
      </c>
      <c r="C1415" s="22" t="s">
        <v>44</v>
      </c>
      <c r="D1415" s="22" t="s">
        <v>55</v>
      </c>
      <c r="E1415" s="22" t="s">
        <v>77</v>
      </c>
      <c r="F1415" s="22" t="s">
        <v>362</v>
      </c>
      <c r="G1415" s="22">
        <v>488</v>
      </c>
      <c r="H1415" s="22" t="s">
        <v>455</v>
      </c>
      <c r="I1415" s="22" t="s">
        <v>138</v>
      </c>
      <c r="J1415" s="22" t="s">
        <v>49</v>
      </c>
      <c r="K1415" s="22" t="s">
        <v>2289</v>
      </c>
      <c r="L1415" s="22" t="s">
        <v>641</v>
      </c>
      <c r="M1415" s="22" t="s">
        <v>76</v>
      </c>
      <c r="N1415" s="22" t="s">
        <v>76</v>
      </c>
      <c r="O1415" s="22" t="s">
        <v>76</v>
      </c>
      <c r="P1415" s="22">
        <v>1.7449175400000001</v>
      </c>
      <c r="Q1415" s="22">
        <v>1.7428020000000002</v>
      </c>
      <c r="R1415" s="22">
        <v>1.7905499999999999</v>
      </c>
      <c r="S1415" s="22">
        <v>5.3781705000000004</v>
      </c>
      <c r="T1415" s="22">
        <v>5.3716499999999998</v>
      </c>
      <c r="U1415" s="22">
        <v>5.3716499999999998</v>
      </c>
      <c r="V1415" s="34">
        <f t="shared" si="110"/>
        <v>0.32444444444444442</v>
      </c>
      <c r="W1415" s="34">
        <f t="shared" si="111"/>
        <v>0.32444444444444448</v>
      </c>
      <c r="X1415" s="34">
        <f t="shared" si="112"/>
        <v>0.33333333333333331</v>
      </c>
      <c r="Y1415" s="34">
        <f t="shared" si="113"/>
        <v>0.32740740740740737</v>
      </c>
      <c r="Z1415" s="22" t="s">
        <v>53</v>
      </c>
      <c r="AA1415" s="22" t="s">
        <v>54</v>
      </c>
      <c r="AB1415" s="40" t="s">
        <v>54</v>
      </c>
      <c r="AC1415" s="21"/>
      <c r="AD1415" s="21"/>
      <c r="AE1415" s="21"/>
    </row>
    <row r="1416" spans="1:31" ht="15.75" x14ac:dyDescent="0.25">
      <c r="A1416" s="33"/>
      <c r="B1416" s="22">
        <v>866</v>
      </c>
      <c r="C1416" s="22" t="s">
        <v>44</v>
      </c>
      <c r="D1416" s="22" t="s">
        <v>45</v>
      </c>
      <c r="E1416" s="22" t="s">
        <v>63</v>
      </c>
      <c r="F1416" s="22" t="s">
        <v>64</v>
      </c>
      <c r="G1416" s="22">
        <v>611</v>
      </c>
      <c r="H1416" s="22" t="s">
        <v>49</v>
      </c>
      <c r="I1416" s="22" t="s">
        <v>66</v>
      </c>
      <c r="J1416" s="22" t="s">
        <v>49</v>
      </c>
      <c r="K1416" s="35">
        <v>40215</v>
      </c>
      <c r="L1416" s="22" t="s">
        <v>68</v>
      </c>
      <c r="M1416" s="22" t="s">
        <v>69</v>
      </c>
      <c r="N1416" s="22" t="s">
        <v>69</v>
      </c>
      <c r="O1416" s="22" t="s">
        <v>69</v>
      </c>
      <c r="P1416" s="22">
        <v>1.2575046000000001</v>
      </c>
      <c r="Q1416" s="22">
        <v>1.2559800000000001</v>
      </c>
      <c r="R1416" s="22">
        <v>1.2559800000000001</v>
      </c>
      <c r="S1416" s="22">
        <v>3.8411049599999996</v>
      </c>
      <c r="T1416" s="22">
        <v>3.8364479999999999</v>
      </c>
      <c r="U1416" s="22">
        <v>3.8364479999999999</v>
      </c>
      <c r="V1416" s="34">
        <f t="shared" si="110"/>
        <v>0.32738095238095244</v>
      </c>
      <c r="W1416" s="34">
        <f t="shared" si="111"/>
        <v>0.32738095238095244</v>
      </c>
      <c r="X1416" s="34">
        <f t="shared" si="112"/>
        <v>0.32738095238095244</v>
      </c>
      <c r="Y1416" s="34">
        <f t="shared" si="113"/>
        <v>0.32738095238095244</v>
      </c>
      <c r="Z1416" s="22" t="s">
        <v>53</v>
      </c>
      <c r="AA1416" s="22" t="s">
        <v>54</v>
      </c>
      <c r="AB1416" s="40" t="s">
        <v>54</v>
      </c>
      <c r="AC1416" s="21"/>
      <c r="AD1416" s="21"/>
      <c r="AE1416" s="21"/>
    </row>
    <row r="1417" spans="1:31" ht="15.75" x14ac:dyDescent="0.25">
      <c r="A1417" s="33"/>
      <c r="B1417" s="22">
        <v>166</v>
      </c>
      <c r="C1417" s="22" t="s">
        <v>44</v>
      </c>
      <c r="D1417" s="22" t="s">
        <v>55</v>
      </c>
      <c r="E1417" s="22" t="s">
        <v>77</v>
      </c>
      <c r="F1417" s="22" t="s">
        <v>2290</v>
      </c>
      <c r="G1417" s="22" t="s">
        <v>2290</v>
      </c>
      <c r="H1417" s="22" t="s">
        <v>2291</v>
      </c>
      <c r="I1417" s="22" t="s">
        <v>77</v>
      </c>
      <c r="J1417" s="22" t="s">
        <v>49</v>
      </c>
      <c r="K1417" s="22" t="s">
        <v>2292</v>
      </c>
      <c r="L1417" s="22" t="s">
        <v>197</v>
      </c>
      <c r="M1417" s="22" t="s">
        <v>62</v>
      </c>
      <c r="N1417" s="22" t="s">
        <v>62</v>
      </c>
      <c r="O1417" s="22" t="s">
        <v>62</v>
      </c>
      <c r="P1417" s="22">
        <v>0.61247056</v>
      </c>
      <c r="Q1417" s="22">
        <v>0.64771200000000007</v>
      </c>
      <c r="R1417" s="22">
        <v>0.64771200000000007</v>
      </c>
      <c r="S1417" s="22">
        <v>1.9454947200000001</v>
      </c>
      <c r="T1417" s="22">
        <v>1.943136</v>
      </c>
      <c r="U1417" s="22">
        <v>1.943136</v>
      </c>
      <c r="V1417" s="34">
        <f t="shared" si="110"/>
        <v>0.31481481481481477</v>
      </c>
      <c r="W1417" s="34">
        <f t="shared" si="111"/>
        <v>0.33333333333333337</v>
      </c>
      <c r="X1417" s="34">
        <f t="shared" si="112"/>
        <v>0.33333333333333337</v>
      </c>
      <c r="Y1417" s="34">
        <f t="shared" si="113"/>
        <v>0.3271604938271605</v>
      </c>
      <c r="Z1417" s="22" t="s">
        <v>53</v>
      </c>
      <c r="AA1417" s="22" t="s">
        <v>54</v>
      </c>
      <c r="AB1417" s="40" t="s">
        <v>54</v>
      </c>
      <c r="AC1417" s="21"/>
      <c r="AD1417" s="21"/>
      <c r="AE1417" s="21"/>
    </row>
    <row r="1418" spans="1:31" ht="15.75" x14ac:dyDescent="0.25">
      <c r="A1418" s="33"/>
      <c r="B1418" s="22">
        <v>735</v>
      </c>
      <c r="C1418" s="22" t="s">
        <v>44</v>
      </c>
      <c r="D1418" s="22" t="s">
        <v>55</v>
      </c>
      <c r="E1418" s="22" t="s">
        <v>77</v>
      </c>
      <c r="F1418" s="22" t="s">
        <v>1593</v>
      </c>
      <c r="G1418" s="22">
        <v>827</v>
      </c>
      <c r="H1418" s="22" t="s">
        <v>58</v>
      </c>
      <c r="I1418" s="22" t="s">
        <v>80</v>
      </c>
      <c r="J1418" s="22" t="s">
        <v>49</v>
      </c>
      <c r="K1418" s="22" t="s">
        <v>2293</v>
      </c>
      <c r="L1418" s="22" t="s">
        <v>82</v>
      </c>
      <c r="M1418" s="22" t="s">
        <v>62</v>
      </c>
      <c r="N1418" s="22" t="s">
        <v>62</v>
      </c>
      <c r="O1418" s="22" t="s">
        <v>62</v>
      </c>
      <c r="P1418" s="22">
        <v>0.53320966400000014</v>
      </c>
      <c r="Q1418" s="22">
        <v>1.1802752000000001</v>
      </c>
      <c r="R1418" s="22">
        <v>0.86361600000000005</v>
      </c>
      <c r="S1418" s="22">
        <v>2.6300206400000001</v>
      </c>
      <c r="T1418" s="22">
        <v>2.6268320000000003</v>
      </c>
      <c r="U1418" s="22">
        <v>2.6268320000000003</v>
      </c>
      <c r="V1418" s="34">
        <f t="shared" si="110"/>
        <v>0.20273972602739732</v>
      </c>
      <c r="W1418" s="34">
        <f t="shared" si="111"/>
        <v>0.44931506849315067</v>
      </c>
      <c r="X1418" s="34">
        <f t="shared" si="112"/>
        <v>0.32876712328767121</v>
      </c>
      <c r="Y1418" s="34">
        <f t="shared" si="113"/>
        <v>0.32694063926940636</v>
      </c>
      <c r="Z1418" s="22" t="s">
        <v>53</v>
      </c>
      <c r="AA1418" s="22" t="s">
        <v>54</v>
      </c>
      <c r="AB1418" s="40" t="s">
        <v>54</v>
      </c>
      <c r="AC1418" s="21"/>
      <c r="AD1418" s="21"/>
      <c r="AE1418" s="21"/>
    </row>
    <row r="1419" spans="1:31" ht="15.75" x14ac:dyDescent="0.25">
      <c r="A1419" s="33"/>
      <c r="B1419" s="22" t="s">
        <v>2294</v>
      </c>
      <c r="C1419" s="22" t="s">
        <v>188</v>
      </c>
      <c r="D1419" s="22" t="s">
        <v>318</v>
      </c>
      <c r="E1419" s="22" t="s">
        <v>534</v>
      </c>
      <c r="F1419" s="22" t="s">
        <v>1166</v>
      </c>
      <c r="G1419" s="22" t="s">
        <v>1167</v>
      </c>
      <c r="H1419" s="22" t="s">
        <v>1584</v>
      </c>
      <c r="I1419" s="22" t="s">
        <v>1169</v>
      </c>
      <c r="J1419" s="22" t="s">
        <v>49</v>
      </c>
      <c r="K1419" s="22" t="s">
        <v>2295</v>
      </c>
      <c r="L1419" s="22" t="s">
        <v>1169</v>
      </c>
      <c r="M1419" s="22" t="s">
        <v>76</v>
      </c>
      <c r="N1419" s="22" t="s">
        <v>76</v>
      </c>
      <c r="O1419" s="22">
        <v>13.8</v>
      </c>
      <c r="P1419" s="22">
        <v>2.4</v>
      </c>
      <c r="Q1419" s="22">
        <v>4.1500000000000004</v>
      </c>
      <c r="R1419" s="22">
        <v>4.2</v>
      </c>
      <c r="S1419" s="22">
        <v>11</v>
      </c>
      <c r="T1419" s="22">
        <v>11</v>
      </c>
      <c r="U1419" s="22">
        <v>11</v>
      </c>
      <c r="V1419" s="34">
        <f t="shared" si="110"/>
        <v>0.21818181818181817</v>
      </c>
      <c r="W1419" s="34">
        <f t="shared" si="111"/>
        <v>0.37727272727272732</v>
      </c>
      <c r="X1419" s="34">
        <f t="shared" si="112"/>
        <v>0.38181818181818183</v>
      </c>
      <c r="Y1419" s="34">
        <f t="shared" si="113"/>
        <v>0.32575757575757575</v>
      </c>
      <c r="Z1419" s="22" t="s">
        <v>53</v>
      </c>
      <c r="AA1419" s="22" t="s">
        <v>54</v>
      </c>
      <c r="AB1419" s="40" t="s">
        <v>54</v>
      </c>
      <c r="AC1419" s="21"/>
      <c r="AD1419" s="21"/>
      <c r="AE1419" s="21"/>
    </row>
    <row r="1420" spans="1:31" ht="15.75" x14ac:dyDescent="0.25">
      <c r="A1420" s="33"/>
      <c r="B1420" s="22" t="s">
        <v>2296</v>
      </c>
      <c r="C1420" s="22" t="s">
        <v>188</v>
      </c>
      <c r="D1420" s="22" t="s">
        <v>318</v>
      </c>
      <c r="E1420" s="22" t="s">
        <v>319</v>
      </c>
      <c r="F1420" s="22" t="s">
        <v>504</v>
      </c>
      <c r="G1420" s="22" t="s">
        <v>505</v>
      </c>
      <c r="H1420" s="22" t="s">
        <v>1965</v>
      </c>
      <c r="I1420" s="22" t="s">
        <v>319</v>
      </c>
      <c r="J1420" s="22" t="s">
        <v>49</v>
      </c>
      <c r="K1420" s="22" t="s">
        <v>2297</v>
      </c>
      <c r="L1420" s="22" t="s">
        <v>319</v>
      </c>
      <c r="M1420" s="22" t="s">
        <v>325</v>
      </c>
      <c r="N1420" s="22" t="s">
        <v>325</v>
      </c>
      <c r="O1420" s="22">
        <v>23</v>
      </c>
      <c r="P1420" s="22">
        <v>4.5</v>
      </c>
      <c r="Q1420" s="22">
        <v>8</v>
      </c>
      <c r="R1420" s="22">
        <v>5.8</v>
      </c>
      <c r="S1420" s="22">
        <v>18.8</v>
      </c>
      <c r="T1420" s="22">
        <v>18.8</v>
      </c>
      <c r="U1420" s="22">
        <v>18.8</v>
      </c>
      <c r="V1420" s="34">
        <f t="shared" si="110"/>
        <v>0.23936170212765956</v>
      </c>
      <c r="W1420" s="34">
        <f t="shared" si="111"/>
        <v>0.42553191489361702</v>
      </c>
      <c r="X1420" s="34">
        <f t="shared" si="112"/>
        <v>0.30851063829787234</v>
      </c>
      <c r="Y1420" s="34">
        <f t="shared" si="113"/>
        <v>0.32446808510638298</v>
      </c>
      <c r="Z1420" s="22" t="s">
        <v>53</v>
      </c>
      <c r="AA1420" s="22" t="s">
        <v>54</v>
      </c>
      <c r="AB1420" s="40" t="s">
        <v>54</v>
      </c>
      <c r="AC1420" s="21"/>
      <c r="AD1420" s="21"/>
      <c r="AE1420" s="21"/>
    </row>
    <row r="1421" spans="1:31" ht="15.75" x14ac:dyDescent="0.25">
      <c r="A1421" s="33"/>
      <c r="B1421" s="22">
        <v>1642</v>
      </c>
      <c r="C1421" s="22" t="s">
        <v>44</v>
      </c>
      <c r="D1421" s="22" t="s">
        <v>70</v>
      </c>
      <c r="E1421" s="22" t="s">
        <v>88</v>
      </c>
      <c r="F1421" s="22" t="s">
        <v>111</v>
      </c>
      <c r="G1421" s="22">
        <v>355</v>
      </c>
      <c r="H1421" s="22" t="s">
        <v>1982</v>
      </c>
      <c r="I1421" s="22" t="s">
        <v>111</v>
      </c>
      <c r="J1421" s="22" t="s">
        <v>49</v>
      </c>
      <c r="K1421" s="22" t="s">
        <v>2298</v>
      </c>
      <c r="L1421" s="22" t="s">
        <v>114</v>
      </c>
      <c r="M1421" s="22" t="s">
        <v>62</v>
      </c>
      <c r="N1421" s="22" t="s">
        <v>62</v>
      </c>
      <c r="O1421" s="22" t="s">
        <v>62</v>
      </c>
      <c r="P1421" s="22">
        <v>0.28822144000000005</v>
      </c>
      <c r="Q1421" s="22">
        <v>0.87081280000000005</v>
      </c>
      <c r="R1421" s="22">
        <v>0.87081280000000005</v>
      </c>
      <c r="S1421" s="22">
        <v>2.0896054400000001</v>
      </c>
      <c r="T1421" s="22">
        <v>2.087072</v>
      </c>
      <c r="U1421" s="22">
        <v>2.087072</v>
      </c>
      <c r="V1421" s="34">
        <f t="shared" si="110"/>
        <v>0.13793103448275865</v>
      </c>
      <c r="W1421" s="34">
        <f t="shared" si="111"/>
        <v>0.41724137931034483</v>
      </c>
      <c r="X1421" s="34">
        <f t="shared" si="112"/>
        <v>0.41724137931034483</v>
      </c>
      <c r="Y1421" s="34">
        <f t="shared" si="113"/>
        <v>0.32413793103448274</v>
      </c>
      <c r="Z1421" s="22" t="s">
        <v>53</v>
      </c>
      <c r="AA1421" s="22" t="s">
        <v>54</v>
      </c>
      <c r="AB1421" s="40" t="s">
        <v>54</v>
      </c>
      <c r="AC1421" s="21"/>
      <c r="AD1421" s="21"/>
      <c r="AE1421" s="21"/>
    </row>
    <row r="1422" spans="1:31" ht="15.75" x14ac:dyDescent="0.25">
      <c r="A1422" s="33"/>
      <c r="B1422" s="22">
        <v>1224</v>
      </c>
      <c r="C1422" s="22" t="s">
        <v>44</v>
      </c>
      <c r="D1422" s="22" t="s">
        <v>45</v>
      </c>
      <c r="E1422" s="22" t="s">
        <v>46</v>
      </c>
      <c r="F1422" s="22" t="s">
        <v>337</v>
      </c>
      <c r="G1422" s="22">
        <v>933</v>
      </c>
      <c r="H1422" s="22">
        <v>1</v>
      </c>
      <c r="I1422" s="22" t="s">
        <v>338</v>
      </c>
      <c r="J1422" s="22" t="s">
        <v>49</v>
      </c>
      <c r="K1422" s="22" t="s">
        <v>2299</v>
      </c>
      <c r="L1422" s="22" t="s">
        <v>851</v>
      </c>
      <c r="M1422" s="22" t="s">
        <v>280</v>
      </c>
      <c r="N1422" s="22" t="s">
        <v>280</v>
      </c>
      <c r="O1422" s="22" t="s">
        <v>280</v>
      </c>
      <c r="P1422" s="22">
        <v>7.1480302799999995</v>
      </c>
      <c r="Q1422" s="22">
        <v>7.2182520000000014</v>
      </c>
      <c r="R1422" s="22">
        <v>7.09992</v>
      </c>
      <c r="S1422" s="22">
        <v>22.1154528</v>
      </c>
      <c r="T1422" s="22">
        <v>22.088639999999998</v>
      </c>
      <c r="U1422" s="22">
        <v>22.088639999999998</v>
      </c>
      <c r="V1422" s="34">
        <f t="shared" si="110"/>
        <v>0.32321428571428568</v>
      </c>
      <c r="W1422" s="34">
        <f t="shared" si="111"/>
        <v>0.3267857142857144</v>
      </c>
      <c r="X1422" s="34">
        <f t="shared" si="112"/>
        <v>0.32142857142857145</v>
      </c>
      <c r="Y1422" s="34">
        <f t="shared" si="113"/>
        <v>0.32380952380952382</v>
      </c>
      <c r="Z1422" s="22" t="s">
        <v>53</v>
      </c>
      <c r="AA1422" s="22" t="s">
        <v>54</v>
      </c>
      <c r="AB1422" s="40" t="s">
        <v>54</v>
      </c>
      <c r="AC1422" s="21"/>
      <c r="AD1422" s="21"/>
      <c r="AE1422" s="21"/>
    </row>
    <row r="1423" spans="1:31" ht="15.75" x14ac:dyDescent="0.25">
      <c r="A1423" s="33"/>
      <c r="B1423" s="22" t="s">
        <v>2300</v>
      </c>
      <c r="C1423" s="22" t="s">
        <v>188</v>
      </c>
      <c r="D1423" s="22" t="s">
        <v>318</v>
      </c>
      <c r="E1423" s="22" t="s">
        <v>534</v>
      </c>
      <c r="F1423" s="22" t="s">
        <v>1129</v>
      </c>
      <c r="G1423" s="22" t="s">
        <v>1130</v>
      </c>
      <c r="H1423" s="22" t="s">
        <v>1131</v>
      </c>
      <c r="I1423" s="22" t="s">
        <v>1132</v>
      </c>
      <c r="J1423" s="22" t="s">
        <v>49</v>
      </c>
      <c r="K1423" s="22" t="s">
        <v>2301</v>
      </c>
      <c r="L1423" s="22" t="s">
        <v>1132</v>
      </c>
      <c r="M1423" s="22" t="s">
        <v>76</v>
      </c>
      <c r="N1423" s="22" t="s">
        <v>76</v>
      </c>
      <c r="O1423" s="22">
        <v>13.8</v>
      </c>
      <c r="P1423" s="22">
        <v>4.8</v>
      </c>
      <c r="Q1423" s="22">
        <v>4</v>
      </c>
      <c r="R1423" s="22">
        <v>3.6</v>
      </c>
      <c r="S1423" s="22">
        <v>12.8</v>
      </c>
      <c r="T1423" s="22">
        <v>12.8</v>
      </c>
      <c r="U1423" s="22">
        <v>12.8</v>
      </c>
      <c r="V1423" s="34">
        <f t="shared" si="110"/>
        <v>0.37499999999999994</v>
      </c>
      <c r="W1423" s="34">
        <f t="shared" si="111"/>
        <v>0.3125</v>
      </c>
      <c r="X1423" s="34">
        <f t="shared" si="112"/>
        <v>0.28125</v>
      </c>
      <c r="Y1423" s="34">
        <f t="shared" si="113"/>
        <v>0.32291666666666669</v>
      </c>
      <c r="Z1423" s="22" t="s">
        <v>53</v>
      </c>
      <c r="AA1423" s="22" t="s">
        <v>54</v>
      </c>
      <c r="AB1423" s="40" t="s">
        <v>54</v>
      </c>
      <c r="AC1423" s="21"/>
      <c r="AD1423" s="21"/>
      <c r="AE1423" s="21"/>
    </row>
    <row r="1424" spans="1:31" ht="15.75" x14ac:dyDescent="0.25">
      <c r="A1424" s="33"/>
      <c r="B1424" s="22">
        <v>729</v>
      </c>
      <c r="C1424" s="22" t="s">
        <v>44</v>
      </c>
      <c r="D1424" s="22" t="s">
        <v>55</v>
      </c>
      <c r="E1424" s="22" t="s">
        <v>77</v>
      </c>
      <c r="F1424" s="22" t="s">
        <v>1678</v>
      </c>
      <c r="G1424" s="22">
        <v>826</v>
      </c>
      <c r="H1424" s="22" t="s">
        <v>79</v>
      </c>
      <c r="I1424" s="22" t="s">
        <v>80</v>
      </c>
      <c r="J1424" s="22" t="s">
        <v>49</v>
      </c>
      <c r="K1424" s="22" t="s">
        <v>2302</v>
      </c>
      <c r="L1424" s="22" t="s">
        <v>82</v>
      </c>
      <c r="M1424" s="22" t="s">
        <v>62</v>
      </c>
      <c r="N1424" s="22" t="s">
        <v>62</v>
      </c>
      <c r="O1424" s="22" t="s">
        <v>62</v>
      </c>
      <c r="P1424" s="22">
        <v>0.83584217599999999</v>
      </c>
      <c r="Q1424" s="22">
        <v>0.69089279999999997</v>
      </c>
      <c r="R1424" s="22">
        <v>0.91399360000000018</v>
      </c>
      <c r="S1424" s="22">
        <v>2.5219375999999998</v>
      </c>
      <c r="T1424" s="22">
        <v>2.5188800000000002</v>
      </c>
      <c r="U1424" s="22">
        <v>2.5188800000000002</v>
      </c>
      <c r="V1424" s="34">
        <f t="shared" si="110"/>
        <v>0.33142857142857146</v>
      </c>
      <c r="W1424" s="34">
        <f t="shared" si="111"/>
        <v>0.27428571428571424</v>
      </c>
      <c r="X1424" s="34">
        <f t="shared" si="112"/>
        <v>0.36285714285714288</v>
      </c>
      <c r="Y1424" s="34">
        <f t="shared" si="113"/>
        <v>0.32285714285714284</v>
      </c>
      <c r="Z1424" s="22" t="s">
        <v>53</v>
      </c>
      <c r="AA1424" s="22" t="s">
        <v>54</v>
      </c>
      <c r="AB1424" s="40" t="s">
        <v>54</v>
      </c>
      <c r="AC1424" s="21"/>
      <c r="AD1424" s="21"/>
      <c r="AE1424" s="21"/>
    </row>
    <row r="1425" spans="1:31" ht="15.75" x14ac:dyDescent="0.25">
      <c r="A1425" s="33"/>
      <c r="B1425" s="22">
        <v>472</v>
      </c>
      <c r="C1425" s="22" t="s">
        <v>44</v>
      </c>
      <c r="D1425" s="22" t="s">
        <v>55</v>
      </c>
      <c r="E1425" s="22" t="s">
        <v>56</v>
      </c>
      <c r="F1425" s="22" t="s">
        <v>581</v>
      </c>
      <c r="G1425" s="22">
        <v>385</v>
      </c>
      <c r="H1425" s="22" t="s">
        <v>85</v>
      </c>
      <c r="I1425" s="22" t="s">
        <v>268</v>
      </c>
      <c r="J1425" s="22" t="s">
        <v>49</v>
      </c>
      <c r="K1425" s="22" t="s">
        <v>2303</v>
      </c>
      <c r="L1425" s="22" t="s">
        <v>570</v>
      </c>
      <c r="M1425" s="22" t="s">
        <v>76</v>
      </c>
      <c r="N1425" s="22" t="s">
        <v>76</v>
      </c>
      <c r="O1425" s="22" t="s">
        <v>76</v>
      </c>
      <c r="P1425" s="22">
        <v>2.0078503200000002</v>
      </c>
      <c r="Q1425" s="22">
        <v>2.1009120000000001</v>
      </c>
      <c r="R1425" s="22">
        <v>2.697762</v>
      </c>
      <c r="S1425" s="22">
        <v>7.0513791000000001</v>
      </c>
      <c r="T1425" s="22">
        <v>7.0428300000000004</v>
      </c>
      <c r="U1425" s="22">
        <v>7.0428300000000004</v>
      </c>
      <c r="V1425" s="34">
        <f t="shared" si="110"/>
        <v>0.28474576271186441</v>
      </c>
      <c r="W1425" s="34">
        <f t="shared" si="111"/>
        <v>0.29830508474576273</v>
      </c>
      <c r="X1425" s="34">
        <f t="shared" si="112"/>
        <v>0.38305084745762707</v>
      </c>
      <c r="Y1425" s="34">
        <f t="shared" si="113"/>
        <v>0.32203389830508472</v>
      </c>
      <c r="Z1425" s="22" t="s">
        <v>53</v>
      </c>
      <c r="AA1425" s="22" t="s">
        <v>54</v>
      </c>
      <c r="AB1425" s="40" t="s">
        <v>54</v>
      </c>
      <c r="AC1425" s="21"/>
      <c r="AD1425" s="21"/>
      <c r="AE1425" s="21"/>
    </row>
    <row r="1426" spans="1:31" ht="15.75" x14ac:dyDescent="0.25">
      <c r="A1426" s="33"/>
      <c r="B1426" s="22">
        <v>990</v>
      </c>
      <c r="C1426" s="22" t="s">
        <v>44</v>
      </c>
      <c r="D1426" s="22" t="s">
        <v>45</v>
      </c>
      <c r="E1426" s="22" t="s">
        <v>63</v>
      </c>
      <c r="F1426" s="22" t="s">
        <v>1590</v>
      </c>
      <c r="G1426" s="22">
        <v>647</v>
      </c>
      <c r="H1426" s="22">
        <v>2</v>
      </c>
      <c r="I1426" s="22" t="s">
        <v>1591</v>
      </c>
      <c r="J1426" s="22" t="s">
        <v>49</v>
      </c>
      <c r="K1426" s="22" t="s">
        <v>2304</v>
      </c>
      <c r="L1426" s="22" t="s">
        <v>1186</v>
      </c>
      <c r="M1426" s="22" t="s">
        <v>69</v>
      </c>
      <c r="N1426" s="22" t="s">
        <v>69</v>
      </c>
      <c r="O1426" s="22" t="s">
        <v>69</v>
      </c>
      <c r="P1426" s="22">
        <v>3.0866021999999997</v>
      </c>
      <c r="Q1426" s="22">
        <v>3.1970399999999999</v>
      </c>
      <c r="R1426" s="22">
        <v>3.1970399999999999</v>
      </c>
      <c r="S1426" s="22">
        <v>9.831399600000001</v>
      </c>
      <c r="T1426" s="22">
        <v>9.8194800000000004</v>
      </c>
      <c r="U1426" s="22">
        <v>9.8194800000000004</v>
      </c>
      <c r="V1426" s="34">
        <f t="shared" si="110"/>
        <v>0.31395348837209297</v>
      </c>
      <c r="W1426" s="34">
        <f t="shared" si="111"/>
        <v>0.32558139534883718</v>
      </c>
      <c r="X1426" s="34">
        <f t="shared" si="112"/>
        <v>0.32558139534883718</v>
      </c>
      <c r="Y1426" s="34">
        <f t="shared" si="113"/>
        <v>0.32170542635658911</v>
      </c>
      <c r="Z1426" s="22" t="s">
        <v>53</v>
      </c>
      <c r="AA1426" s="22" t="s">
        <v>53</v>
      </c>
      <c r="AB1426" s="40" t="s">
        <v>54</v>
      </c>
      <c r="AC1426" s="21"/>
      <c r="AD1426" s="21"/>
      <c r="AE1426" s="21"/>
    </row>
    <row r="1427" spans="1:31" ht="15.75" x14ac:dyDescent="0.25">
      <c r="A1427" s="33"/>
      <c r="B1427" s="22">
        <v>1142</v>
      </c>
      <c r="C1427" s="22" t="s">
        <v>44</v>
      </c>
      <c r="D1427" s="22" t="s">
        <v>45</v>
      </c>
      <c r="E1427" s="22" t="s">
        <v>141</v>
      </c>
      <c r="F1427" s="22" t="s">
        <v>2305</v>
      </c>
      <c r="G1427" s="22">
        <v>745</v>
      </c>
      <c r="H1427" s="22">
        <v>2</v>
      </c>
      <c r="I1427" s="22" t="s">
        <v>839</v>
      </c>
      <c r="J1427" s="22" t="s">
        <v>49</v>
      </c>
      <c r="K1427" s="22" t="s">
        <v>2306</v>
      </c>
      <c r="L1427" s="22" t="s">
        <v>841</v>
      </c>
      <c r="M1427" s="22" t="s">
        <v>69</v>
      </c>
      <c r="N1427" s="22" t="s">
        <v>69</v>
      </c>
      <c r="O1427" s="22" t="s">
        <v>69</v>
      </c>
      <c r="P1427" s="22">
        <v>3.8639686799999997</v>
      </c>
      <c r="Q1427" s="22">
        <v>4.1333159999999998</v>
      </c>
      <c r="R1427" s="22">
        <v>4.5671999999999997</v>
      </c>
      <c r="S1427" s="22">
        <v>13.0323204</v>
      </c>
      <c r="T1427" s="22">
        <v>13.01652</v>
      </c>
      <c r="U1427" s="22">
        <v>13.01652</v>
      </c>
      <c r="V1427" s="34">
        <f t="shared" si="110"/>
        <v>0.29649122807017542</v>
      </c>
      <c r="W1427" s="34">
        <f t="shared" si="111"/>
        <v>0.31754385964912279</v>
      </c>
      <c r="X1427" s="34">
        <f t="shared" si="112"/>
        <v>0.35087719298245612</v>
      </c>
      <c r="Y1427" s="34">
        <f t="shared" si="113"/>
        <v>0.32163742690058478</v>
      </c>
      <c r="Z1427" s="22" t="s">
        <v>53</v>
      </c>
      <c r="AA1427" s="22" t="s">
        <v>53</v>
      </c>
      <c r="AB1427" s="40" t="s">
        <v>54</v>
      </c>
      <c r="AC1427" s="21"/>
      <c r="AD1427" s="21"/>
      <c r="AE1427" s="21"/>
    </row>
    <row r="1428" spans="1:31" ht="15.75" x14ac:dyDescent="0.25">
      <c r="A1428" s="33"/>
      <c r="B1428" s="22">
        <v>873</v>
      </c>
      <c r="C1428" s="22" t="s">
        <v>44</v>
      </c>
      <c r="D1428" s="22" t="s">
        <v>45</v>
      </c>
      <c r="E1428" s="22" t="s">
        <v>141</v>
      </c>
      <c r="F1428" s="22" t="s">
        <v>773</v>
      </c>
      <c r="G1428" s="22">
        <v>737</v>
      </c>
      <c r="H1428" s="22">
        <v>2</v>
      </c>
      <c r="I1428" s="22" t="s">
        <v>141</v>
      </c>
      <c r="J1428" s="22" t="s">
        <v>49</v>
      </c>
      <c r="K1428" s="35">
        <v>41346</v>
      </c>
      <c r="L1428" s="22" t="s">
        <v>778</v>
      </c>
      <c r="M1428" s="22" t="s">
        <v>280</v>
      </c>
      <c r="N1428" s="22" t="s">
        <v>280</v>
      </c>
      <c r="O1428" s="22" t="s">
        <v>280</v>
      </c>
      <c r="P1428" s="22">
        <v>10.741791360000001</v>
      </c>
      <c r="Q1428" s="22">
        <v>11.43876</v>
      </c>
      <c r="R1428" s="22">
        <v>12.977075999999999</v>
      </c>
      <c r="S1428" s="22">
        <v>36.529989</v>
      </c>
      <c r="T1428" s="22">
        <v>36.485699999999994</v>
      </c>
      <c r="U1428" s="22">
        <v>36.485699999999994</v>
      </c>
      <c r="V1428" s="34">
        <f t="shared" si="110"/>
        <v>0.29405405405405405</v>
      </c>
      <c r="W1428" s="34">
        <f t="shared" si="111"/>
        <v>0.31351351351351359</v>
      </c>
      <c r="X1428" s="34">
        <f t="shared" si="112"/>
        <v>0.35567567567567571</v>
      </c>
      <c r="Y1428" s="34">
        <f t="shared" si="113"/>
        <v>0.32108108108108108</v>
      </c>
      <c r="Z1428" s="22" t="s">
        <v>53</v>
      </c>
      <c r="AA1428" s="22" t="s">
        <v>54</v>
      </c>
      <c r="AB1428" s="40" t="s">
        <v>54</v>
      </c>
      <c r="AC1428" s="21"/>
      <c r="AD1428" s="21"/>
      <c r="AE1428" s="21"/>
    </row>
    <row r="1429" spans="1:31" ht="15.75" x14ac:dyDescent="0.25">
      <c r="A1429" s="33"/>
      <c r="B1429" s="22">
        <v>1051</v>
      </c>
      <c r="C1429" s="22" t="s">
        <v>44</v>
      </c>
      <c r="D1429" s="22" t="s">
        <v>45</v>
      </c>
      <c r="E1429" s="22" t="s">
        <v>63</v>
      </c>
      <c r="F1429" s="22" t="s">
        <v>766</v>
      </c>
      <c r="G1429" s="22">
        <v>612</v>
      </c>
      <c r="H1429" s="22" t="s">
        <v>54</v>
      </c>
      <c r="I1429" s="22" t="s">
        <v>766</v>
      </c>
      <c r="J1429" s="22" t="s">
        <v>49</v>
      </c>
      <c r="K1429" s="22" t="s">
        <v>2307</v>
      </c>
      <c r="L1429" s="22" t="s">
        <v>68</v>
      </c>
      <c r="M1429" s="22" t="s">
        <v>69</v>
      </c>
      <c r="N1429" s="22" t="s">
        <v>69</v>
      </c>
      <c r="O1429" s="22" t="s">
        <v>69</v>
      </c>
      <c r="P1429" s="22">
        <v>2.2863719999999996</v>
      </c>
      <c r="Q1429" s="22">
        <v>2.7403200000000001</v>
      </c>
      <c r="R1429" s="22">
        <v>2.6946479999999995</v>
      </c>
      <c r="S1429" s="22">
        <v>8.0251657200000004</v>
      </c>
      <c r="T1429" s="22">
        <v>8.0154359999999993</v>
      </c>
      <c r="U1429" s="22">
        <v>8.0154359999999993</v>
      </c>
      <c r="V1429" s="34">
        <f t="shared" si="110"/>
        <v>0.28490028490028485</v>
      </c>
      <c r="W1429" s="34">
        <f t="shared" si="111"/>
        <v>0.34188034188034194</v>
      </c>
      <c r="X1429" s="34">
        <f t="shared" si="112"/>
        <v>0.33618233618233617</v>
      </c>
      <c r="Y1429" s="34">
        <f t="shared" si="113"/>
        <v>0.32098765432098769</v>
      </c>
      <c r="Z1429" s="22" t="s">
        <v>53</v>
      </c>
      <c r="AA1429" s="22" t="s">
        <v>54</v>
      </c>
      <c r="AB1429" s="40" t="s">
        <v>54</v>
      </c>
      <c r="AC1429" s="21"/>
      <c r="AD1429" s="21"/>
      <c r="AE1429" s="21"/>
    </row>
    <row r="1430" spans="1:31" ht="15.75" x14ac:dyDescent="0.25">
      <c r="A1430" s="33"/>
      <c r="B1430" s="22">
        <v>1637</v>
      </c>
      <c r="C1430" s="22" t="s">
        <v>44</v>
      </c>
      <c r="D1430" s="22" t="s">
        <v>70</v>
      </c>
      <c r="E1430" s="22" t="s">
        <v>71</v>
      </c>
      <c r="F1430" s="22" t="s">
        <v>107</v>
      </c>
      <c r="G1430" s="22">
        <v>533</v>
      </c>
      <c r="H1430" s="22" t="s">
        <v>85</v>
      </c>
      <c r="I1430" s="22" t="s">
        <v>108</v>
      </c>
      <c r="J1430" s="22" t="s">
        <v>49</v>
      </c>
      <c r="K1430" s="22" t="s">
        <v>2308</v>
      </c>
      <c r="L1430" s="22" t="s">
        <v>110</v>
      </c>
      <c r="M1430" s="22" t="s">
        <v>76</v>
      </c>
      <c r="N1430" s="22" t="s">
        <v>76</v>
      </c>
      <c r="O1430" s="22" t="s">
        <v>76</v>
      </c>
      <c r="P1430" s="22">
        <v>3.8722827599999996</v>
      </c>
      <c r="Q1430" s="22">
        <v>3.4617300000000002</v>
      </c>
      <c r="R1430" s="22">
        <v>3.8198400000000001</v>
      </c>
      <c r="S1430" s="22">
        <v>11.5929453</v>
      </c>
      <c r="T1430" s="22">
        <v>11.578889999999999</v>
      </c>
      <c r="U1430" s="22">
        <v>11.578889999999999</v>
      </c>
      <c r="V1430" s="34">
        <f t="shared" si="110"/>
        <v>0.33402061855670101</v>
      </c>
      <c r="W1430" s="34">
        <f t="shared" si="111"/>
        <v>0.2989690721649485</v>
      </c>
      <c r="X1430" s="34">
        <f t="shared" si="112"/>
        <v>0.32989690721649489</v>
      </c>
      <c r="Y1430" s="34">
        <f t="shared" si="113"/>
        <v>0.3209621993127148</v>
      </c>
      <c r="Z1430" s="22" t="s">
        <v>53</v>
      </c>
      <c r="AA1430" s="22" t="s">
        <v>54</v>
      </c>
      <c r="AB1430" s="40" t="s">
        <v>54</v>
      </c>
      <c r="AC1430" s="21"/>
      <c r="AD1430" s="21"/>
      <c r="AE1430" s="21"/>
    </row>
    <row r="1431" spans="1:31" ht="15.75" x14ac:dyDescent="0.25">
      <c r="A1431" s="33"/>
      <c r="B1431" s="22">
        <v>1042</v>
      </c>
      <c r="C1431" s="22" t="s">
        <v>44</v>
      </c>
      <c r="D1431" s="22" t="s">
        <v>45</v>
      </c>
      <c r="E1431" s="22" t="s">
        <v>63</v>
      </c>
      <c r="F1431" s="22" t="s">
        <v>410</v>
      </c>
      <c r="G1431" s="22">
        <v>617</v>
      </c>
      <c r="H1431" s="22" t="s">
        <v>54</v>
      </c>
      <c r="I1431" s="22" t="s">
        <v>63</v>
      </c>
      <c r="J1431" s="22" t="s">
        <v>49</v>
      </c>
      <c r="K1431" s="22" t="s">
        <v>2309</v>
      </c>
      <c r="L1431" s="22" t="s">
        <v>68</v>
      </c>
      <c r="M1431" s="22" t="s">
        <v>413</v>
      </c>
      <c r="N1431" s="22" t="s">
        <v>413</v>
      </c>
      <c r="O1431" s="22" t="s">
        <v>413</v>
      </c>
      <c r="P1431" s="22">
        <v>0.68019567000000003</v>
      </c>
      <c r="Q1431" s="22">
        <v>0.58878820000000009</v>
      </c>
      <c r="R1431" s="22">
        <v>0.51114580000000009</v>
      </c>
      <c r="S1431" s="22">
        <v>1.8527234440000002</v>
      </c>
      <c r="T1431" s="22">
        <v>1.8504772000000003</v>
      </c>
      <c r="U1431" s="22">
        <v>1.8504772000000003</v>
      </c>
      <c r="V1431" s="34">
        <f t="shared" si="110"/>
        <v>0.36713286713286708</v>
      </c>
      <c r="W1431" s="34">
        <f t="shared" si="111"/>
        <v>0.31818181818181818</v>
      </c>
      <c r="X1431" s="34">
        <f t="shared" si="112"/>
        <v>0.27622377622377625</v>
      </c>
      <c r="Y1431" s="34">
        <f t="shared" si="113"/>
        <v>0.32051282051282048</v>
      </c>
      <c r="Z1431" s="22" t="s">
        <v>53</v>
      </c>
      <c r="AA1431" s="22" t="s">
        <v>54</v>
      </c>
      <c r="AB1431" s="40" t="s">
        <v>54</v>
      </c>
      <c r="AC1431" s="21"/>
      <c r="AD1431" s="21"/>
      <c r="AE1431" s="21"/>
    </row>
    <row r="1432" spans="1:31" ht="15.75" x14ac:dyDescent="0.25">
      <c r="A1432" s="33"/>
      <c r="B1432" s="22">
        <v>661</v>
      </c>
      <c r="C1432" s="22" t="s">
        <v>44</v>
      </c>
      <c r="D1432" s="22" t="s">
        <v>55</v>
      </c>
      <c r="E1432" s="22" t="s">
        <v>77</v>
      </c>
      <c r="F1432" s="22" t="s">
        <v>2310</v>
      </c>
      <c r="G1432" s="22">
        <v>811</v>
      </c>
      <c r="H1432" s="22" t="s">
        <v>79</v>
      </c>
      <c r="I1432" s="22" t="s">
        <v>80</v>
      </c>
      <c r="J1432" s="22" t="s">
        <v>49</v>
      </c>
      <c r="K1432" s="22" t="s">
        <v>2311</v>
      </c>
      <c r="L1432" s="22" t="s">
        <v>82</v>
      </c>
      <c r="M1432" s="22" t="s">
        <v>62</v>
      </c>
      <c r="N1432" s="22" t="s">
        <v>62</v>
      </c>
      <c r="O1432" s="22" t="s">
        <v>62</v>
      </c>
      <c r="P1432" s="22">
        <v>0.80702003200000005</v>
      </c>
      <c r="Q1432" s="22">
        <v>0.80604160000000002</v>
      </c>
      <c r="R1432" s="22">
        <v>0.80604160000000002</v>
      </c>
      <c r="S1432" s="22">
        <v>2.5219375999999998</v>
      </c>
      <c r="T1432" s="22">
        <v>2.5188800000000002</v>
      </c>
      <c r="U1432" s="22">
        <v>2.5188800000000002</v>
      </c>
      <c r="V1432" s="34">
        <f t="shared" si="110"/>
        <v>0.32000000000000006</v>
      </c>
      <c r="W1432" s="34">
        <f t="shared" si="111"/>
        <v>0.32</v>
      </c>
      <c r="X1432" s="34">
        <f t="shared" si="112"/>
        <v>0.32</v>
      </c>
      <c r="Y1432" s="34">
        <f t="shared" si="113"/>
        <v>0.32000000000000006</v>
      </c>
      <c r="Z1432" s="22" t="s">
        <v>53</v>
      </c>
      <c r="AA1432" s="22" t="s">
        <v>54</v>
      </c>
      <c r="AB1432" s="40" t="s">
        <v>54</v>
      </c>
      <c r="AC1432" s="21"/>
      <c r="AD1432" s="21"/>
      <c r="AE1432" s="21"/>
    </row>
    <row r="1433" spans="1:31" ht="15.75" x14ac:dyDescent="0.25">
      <c r="A1433" s="33"/>
      <c r="B1433" s="22">
        <v>679</v>
      </c>
      <c r="C1433" s="22" t="s">
        <v>44</v>
      </c>
      <c r="D1433" s="22" t="s">
        <v>55</v>
      </c>
      <c r="E1433" s="22" t="s">
        <v>77</v>
      </c>
      <c r="F1433" s="22" t="s">
        <v>2108</v>
      </c>
      <c r="G1433" s="22">
        <v>816</v>
      </c>
      <c r="H1433" s="22" t="s">
        <v>79</v>
      </c>
      <c r="I1433" s="22" t="s">
        <v>80</v>
      </c>
      <c r="J1433" s="22" t="s">
        <v>49</v>
      </c>
      <c r="K1433" s="22" t="s">
        <v>2312</v>
      </c>
      <c r="L1433" s="22" t="s">
        <v>82</v>
      </c>
      <c r="M1433" s="22" t="s">
        <v>62</v>
      </c>
      <c r="N1433" s="22" t="s">
        <v>62</v>
      </c>
      <c r="O1433" s="22" t="s">
        <v>62</v>
      </c>
      <c r="P1433" s="22">
        <v>0.72775913599999997</v>
      </c>
      <c r="Q1433" s="22">
        <v>1.2162592000000001</v>
      </c>
      <c r="R1433" s="22">
        <v>0.47498880000000004</v>
      </c>
      <c r="S1433" s="22">
        <v>2.5219375999999998</v>
      </c>
      <c r="T1433" s="22">
        <v>2.5188800000000002</v>
      </c>
      <c r="U1433" s="22">
        <v>2.5188800000000002</v>
      </c>
      <c r="V1433" s="34">
        <f t="shared" si="110"/>
        <v>0.28857142857142859</v>
      </c>
      <c r="W1433" s="34">
        <f t="shared" si="111"/>
        <v>0.48285714285714287</v>
      </c>
      <c r="X1433" s="34">
        <f t="shared" si="112"/>
        <v>0.18857142857142858</v>
      </c>
      <c r="Y1433" s="34">
        <f t="shared" si="113"/>
        <v>0.32</v>
      </c>
      <c r="Z1433" s="22" t="s">
        <v>53</v>
      </c>
      <c r="AA1433" s="22" t="s">
        <v>54</v>
      </c>
      <c r="AB1433" s="40" t="s">
        <v>54</v>
      </c>
      <c r="AC1433" s="21"/>
      <c r="AD1433" s="21"/>
      <c r="AE1433" s="21"/>
    </row>
    <row r="1434" spans="1:31" ht="15.75" x14ac:dyDescent="0.25">
      <c r="A1434" s="33"/>
      <c r="B1434" s="22">
        <v>158</v>
      </c>
      <c r="C1434" s="22" t="s">
        <v>44</v>
      </c>
      <c r="D1434" s="22" t="s">
        <v>55</v>
      </c>
      <c r="E1434" s="22" t="s">
        <v>56</v>
      </c>
      <c r="F1434" s="22" t="s">
        <v>267</v>
      </c>
      <c r="G1434" s="22">
        <v>106</v>
      </c>
      <c r="H1434" s="22" t="s">
        <v>73</v>
      </c>
      <c r="I1434" s="22" t="s">
        <v>268</v>
      </c>
      <c r="J1434" s="22" t="s">
        <v>49</v>
      </c>
      <c r="K1434" s="22" t="s">
        <v>2313</v>
      </c>
      <c r="L1434" s="22" t="s">
        <v>118</v>
      </c>
      <c r="M1434" s="22" t="s">
        <v>76</v>
      </c>
      <c r="N1434" s="22" t="s">
        <v>76</v>
      </c>
      <c r="O1434" s="22" t="s">
        <v>76</v>
      </c>
      <c r="P1434" s="22">
        <v>1.0517311200000001</v>
      </c>
      <c r="Q1434" s="22">
        <v>1.0982040000000002</v>
      </c>
      <c r="R1434" s="22">
        <v>1.0504560000000001</v>
      </c>
      <c r="S1434" s="22">
        <v>3.3464171999999999</v>
      </c>
      <c r="T1434" s="22">
        <v>3.3423600000000002</v>
      </c>
      <c r="U1434" s="22">
        <v>3.3423600000000002</v>
      </c>
      <c r="V1434" s="34">
        <f t="shared" si="110"/>
        <v>0.31428571428571433</v>
      </c>
      <c r="W1434" s="34">
        <f t="shared" si="111"/>
        <v>0.32857142857142863</v>
      </c>
      <c r="X1434" s="34">
        <f t="shared" si="112"/>
        <v>0.31428571428571428</v>
      </c>
      <c r="Y1434" s="34">
        <f t="shared" si="113"/>
        <v>0.31904761904761908</v>
      </c>
      <c r="Z1434" s="22" t="s">
        <v>53</v>
      </c>
      <c r="AA1434" s="22" t="s">
        <v>54</v>
      </c>
      <c r="AB1434" s="40" t="s">
        <v>54</v>
      </c>
      <c r="AC1434" s="21"/>
      <c r="AD1434" s="21"/>
      <c r="AE1434" s="21"/>
    </row>
    <row r="1435" spans="1:31" ht="15.75" x14ac:dyDescent="0.25">
      <c r="A1435" s="33"/>
      <c r="B1435" s="22">
        <v>1681</v>
      </c>
      <c r="C1435" s="22" t="s">
        <v>44</v>
      </c>
      <c r="D1435" s="22" t="s">
        <v>70</v>
      </c>
      <c r="E1435" s="22" t="s">
        <v>88</v>
      </c>
      <c r="F1435" s="22" t="s">
        <v>175</v>
      </c>
      <c r="G1435" s="22">
        <v>416</v>
      </c>
      <c r="H1435" s="22" t="s">
        <v>85</v>
      </c>
      <c r="I1435" s="22" t="s">
        <v>111</v>
      </c>
      <c r="J1435" s="22" t="s">
        <v>49</v>
      </c>
      <c r="K1435" s="22" t="s">
        <v>2314</v>
      </c>
      <c r="L1435" s="22" t="s">
        <v>2315</v>
      </c>
      <c r="M1435" s="22" t="s">
        <v>76</v>
      </c>
      <c r="N1435" s="22" t="s">
        <v>76</v>
      </c>
      <c r="O1435" s="22" t="s">
        <v>76</v>
      </c>
      <c r="P1435" s="22">
        <v>0.62147748000000003</v>
      </c>
      <c r="Q1435" s="22">
        <v>0.59684999999999999</v>
      </c>
      <c r="R1435" s="22">
        <v>6.995082</v>
      </c>
      <c r="S1435" s="22">
        <v>8.6050728000000003</v>
      </c>
      <c r="T1435" s="22">
        <v>8.5946400000000001</v>
      </c>
      <c r="U1435" s="22">
        <v>8.5946400000000001</v>
      </c>
      <c r="V1435" s="34">
        <f t="shared" si="110"/>
        <v>7.2222222222222229E-2</v>
      </c>
      <c r="W1435" s="34">
        <f t="shared" si="111"/>
        <v>6.9444444444444448E-2</v>
      </c>
      <c r="X1435" s="34">
        <f t="shared" si="112"/>
        <v>0.81388888888888888</v>
      </c>
      <c r="Y1435" s="34">
        <f t="shared" si="113"/>
        <v>0.31851851851851848</v>
      </c>
      <c r="Z1435" s="22" t="s">
        <v>53</v>
      </c>
      <c r="AA1435" s="22" t="s">
        <v>54</v>
      </c>
      <c r="AB1435" s="40" t="s">
        <v>54</v>
      </c>
      <c r="AC1435" s="21"/>
      <c r="AD1435" s="21"/>
      <c r="AE1435" s="21"/>
    </row>
    <row r="1436" spans="1:31" ht="15.75" x14ac:dyDescent="0.25">
      <c r="A1436" s="33"/>
      <c r="B1436" s="22">
        <v>824</v>
      </c>
      <c r="C1436" s="22" t="s">
        <v>44</v>
      </c>
      <c r="D1436" s="22" t="s">
        <v>55</v>
      </c>
      <c r="E1436" s="22" t="s">
        <v>56</v>
      </c>
      <c r="F1436" s="22" t="s">
        <v>720</v>
      </c>
      <c r="G1436" s="22">
        <v>99</v>
      </c>
      <c r="H1436" s="22" t="s">
        <v>79</v>
      </c>
      <c r="I1436" s="22" t="s">
        <v>268</v>
      </c>
      <c r="J1436" s="22" t="s">
        <v>49</v>
      </c>
      <c r="K1436" s="22" t="s">
        <v>2316</v>
      </c>
      <c r="L1436" s="22" t="s">
        <v>570</v>
      </c>
      <c r="M1436" s="22" t="s">
        <v>76</v>
      </c>
      <c r="N1436" s="22" t="s">
        <v>76</v>
      </c>
      <c r="O1436" s="22" t="s">
        <v>76</v>
      </c>
      <c r="P1436" s="22">
        <v>4.0396036200000003</v>
      </c>
      <c r="Q1436" s="22">
        <v>4.3928160000000007</v>
      </c>
      <c r="R1436" s="22">
        <v>5.7058860000000005</v>
      </c>
      <c r="S1436" s="22">
        <v>14.819847599999999</v>
      </c>
      <c r="T1436" s="22">
        <v>14.801879999999999</v>
      </c>
      <c r="U1436" s="22">
        <v>14.801879999999999</v>
      </c>
      <c r="V1436" s="34">
        <f t="shared" si="110"/>
        <v>0.27258064516129038</v>
      </c>
      <c r="W1436" s="34">
        <f t="shared" si="111"/>
        <v>0.29677419354838719</v>
      </c>
      <c r="X1436" s="34">
        <f t="shared" si="112"/>
        <v>0.385483870967742</v>
      </c>
      <c r="Y1436" s="34">
        <f t="shared" si="113"/>
        <v>0.31827956989247319</v>
      </c>
      <c r="Z1436" s="22" t="s">
        <v>53</v>
      </c>
      <c r="AA1436" s="22" t="s">
        <v>54</v>
      </c>
      <c r="AB1436" s="40" t="s">
        <v>54</v>
      </c>
      <c r="AC1436" s="21"/>
      <c r="AD1436" s="21"/>
      <c r="AE1436" s="21"/>
    </row>
    <row r="1437" spans="1:31" ht="15.75" x14ac:dyDescent="0.25">
      <c r="A1437" s="33"/>
      <c r="B1437" s="22">
        <v>1310</v>
      </c>
      <c r="C1437" s="22" t="s">
        <v>44</v>
      </c>
      <c r="D1437" s="22" t="s">
        <v>45</v>
      </c>
      <c r="E1437" s="22" t="s">
        <v>46</v>
      </c>
      <c r="F1437" s="22" t="s">
        <v>921</v>
      </c>
      <c r="G1437" s="22">
        <v>982</v>
      </c>
      <c r="H1437" s="22">
        <v>1</v>
      </c>
      <c r="I1437" s="22" t="s">
        <v>922</v>
      </c>
      <c r="J1437" s="22" t="s">
        <v>49</v>
      </c>
      <c r="K1437" s="22" t="s">
        <v>2317</v>
      </c>
      <c r="L1437" s="22" t="s">
        <v>340</v>
      </c>
      <c r="M1437" s="22" t="s">
        <v>52</v>
      </c>
      <c r="N1437" s="22" t="s">
        <v>52</v>
      </c>
      <c r="O1437" s="22" t="s">
        <v>52</v>
      </c>
      <c r="P1437" s="22">
        <v>1.0226318399999998</v>
      </c>
      <c r="Q1437" s="22">
        <v>1.038</v>
      </c>
      <c r="R1437" s="22">
        <v>1.054608</v>
      </c>
      <c r="S1437" s="22">
        <v>3.2840615999999998</v>
      </c>
      <c r="T1437" s="22">
        <v>3.2800799999999999</v>
      </c>
      <c r="U1437" s="22">
        <v>3.2800799999999999</v>
      </c>
      <c r="V1437" s="34">
        <f t="shared" si="110"/>
        <v>0.31139240506329113</v>
      </c>
      <c r="W1437" s="34">
        <f t="shared" si="111"/>
        <v>0.31645569620253167</v>
      </c>
      <c r="X1437" s="34">
        <f t="shared" si="112"/>
        <v>0.32151898734177214</v>
      </c>
      <c r="Y1437" s="34">
        <f t="shared" si="113"/>
        <v>0.31645569620253161</v>
      </c>
      <c r="Z1437" s="22" t="s">
        <v>53</v>
      </c>
      <c r="AA1437" s="22" t="s">
        <v>54</v>
      </c>
      <c r="AB1437" s="40" t="s">
        <v>54</v>
      </c>
      <c r="AC1437" s="21"/>
      <c r="AD1437" s="21"/>
      <c r="AE1437" s="21"/>
    </row>
    <row r="1438" spans="1:31" ht="15.75" x14ac:dyDescent="0.25">
      <c r="A1438" s="33"/>
      <c r="B1438" s="22">
        <v>931</v>
      </c>
      <c r="C1438" s="22" t="s">
        <v>44</v>
      </c>
      <c r="D1438" s="22" t="s">
        <v>45</v>
      </c>
      <c r="E1438" s="22" t="s">
        <v>63</v>
      </c>
      <c r="F1438" s="22" t="s">
        <v>1302</v>
      </c>
      <c r="G1438" s="22">
        <v>624</v>
      </c>
      <c r="H1438" s="22">
        <v>1</v>
      </c>
      <c r="I1438" s="22" t="s">
        <v>766</v>
      </c>
      <c r="J1438" s="22" t="s">
        <v>49</v>
      </c>
      <c r="K1438" s="22" t="s">
        <v>2318</v>
      </c>
      <c r="L1438" s="22" t="s">
        <v>1504</v>
      </c>
      <c r="M1438" s="22" t="s">
        <v>69</v>
      </c>
      <c r="N1438" s="22" t="s">
        <v>69</v>
      </c>
      <c r="O1438" s="22" t="s">
        <v>69</v>
      </c>
      <c r="P1438" s="22">
        <v>1.7376427199999998</v>
      </c>
      <c r="Q1438" s="22">
        <v>1.94106</v>
      </c>
      <c r="R1438" s="22">
        <v>1.7127000000000001</v>
      </c>
      <c r="S1438" s="22">
        <v>5.7159300000000002</v>
      </c>
      <c r="T1438" s="22">
        <v>5.7089999999999996</v>
      </c>
      <c r="U1438" s="22">
        <v>5.7089999999999996</v>
      </c>
      <c r="V1438" s="34">
        <f t="shared" si="110"/>
        <v>0.30399999999999994</v>
      </c>
      <c r="W1438" s="34">
        <f t="shared" si="111"/>
        <v>0.34</v>
      </c>
      <c r="X1438" s="34">
        <f t="shared" si="112"/>
        <v>0.30000000000000004</v>
      </c>
      <c r="Y1438" s="34">
        <f t="shared" si="113"/>
        <v>0.31466666666666665</v>
      </c>
      <c r="Z1438" s="22" t="s">
        <v>53</v>
      </c>
      <c r="AA1438" s="22" t="s">
        <v>54</v>
      </c>
      <c r="AB1438" s="40" t="s">
        <v>54</v>
      </c>
      <c r="AC1438" s="21"/>
      <c r="AD1438" s="21"/>
      <c r="AE1438" s="21"/>
    </row>
    <row r="1439" spans="1:31" ht="15.75" x14ac:dyDescent="0.25">
      <c r="A1439" s="33"/>
      <c r="B1439" s="22">
        <v>956</v>
      </c>
      <c r="C1439" s="22" t="s">
        <v>44</v>
      </c>
      <c r="D1439" s="22" t="s">
        <v>45</v>
      </c>
      <c r="E1439" s="22" t="s">
        <v>63</v>
      </c>
      <c r="F1439" s="22" t="s">
        <v>1352</v>
      </c>
      <c r="G1439" s="22">
        <v>657</v>
      </c>
      <c r="H1439" s="22" t="s">
        <v>1353</v>
      </c>
      <c r="I1439" s="22" t="s">
        <v>1299</v>
      </c>
      <c r="J1439" s="22" t="s">
        <v>49</v>
      </c>
      <c r="K1439" s="22" t="s">
        <v>2319</v>
      </c>
      <c r="L1439" s="22" t="s">
        <v>1433</v>
      </c>
      <c r="M1439" s="22" t="s">
        <v>69</v>
      </c>
      <c r="N1439" s="22" t="s">
        <v>69</v>
      </c>
      <c r="O1439" s="22" t="s">
        <v>69</v>
      </c>
      <c r="P1439" s="22">
        <v>2.7893738399999997</v>
      </c>
      <c r="Q1439" s="22">
        <v>3.0828600000000002</v>
      </c>
      <c r="R1439" s="22">
        <v>4.4758559999999994</v>
      </c>
      <c r="S1439" s="22">
        <v>10.974585600000001</v>
      </c>
      <c r="T1439" s="22">
        <v>10.96128</v>
      </c>
      <c r="U1439" s="22">
        <v>10.96128</v>
      </c>
      <c r="V1439" s="34">
        <f t="shared" si="110"/>
        <v>0.2541666666666666</v>
      </c>
      <c r="W1439" s="34">
        <f t="shared" si="111"/>
        <v>0.28125</v>
      </c>
      <c r="X1439" s="34">
        <f t="shared" si="112"/>
        <v>0.40833333333333327</v>
      </c>
      <c r="Y1439" s="34">
        <f t="shared" si="113"/>
        <v>0.31458333333333327</v>
      </c>
      <c r="Z1439" s="22" t="s">
        <v>53</v>
      </c>
      <c r="AA1439" s="22" t="s">
        <v>54</v>
      </c>
      <c r="AB1439" s="40" t="s">
        <v>54</v>
      </c>
      <c r="AC1439" s="21"/>
      <c r="AD1439" s="21"/>
      <c r="AE1439" s="21"/>
    </row>
    <row r="1440" spans="1:31" ht="15.75" x14ac:dyDescent="0.25">
      <c r="A1440" s="33"/>
      <c r="B1440" s="22">
        <v>1146</v>
      </c>
      <c r="C1440" s="22" t="s">
        <v>44</v>
      </c>
      <c r="D1440" s="22" t="s">
        <v>45</v>
      </c>
      <c r="E1440" s="22" t="s">
        <v>141</v>
      </c>
      <c r="F1440" s="22" t="s">
        <v>1430</v>
      </c>
      <c r="G1440" s="22">
        <v>741</v>
      </c>
      <c r="H1440" s="22">
        <v>1</v>
      </c>
      <c r="I1440" s="22" t="s">
        <v>141</v>
      </c>
      <c r="J1440" s="22" t="s">
        <v>49</v>
      </c>
      <c r="K1440" s="22" t="s">
        <v>2320</v>
      </c>
      <c r="L1440" s="22" t="s">
        <v>778</v>
      </c>
      <c r="M1440" s="22" t="s">
        <v>280</v>
      </c>
      <c r="N1440" s="22" t="s">
        <v>280</v>
      </c>
      <c r="O1440" s="22" t="s">
        <v>280</v>
      </c>
      <c r="P1440" s="22">
        <v>4.1861392799999999</v>
      </c>
      <c r="Q1440" s="22">
        <v>3.9049560000000008</v>
      </c>
      <c r="R1440" s="22">
        <v>3.6288480000000001</v>
      </c>
      <c r="S1440" s="22">
        <v>12.439942199999999</v>
      </c>
      <c r="T1440" s="22">
        <v>12.424860000000001</v>
      </c>
      <c r="U1440" s="22">
        <v>12.424860000000001</v>
      </c>
      <c r="V1440" s="34">
        <f t="shared" si="110"/>
        <v>0.33650793650793653</v>
      </c>
      <c r="W1440" s="34">
        <f t="shared" si="111"/>
        <v>0.31428571428571433</v>
      </c>
      <c r="X1440" s="34">
        <f t="shared" si="112"/>
        <v>0.29206349206349208</v>
      </c>
      <c r="Y1440" s="34">
        <f t="shared" si="113"/>
        <v>0.31428571428571433</v>
      </c>
      <c r="Z1440" s="22" t="s">
        <v>53</v>
      </c>
      <c r="AA1440" s="22" t="s">
        <v>54</v>
      </c>
      <c r="AB1440" s="40" t="s">
        <v>54</v>
      </c>
      <c r="AC1440" s="21"/>
      <c r="AD1440" s="21"/>
      <c r="AE1440" s="21"/>
    </row>
    <row r="1441" spans="1:31" ht="15.75" x14ac:dyDescent="0.25">
      <c r="A1441" s="33"/>
      <c r="B1441" s="22">
        <v>584</v>
      </c>
      <c r="C1441" s="22" t="s">
        <v>44</v>
      </c>
      <c r="D1441" s="22" t="s">
        <v>55</v>
      </c>
      <c r="E1441" s="22" t="s">
        <v>56</v>
      </c>
      <c r="F1441" s="22" t="s">
        <v>267</v>
      </c>
      <c r="G1441" s="22">
        <v>106</v>
      </c>
      <c r="H1441" s="22" t="s">
        <v>85</v>
      </c>
      <c r="I1441" s="22" t="s">
        <v>268</v>
      </c>
      <c r="J1441" s="22" t="s">
        <v>49</v>
      </c>
      <c r="K1441" s="22" t="s">
        <v>2321</v>
      </c>
      <c r="L1441" s="22" t="s">
        <v>2322</v>
      </c>
      <c r="M1441" s="22">
        <v>13.8</v>
      </c>
      <c r="N1441" s="22" t="s">
        <v>76</v>
      </c>
      <c r="O1441" s="22" t="s">
        <v>76</v>
      </c>
      <c r="P1441" s="22">
        <v>1.0278281399999998</v>
      </c>
      <c r="Q1441" s="22">
        <v>1.0504560000000001</v>
      </c>
      <c r="R1441" s="22">
        <v>1.07433</v>
      </c>
      <c r="S1441" s="22">
        <v>3.3464171999999999</v>
      </c>
      <c r="T1441" s="22">
        <v>3.3423600000000002</v>
      </c>
      <c r="U1441" s="22">
        <v>3.3423600000000002</v>
      </c>
      <c r="V1441" s="34">
        <f t="shared" si="110"/>
        <v>0.30714285714285711</v>
      </c>
      <c r="W1441" s="34">
        <f t="shared" si="111"/>
        <v>0.31428571428571428</v>
      </c>
      <c r="X1441" s="34">
        <f t="shared" si="112"/>
        <v>0.3214285714285714</v>
      </c>
      <c r="Y1441" s="34">
        <f t="shared" si="113"/>
        <v>0.31428571428571428</v>
      </c>
      <c r="Z1441" s="22" t="s">
        <v>53</v>
      </c>
      <c r="AA1441" s="22" t="s">
        <v>54</v>
      </c>
      <c r="AB1441" s="40" t="s">
        <v>54</v>
      </c>
      <c r="AC1441" s="21"/>
      <c r="AD1441" s="21"/>
      <c r="AE1441" s="21"/>
    </row>
    <row r="1442" spans="1:31" ht="15.75" x14ac:dyDescent="0.25">
      <c r="A1442" s="33"/>
      <c r="B1442" s="22">
        <v>971</v>
      </c>
      <c r="C1442" s="22" t="s">
        <v>44</v>
      </c>
      <c r="D1442" s="22" t="s">
        <v>45</v>
      </c>
      <c r="E1442" s="22" t="s">
        <v>63</v>
      </c>
      <c r="F1442" s="22" t="s">
        <v>1298</v>
      </c>
      <c r="G1442" s="22">
        <v>651</v>
      </c>
      <c r="H1442" s="22">
        <v>111</v>
      </c>
      <c r="I1442" s="22" t="s">
        <v>1299</v>
      </c>
      <c r="J1442" s="22" t="s">
        <v>49</v>
      </c>
      <c r="K1442" s="22" t="s">
        <v>2323</v>
      </c>
      <c r="L1442" s="22" t="s">
        <v>1301</v>
      </c>
      <c r="M1442" s="22" t="s">
        <v>69</v>
      </c>
      <c r="N1442" s="22" t="s">
        <v>69</v>
      </c>
      <c r="O1442" s="22" t="s">
        <v>69</v>
      </c>
      <c r="P1442" s="22">
        <v>3.6581952000000002</v>
      </c>
      <c r="Q1442" s="22">
        <v>4.1789879999999995</v>
      </c>
      <c r="R1442" s="22">
        <v>4.2246600000000001</v>
      </c>
      <c r="S1442" s="22">
        <v>12.8036832</v>
      </c>
      <c r="T1442" s="22">
        <v>12.78816</v>
      </c>
      <c r="U1442" s="22">
        <v>12.78816</v>
      </c>
      <c r="V1442" s="34">
        <f t="shared" si="110"/>
        <v>0.28571428571428575</v>
      </c>
      <c r="W1442" s="34">
        <f t="shared" si="111"/>
        <v>0.32678571428571423</v>
      </c>
      <c r="X1442" s="34">
        <f t="shared" si="112"/>
        <v>0.33035714285714285</v>
      </c>
      <c r="Y1442" s="34">
        <f t="shared" si="113"/>
        <v>0.31428571428571428</v>
      </c>
      <c r="Z1442" s="22" t="s">
        <v>53</v>
      </c>
      <c r="AA1442" s="22" t="s">
        <v>54</v>
      </c>
      <c r="AB1442" s="40" t="s">
        <v>54</v>
      </c>
      <c r="AC1442" s="21"/>
      <c r="AD1442" s="21"/>
      <c r="AE1442" s="21"/>
    </row>
    <row r="1443" spans="1:31" ht="15.75" x14ac:dyDescent="0.25">
      <c r="A1443" s="33"/>
      <c r="B1443" s="22">
        <v>1269</v>
      </c>
      <c r="C1443" s="22" t="s">
        <v>44</v>
      </c>
      <c r="D1443" s="22" t="s">
        <v>45</v>
      </c>
      <c r="E1443" s="22" t="s">
        <v>46</v>
      </c>
      <c r="F1443" s="22" t="s">
        <v>878</v>
      </c>
      <c r="G1443" s="22">
        <v>961</v>
      </c>
      <c r="H1443" s="22">
        <v>1</v>
      </c>
      <c r="I1443" s="22" t="s">
        <v>870</v>
      </c>
      <c r="J1443" s="22" t="s">
        <v>49</v>
      </c>
      <c r="K1443" s="22" t="s">
        <v>2324</v>
      </c>
      <c r="L1443" s="22" t="s">
        <v>902</v>
      </c>
      <c r="M1443" s="22" t="s">
        <v>280</v>
      </c>
      <c r="N1443" s="22" t="s">
        <v>280</v>
      </c>
      <c r="O1443" s="22" t="s">
        <v>280</v>
      </c>
      <c r="P1443" s="22">
        <v>6.7531114800000003</v>
      </c>
      <c r="Q1443" s="22">
        <v>6.9815879999999995</v>
      </c>
      <c r="R1443" s="22">
        <v>7.09992</v>
      </c>
      <c r="S1443" s="22">
        <v>22.1154528</v>
      </c>
      <c r="T1443" s="22">
        <v>22.088639999999998</v>
      </c>
      <c r="U1443" s="22">
        <v>22.088639999999998</v>
      </c>
      <c r="V1443" s="34">
        <f t="shared" si="110"/>
        <v>0.30535714285714288</v>
      </c>
      <c r="W1443" s="34">
        <f t="shared" si="111"/>
        <v>0.31607142857142856</v>
      </c>
      <c r="X1443" s="34">
        <f t="shared" si="112"/>
        <v>0.32142857142857145</v>
      </c>
      <c r="Y1443" s="34">
        <f t="shared" si="113"/>
        <v>0.31428571428571428</v>
      </c>
      <c r="Z1443" s="22" t="s">
        <v>53</v>
      </c>
      <c r="AA1443" s="22" t="s">
        <v>54</v>
      </c>
      <c r="AB1443" s="40" t="s">
        <v>54</v>
      </c>
      <c r="AC1443" s="21"/>
      <c r="AD1443" s="21"/>
      <c r="AE1443" s="21"/>
    </row>
    <row r="1444" spans="1:31" ht="15.75" x14ac:dyDescent="0.25">
      <c r="A1444" s="33"/>
      <c r="B1444" s="22">
        <v>1217</v>
      </c>
      <c r="C1444" s="22" t="s">
        <v>44</v>
      </c>
      <c r="D1444" s="22" t="s">
        <v>45</v>
      </c>
      <c r="E1444" s="22" t="s">
        <v>46</v>
      </c>
      <c r="F1444" s="22" t="s">
        <v>337</v>
      </c>
      <c r="G1444" s="22">
        <v>933</v>
      </c>
      <c r="H1444" s="22">
        <v>1</v>
      </c>
      <c r="I1444" s="22" t="s">
        <v>338</v>
      </c>
      <c r="J1444" s="22" t="s">
        <v>49</v>
      </c>
      <c r="K1444" s="22" t="s">
        <v>2325</v>
      </c>
      <c r="L1444" s="22" t="s">
        <v>851</v>
      </c>
      <c r="M1444" s="22" t="s">
        <v>280</v>
      </c>
      <c r="N1444" s="22" t="s">
        <v>280</v>
      </c>
      <c r="O1444" s="22" t="s">
        <v>280</v>
      </c>
      <c r="P1444" s="22">
        <v>9.2410999199999981</v>
      </c>
      <c r="Q1444" s="22">
        <v>8.5987920000000013</v>
      </c>
      <c r="R1444" s="22">
        <v>16.527035999999999</v>
      </c>
      <c r="S1444" s="22">
        <v>36.529989</v>
      </c>
      <c r="T1444" s="22">
        <v>36.485699999999994</v>
      </c>
      <c r="U1444" s="22">
        <v>36.485699999999994</v>
      </c>
      <c r="V1444" s="34">
        <f t="shared" si="110"/>
        <v>0.25297297297297294</v>
      </c>
      <c r="W1444" s="34">
        <f t="shared" si="111"/>
        <v>0.23567567567567574</v>
      </c>
      <c r="X1444" s="34">
        <f t="shared" si="112"/>
        <v>0.45297297297297301</v>
      </c>
      <c r="Y1444" s="34">
        <f t="shared" si="113"/>
        <v>0.31387387387387389</v>
      </c>
      <c r="Z1444" s="22" t="s">
        <v>53</v>
      </c>
      <c r="AA1444" s="22" t="s">
        <v>54</v>
      </c>
      <c r="AB1444" s="40" t="s">
        <v>54</v>
      </c>
      <c r="AC1444" s="21"/>
      <c r="AD1444" s="21"/>
      <c r="AE1444" s="21"/>
    </row>
    <row r="1445" spans="1:31" ht="15.75" x14ac:dyDescent="0.25">
      <c r="A1445" s="33"/>
      <c r="B1445" s="22">
        <v>1327</v>
      </c>
      <c r="C1445" s="22" t="s">
        <v>44</v>
      </c>
      <c r="D1445" s="22" t="s">
        <v>45</v>
      </c>
      <c r="E1445" s="22" t="s">
        <v>46</v>
      </c>
      <c r="F1445" s="22" t="s">
        <v>878</v>
      </c>
      <c r="G1445" s="22">
        <v>961</v>
      </c>
      <c r="H1445" s="22">
        <v>2</v>
      </c>
      <c r="I1445" s="22" t="s">
        <v>870</v>
      </c>
      <c r="J1445" s="22" t="s">
        <v>49</v>
      </c>
      <c r="K1445" s="22" t="s">
        <v>2326</v>
      </c>
      <c r="L1445" s="22" t="s">
        <v>880</v>
      </c>
      <c r="M1445" s="22" t="s">
        <v>280</v>
      </c>
      <c r="N1445" s="22" t="s">
        <v>280</v>
      </c>
      <c r="O1445" s="22" t="s">
        <v>280</v>
      </c>
      <c r="P1445" s="22">
        <v>6.9900627599999998</v>
      </c>
      <c r="Q1445" s="22">
        <v>7.09992</v>
      </c>
      <c r="R1445" s="22">
        <v>6.7054799999999997</v>
      </c>
      <c r="S1445" s="22">
        <v>22.1154528</v>
      </c>
      <c r="T1445" s="22">
        <v>22.088639999999998</v>
      </c>
      <c r="U1445" s="22">
        <v>22.088639999999998</v>
      </c>
      <c r="V1445" s="34">
        <f t="shared" si="110"/>
        <v>0.31607142857142856</v>
      </c>
      <c r="W1445" s="34">
        <f t="shared" si="111"/>
        <v>0.32142857142857145</v>
      </c>
      <c r="X1445" s="34">
        <f t="shared" si="112"/>
        <v>0.3035714285714286</v>
      </c>
      <c r="Y1445" s="34">
        <f t="shared" si="113"/>
        <v>0.31369047619047619</v>
      </c>
      <c r="Z1445" s="22" t="s">
        <v>53</v>
      </c>
      <c r="AA1445" s="22" t="s">
        <v>54</v>
      </c>
      <c r="AB1445" s="40" t="s">
        <v>54</v>
      </c>
      <c r="AC1445" s="21"/>
      <c r="AD1445" s="21"/>
      <c r="AE1445" s="21"/>
    </row>
    <row r="1446" spans="1:31" ht="15.75" x14ac:dyDescent="0.25">
      <c r="A1446" s="33"/>
      <c r="B1446" s="22" t="s">
        <v>2327</v>
      </c>
      <c r="C1446" s="22" t="s">
        <v>188</v>
      </c>
      <c r="D1446" s="22" t="s">
        <v>189</v>
      </c>
      <c r="E1446" s="22" t="s">
        <v>190</v>
      </c>
      <c r="F1446" s="22" t="s">
        <v>528</v>
      </c>
      <c r="G1446" s="22" t="s">
        <v>529</v>
      </c>
      <c r="H1446" s="22" t="s">
        <v>530</v>
      </c>
      <c r="I1446" s="22" t="s">
        <v>531</v>
      </c>
      <c r="J1446" s="22" t="s">
        <v>49</v>
      </c>
      <c r="K1446" s="22" t="s">
        <v>2328</v>
      </c>
      <c r="L1446" s="22" t="s">
        <v>531</v>
      </c>
      <c r="M1446" s="22" t="s">
        <v>76</v>
      </c>
      <c r="N1446" s="22" t="s">
        <v>76</v>
      </c>
      <c r="O1446" s="22">
        <v>13.8</v>
      </c>
      <c r="P1446" s="22">
        <v>1.8</v>
      </c>
      <c r="Q1446" s="22">
        <v>3.2</v>
      </c>
      <c r="R1446" s="22">
        <v>2.4</v>
      </c>
      <c r="S1446" s="22">
        <v>7.9</v>
      </c>
      <c r="T1446" s="22">
        <v>7.9</v>
      </c>
      <c r="U1446" s="22">
        <v>7.9</v>
      </c>
      <c r="V1446" s="34">
        <f t="shared" si="110"/>
        <v>0.22784810126582278</v>
      </c>
      <c r="W1446" s="34">
        <f t="shared" si="111"/>
        <v>0.4050632911392405</v>
      </c>
      <c r="X1446" s="34">
        <f t="shared" si="112"/>
        <v>0.30379746835443033</v>
      </c>
      <c r="Y1446" s="34">
        <f t="shared" si="113"/>
        <v>0.31223628691983124</v>
      </c>
      <c r="Z1446" s="22" t="s">
        <v>53</v>
      </c>
      <c r="AA1446" s="22" t="s">
        <v>54</v>
      </c>
      <c r="AB1446" s="40" t="s">
        <v>54</v>
      </c>
      <c r="AC1446" s="21"/>
      <c r="AD1446" s="21"/>
      <c r="AE1446" s="21"/>
    </row>
    <row r="1447" spans="1:31" ht="15.75" x14ac:dyDescent="0.25">
      <c r="A1447" s="33"/>
      <c r="B1447" s="22">
        <v>594</v>
      </c>
      <c r="C1447" s="22" t="s">
        <v>44</v>
      </c>
      <c r="D1447" s="22" t="s">
        <v>55</v>
      </c>
      <c r="E1447" s="22" t="s">
        <v>56</v>
      </c>
      <c r="F1447" s="22" t="s">
        <v>115</v>
      </c>
      <c r="G1447" s="22">
        <v>483</v>
      </c>
      <c r="H1447" s="22" t="s">
        <v>85</v>
      </c>
      <c r="I1447" s="22" t="s">
        <v>116</v>
      </c>
      <c r="J1447" s="22" t="s">
        <v>49</v>
      </c>
      <c r="K1447" s="22" t="s">
        <v>2329</v>
      </c>
      <c r="L1447" s="22" t="s">
        <v>118</v>
      </c>
      <c r="M1447" s="22" t="s">
        <v>76</v>
      </c>
      <c r="N1447" s="22" t="s">
        <v>76</v>
      </c>
      <c r="O1447" s="22" t="s">
        <v>76</v>
      </c>
      <c r="P1447" s="22">
        <v>2.6293278</v>
      </c>
      <c r="Q1447" s="22">
        <v>2.6738880000000003</v>
      </c>
      <c r="R1447" s="22">
        <v>2.7455099999999999</v>
      </c>
      <c r="S1447" s="22">
        <v>8.6050728000000003</v>
      </c>
      <c r="T1447" s="22">
        <v>8.5946400000000001</v>
      </c>
      <c r="U1447" s="22">
        <v>8.5946400000000001</v>
      </c>
      <c r="V1447" s="34">
        <f t="shared" si="110"/>
        <v>0.30555555555555552</v>
      </c>
      <c r="W1447" s="34">
        <f t="shared" si="111"/>
        <v>0.31111111111111112</v>
      </c>
      <c r="X1447" s="34">
        <f t="shared" si="112"/>
        <v>0.31944444444444442</v>
      </c>
      <c r="Y1447" s="34">
        <f t="shared" si="113"/>
        <v>0.31203703703703706</v>
      </c>
      <c r="Z1447" s="22" t="s">
        <v>53</v>
      </c>
      <c r="AA1447" s="22" t="s">
        <v>54</v>
      </c>
      <c r="AB1447" s="40" t="s">
        <v>54</v>
      </c>
      <c r="AC1447" s="21"/>
      <c r="AD1447" s="21"/>
      <c r="AE1447" s="21"/>
    </row>
    <row r="1448" spans="1:31" ht="15.75" x14ac:dyDescent="0.25">
      <c r="A1448" s="33"/>
      <c r="B1448" s="22">
        <v>664</v>
      </c>
      <c r="C1448" s="22" t="s">
        <v>44</v>
      </c>
      <c r="D1448" s="22" t="s">
        <v>55</v>
      </c>
      <c r="E1448" s="22" t="s">
        <v>77</v>
      </c>
      <c r="F1448" s="22" t="s">
        <v>1686</v>
      </c>
      <c r="G1448" s="22">
        <v>812</v>
      </c>
      <c r="H1448" s="22" t="s">
        <v>79</v>
      </c>
      <c r="I1448" s="22" t="s">
        <v>80</v>
      </c>
      <c r="J1448" s="22" t="s">
        <v>49</v>
      </c>
      <c r="K1448" s="22" t="s">
        <v>2330</v>
      </c>
      <c r="L1448" s="22" t="s">
        <v>82</v>
      </c>
      <c r="M1448" s="22" t="s">
        <v>62</v>
      </c>
      <c r="N1448" s="22" t="s">
        <v>62</v>
      </c>
      <c r="O1448" s="22" t="s">
        <v>62</v>
      </c>
      <c r="P1448" s="22">
        <v>0.97274736000000006</v>
      </c>
      <c r="Q1448" s="22">
        <v>0.97156799999999999</v>
      </c>
      <c r="R1448" s="22">
        <v>0.41021760000000002</v>
      </c>
      <c r="S1448" s="22">
        <v>2.5219375999999998</v>
      </c>
      <c r="T1448" s="22">
        <v>2.5188800000000002</v>
      </c>
      <c r="U1448" s="22">
        <v>2.5188800000000002</v>
      </c>
      <c r="V1448" s="34">
        <f t="shared" si="110"/>
        <v>0.38571428571428579</v>
      </c>
      <c r="W1448" s="34">
        <f t="shared" si="111"/>
        <v>0.38571428571428568</v>
      </c>
      <c r="X1448" s="34">
        <f t="shared" si="112"/>
        <v>0.16285714285714284</v>
      </c>
      <c r="Y1448" s="34">
        <f t="shared" si="113"/>
        <v>0.31142857142857144</v>
      </c>
      <c r="Z1448" s="22" t="s">
        <v>53</v>
      </c>
      <c r="AA1448" s="22" t="s">
        <v>54</v>
      </c>
      <c r="AB1448" s="40" t="s">
        <v>54</v>
      </c>
      <c r="AC1448" s="21"/>
      <c r="AD1448" s="21"/>
      <c r="AE1448" s="21"/>
    </row>
    <row r="1449" spans="1:31" ht="15.75" x14ac:dyDescent="0.25">
      <c r="A1449" s="33"/>
      <c r="B1449" s="22">
        <v>541</v>
      </c>
      <c r="C1449" s="22" t="s">
        <v>44</v>
      </c>
      <c r="D1449" s="22" t="s">
        <v>55</v>
      </c>
      <c r="E1449" s="22" t="s">
        <v>56</v>
      </c>
      <c r="F1449" s="22" t="s">
        <v>115</v>
      </c>
      <c r="G1449" s="22">
        <v>483</v>
      </c>
      <c r="H1449" s="22" t="s">
        <v>58</v>
      </c>
      <c r="I1449" s="22" t="s">
        <v>116</v>
      </c>
      <c r="J1449" s="22" t="s">
        <v>49</v>
      </c>
      <c r="K1449" s="22" t="s">
        <v>2331</v>
      </c>
      <c r="L1449" s="22" t="s">
        <v>1911</v>
      </c>
      <c r="M1449" s="22" t="s">
        <v>62</v>
      </c>
      <c r="N1449" s="22" t="s">
        <v>62</v>
      </c>
      <c r="O1449" s="22" t="s">
        <v>62</v>
      </c>
      <c r="P1449" s="22">
        <v>1.1168580800000003</v>
      </c>
      <c r="Q1449" s="22">
        <v>1.3026208000000001</v>
      </c>
      <c r="R1449" s="22">
        <v>0</v>
      </c>
      <c r="S1449" s="22">
        <v>2.59399296</v>
      </c>
      <c r="T1449" s="22">
        <v>2.5908480000000003</v>
      </c>
      <c r="U1449" s="22">
        <v>2.5908480000000003</v>
      </c>
      <c r="V1449" s="34">
        <f t="shared" si="110"/>
        <v>0.43055555555555569</v>
      </c>
      <c r="W1449" s="34">
        <f t="shared" si="111"/>
        <v>0.50277777777777777</v>
      </c>
      <c r="X1449" s="34">
        <f t="shared" si="112"/>
        <v>0</v>
      </c>
      <c r="Y1449" s="34">
        <f t="shared" si="113"/>
        <v>0.31111111111111117</v>
      </c>
      <c r="Z1449" s="22" t="s">
        <v>53</v>
      </c>
      <c r="AA1449" s="22" t="s">
        <v>54</v>
      </c>
      <c r="AB1449" s="40" t="s">
        <v>54</v>
      </c>
      <c r="AC1449" s="21"/>
      <c r="AD1449" s="21"/>
      <c r="AE1449" s="21"/>
    </row>
    <row r="1450" spans="1:31" ht="15.75" x14ac:dyDescent="0.25">
      <c r="A1450" s="33"/>
      <c r="B1450" s="22">
        <v>823</v>
      </c>
      <c r="C1450" s="22" t="s">
        <v>44</v>
      </c>
      <c r="D1450" s="22" t="s">
        <v>55</v>
      </c>
      <c r="E1450" s="22" t="s">
        <v>56</v>
      </c>
      <c r="F1450" s="22" t="s">
        <v>720</v>
      </c>
      <c r="G1450" s="22">
        <v>99</v>
      </c>
      <c r="H1450" s="22" t="s">
        <v>93</v>
      </c>
      <c r="I1450" s="22" t="s">
        <v>268</v>
      </c>
      <c r="J1450" s="22" t="s">
        <v>49</v>
      </c>
      <c r="K1450" s="22" t="s">
        <v>2332</v>
      </c>
      <c r="L1450" s="22" t="s">
        <v>570</v>
      </c>
      <c r="M1450" s="22" t="s">
        <v>76</v>
      </c>
      <c r="N1450" s="22" t="s">
        <v>76</v>
      </c>
      <c r="O1450" s="22" t="s">
        <v>76</v>
      </c>
      <c r="P1450" s="22">
        <v>3.2747082600000001</v>
      </c>
      <c r="Q1450" s="22">
        <v>4.6793040000000001</v>
      </c>
      <c r="R1450" s="22">
        <v>5.8491299999999997</v>
      </c>
      <c r="S1450" s="22">
        <v>14.819847599999999</v>
      </c>
      <c r="T1450" s="22">
        <v>14.801879999999999</v>
      </c>
      <c r="U1450" s="22">
        <v>14.801879999999999</v>
      </c>
      <c r="V1450" s="34">
        <f t="shared" si="110"/>
        <v>0.22096774193548388</v>
      </c>
      <c r="W1450" s="34">
        <f t="shared" si="111"/>
        <v>0.31612903225806455</v>
      </c>
      <c r="X1450" s="34">
        <f t="shared" si="112"/>
        <v>0.39516129032258068</v>
      </c>
      <c r="Y1450" s="34">
        <f t="shared" si="113"/>
        <v>0.31075268817204305</v>
      </c>
      <c r="Z1450" s="22" t="s">
        <v>53</v>
      </c>
      <c r="AA1450" s="22" t="s">
        <v>54</v>
      </c>
      <c r="AB1450" s="40" t="s">
        <v>54</v>
      </c>
      <c r="AC1450" s="21"/>
      <c r="AD1450" s="21"/>
      <c r="AE1450" s="21"/>
    </row>
    <row r="1451" spans="1:31" ht="15.75" x14ac:dyDescent="0.25">
      <c r="A1451" s="33"/>
      <c r="B1451" s="22">
        <v>932</v>
      </c>
      <c r="C1451" s="22" t="s">
        <v>44</v>
      </c>
      <c r="D1451" s="22" t="s">
        <v>45</v>
      </c>
      <c r="E1451" s="22" t="s">
        <v>63</v>
      </c>
      <c r="F1451" s="22" t="s">
        <v>1302</v>
      </c>
      <c r="G1451" s="22">
        <v>624</v>
      </c>
      <c r="H1451" s="22">
        <v>1</v>
      </c>
      <c r="I1451" s="22" t="s">
        <v>766</v>
      </c>
      <c r="J1451" s="22" t="s">
        <v>49</v>
      </c>
      <c r="K1451" s="22" t="s">
        <v>2333</v>
      </c>
      <c r="L1451" s="22" t="s">
        <v>1304</v>
      </c>
      <c r="M1451" s="22" t="s">
        <v>69</v>
      </c>
      <c r="N1451" s="22" t="s">
        <v>69</v>
      </c>
      <c r="O1451" s="22" t="s">
        <v>69</v>
      </c>
      <c r="P1451" s="22">
        <v>6.6304787999999997</v>
      </c>
      <c r="Q1451" s="22">
        <v>5.8003439999999991</v>
      </c>
      <c r="R1451" s="22">
        <v>6.7137839999999995</v>
      </c>
      <c r="S1451" s="22">
        <v>20.577347999999997</v>
      </c>
      <c r="T1451" s="22">
        <v>20.552400000000002</v>
      </c>
      <c r="U1451" s="22">
        <v>20.552400000000002</v>
      </c>
      <c r="V1451" s="34">
        <f t="shared" si="110"/>
        <v>0.32222222222222224</v>
      </c>
      <c r="W1451" s="34">
        <f t="shared" si="111"/>
        <v>0.28222222222222215</v>
      </c>
      <c r="X1451" s="34">
        <f t="shared" si="112"/>
        <v>0.32666666666666661</v>
      </c>
      <c r="Y1451" s="34">
        <f t="shared" si="113"/>
        <v>0.31037037037037035</v>
      </c>
      <c r="Z1451" s="22" t="s">
        <v>53</v>
      </c>
      <c r="AA1451" s="22" t="s">
        <v>54</v>
      </c>
      <c r="AB1451" s="40" t="s">
        <v>54</v>
      </c>
      <c r="AC1451" s="21"/>
      <c r="AD1451" s="21"/>
      <c r="AE1451" s="21"/>
    </row>
    <row r="1452" spans="1:31" ht="15.75" x14ac:dyDescent="0.25">
      <c r="A1452" s="33"/>
      <c r="B1452" s="22">
        <v>714</v>
      </c>
      <c r="C1452" s="22" t="s">
        <v>44</v>
      </c>
      <c r="D1452" s="22" t="s">
        <v>55</v>
      </c>
      <c r="E1452" s="22" t="s">
        <v>77</v>
      </c>
      <c r="F1452" s="22" t="s">
        <v>1290</v>
      </c>
      <c r="G1452" s="22">
        <v>822</v>
      </c>
      <c r="H1452" s="22" t="s">
        <v>79</v>
      </c>
      <c r="I1452" s="22" t="s">
        <v>80</v>
      </c>
      <c r="J1452" s="22" t="s">
        <v>49</v>
      </c>
      <c r="K1452" s="22" t="s">
        <v>2334</v>
      </c>
      <c r="L1452" s="22" t="s">
        <v>82</v>
      </c>
      <c r="M1452" s="22" t="s">
        <v>62</v>
      </c>
      <c r="N1452" s="22" t="s">
        <v>62</v>
      </c>
      <c r="O1452" s="22" t="s">
        <v>62</v>
      </c>
      <c r="P1452" s="22">
        <v>0.77099235199999994</v>
      </c>
      <c r="Q1452" s="22">
        <v>0.83482880000000004</v>
      </c>
      <c r="R1452" s="22">
        <v>0.73407359999999999</v>
      </c>
      <c r="S1452" s="22">
        <v>2.5219375999999998</v>
      </c>
      <c r="T1452" s="22">
        <v>2.5188800000000002</v>
      </c>
      <c r="U1452" s="22">
        <v>2.5188800000000002</v>
      </c>
      <c r="V1452" s="34">
        <f t="shared" si="110"/>
        <v>0.30571428571428572</v>
      </c>
      <c r="W1452" s="34">
        <f t="shared" si="111"/>
        <v>0.33142857142857141</v>
      </c>
      <c r="X1452" s="34">
        <f t="shared" si="112"/>
        <v>0.29142857142857143</v>
      </c>
      <c r="Y1452" s="34">
        <f t="shared" si="113"/>
        <v>0.30952380952380953</v>
      </c>
      <c r="Z1452" s="22" t="s">
        <v>53</v>
      </c>
      <c r="AA1452" s="22" t="s">
        <v>54</v>
      </c>
      <c r="AB1452" s="40" t="s">
        <v>54</v>
      </c>
      <c r="AC1452" s="21"/>
      <c r="AD1452" s="21"/>
      <c r="AE1452" s="21"/>
    </row>
    <row r="1453" spans="1:31" ht="15.75" x14ac:dyDescent="0.25">
      <c r="A1453" s="33"/>
      <c r="B1453" s="22">
        <v>1765</v>
      </c>
      <c r="C1453" s="22" t="s">
        <v>44</v>
      </c>
      <c r="D1453" s="22" t="s">
        <v>70</v>
      </c>
      <c r="E1453" s="22" t="s">
        <v>71</v>
      </c>
      <c r="F1453" s="22" t="s">
        <v>72</v>
      </c>
      <c r="G1453" s="22">
        <v>450</v>
      </c>
      <c r="H1453" s="22" t="s">
        <v>73</v>
      </c>
      <c r="I1453" s="22" t="s">
        <v>71</v>
      </c>
      <c r="J1453" s="22" t="s">
        <v>49</v>
      </c>
      <c r="K1453" s="22" t="s">
        <v>2335</v>
      </c>
      <c r="L1453" s="22" t="s">
        <v>75</v>
      </c>
      <c r="M1453" s="22" t="s">
        <v>76</v>
      </c>
      <c r="N1453" s="22" t="e">
        <v>#N/A</v>
      </c>
      <c r="O1453" s="22" t="e">
        <v>#N/A</v>
      </c>
      <c r="P1453" s="22">
        <v>0.35854469999999999</v>
      </c>
      <c r="Q1453" s="22">
        <v>0.35811000000000004</v>
      </c>
      <c r="R1453" s="22">
        <v>2.3874</v>
      </c>
      <c r="S1453" s="22">
        <v>3.3464171999999999</v>
      </c>
      <c r="T1453" s="22">
        <v>3.3423600000000002</v>
      </c>
      <c r="U1453" s="22">
        <v>3.3423600000000002</v>
      </c>
      <c r="V1453" s="34">
        <f t="shared" si="110"/>
        <v>0.10714285714285715</v>
      </c>
      <c r="W1453" s="34">
        <f t="shared" si="111"/>
        <v>0.10714285714285715</v>
      </c>
      <c r="X1453" s="34">
        <f t="shared" si="112"/>
        <v>0.71428571428571419</v>
      </c>
      <c r="Y1453" s="34">
        <f t="shared" si="113"/>
        <v>0.30952380952380948</v>
      </c>
      <c r="Z1453" s="22" t="s">
        <v>53</v>
      </c>
      <c r="AA1453" s="22" t="s">
        <v>54</v>
      </c>
      <c r="AB1453" s="40" t="s">
        <v>54</v>
      </c>
      <c r="AC1453" s="21"/>
      <c r="AD1453" s="21"/>
      <c r="AE1453" s="21"/>
    </row>
    <row r="1454" spans="1:31" ht="15.75" x14ac:dyDescent="0.25">
      <c r="A1454" s="33"/>
      <c r="B1454" s="22">
        <v>291</v>
      </c>
      <c r="C1454" s="22" t="s">
        <v>44</v>
      </c>
      <c r="D1454" s="22" t="s">
        <v>55</v>
      </c>
      <c r="E1454" s="22" t="s">
        <v>56</v>
      </c>
      <c r="F1454" s="22" t="s">
        <v>1384</v>
      </c>
      <c r="G1454" s="22">
        <v>293</v>
      </c>
      <c r="H1454" s="22" t="s">
        <v>85</v>
      </c>
      <c r="I1454" s="22" t="s">
        <v>268</v>
      </c>
      <c r="J1454" s="22" t="s">
        <v>49</v>
      </c>
      <c r="K1454" s="22" t="s">
        <v>2336</v>
      </c>
      <c r="L1454" s="22" t="s">
        <v>570</v>
      </c>
      <c r="M1454" s="22" t="s">
        <v>62</v>
      </c>
      <c r="N1454" s="22" t="s">
        <v>62</v>
      </c>
      <c r="O1454" s="22" t="s">
        <v>62</v>
      </c>
      <c r="P1454" s="22">
        <v>1.412285056</v>
      </c>
      <c r="Q1454" s="22">
        <v>0.9931584</v>
      </c>
      <c r="R1454" s="22">
        <v>0</v>
      </c>
      <c r="S1454" s="22">
        <v>2.59399296</v>
      </c>
      <c r="T1454" s="22">
        <v>2.5908480000000003</v>
      </c>
      <c r="U1454" s="22">
        <v>2.5908480000000003</v>
      </c>
      <c r="V1454" s="34">
        <f t="shared" si="110"/>
        <v>0.5444444444444444</v>
      </c>
      <c r="W1454" s="34">
        <f t="shared" si="111"/>
        <v>0.3833333333333333</v>
      </c>
      <c r="X1454" s="34">
        <f t="shared" si="112"/>
        <v>0</v>
      </c>
      <c r="Y1454" s="34">
        <f t="shared" si="113"/>
        <v>0.30925925925925923</v>
      </c>
      <c r="Z1454" s="22" t="s">
        <v>53</v>
      </c>
      <c r="AA1454" s="22" t="s">
        <v>54</v>
      </c>
      <c r="AB1454" s="40" t="s">
        <v>54</v>
      </c>
      <c r="AC1454" s="21"/>
      <c r="AD1454" s="21"/>
      <c r="AE1454" s="21"/>
    </row>
    <row r="1455" spans="1:31" ht="15.75" x14ac:dyDescent="0.25">
      <c r="A1455" s="33"/>
      <c r="B1455" s="22">
        <v>1298</v>
      </c>
      <c r="C1455" s="22" t="s">
        <v>44</v>
      </c>
      <c r="D1455" s="22" t="s">
        <v>45</v>
      </c>
      <c r="E1455" s="22" t="s">
        <v>46</v>
      </c>
      <c r="F1455" s="22" t="s">
        <v>47</v>
      </c>
      <c r="G1455" s="22">
        <v>975</v>
      </c>
      <c r="H1455" s="22">
        <v>2</v>
      </c>
      <c r="I1455" s="22" t="s">
        <v>48</v>
      </c>
      <c r="J1455" s="22" t="s">
        <v>49</v>
      </c>
      <c r="K1455" s="22" t="s">
        <v>2337</v>
      </c>
      <c r="L1455" s="22" t="s">
        <v>1202</v>
      </c>
      <c r="M1455" s="22" t="s">
        <v>280</v>
      </c>
      <c r="N1455" s="22" t="s">
        <v>280</v>
      </c>
      <c r="O1455" s="22" t="s">
        <v>280</v>
      </c>
      <c r="P1455" s="22">
        <v>3.6332529599999996</v>
      </c>
      <c r="Q1455" s="22">
        <v>4.9305000000000003</v>
      </c>
      <c r="R1455" s="22">
        <v>3.8655120000000003</v>
      </c>
      <c r="S1455" s="22">
        <v>13.427239200000001</v>
      </c>
      <c r="T1455" s="22">
        <v>13.410959999999999</v>
      </c>
      <c r="U1455" s="22">
        <v>13.410959999999999</v>
      </c>
      <c r="V1455" s="34">
        <f t="shared" si="110"/>
        <v>0.27058823529411763</v>
      </c>
      <c r="W1455" s="34">
        <f t="shared" si="111"/>
        <v>0.36764705882352944</v>
      </c>
      <c r="X1455" s="34">
        <f t="shared" si="112"/>
        <v>0.28823529411764709</v>
      </c>
      <c r="Y1455" s="34">
        <f t="shared" si="113"/>
        <v>0.30882352941176472</v>
      </c>
      <c r="Z1455" s="22" t="s">
        <v>53</v>
      </c>
      <c r="AA1455" s="22" t="s">
        <v>54</v>
      </c>
      <c r="AB1455" s="40" t="s">
        <v>54</v>
      </c>
      <c r="AC1455" s="21"/>
      <c r="AD1455" s="21"/>
      <c r="AE1455" s="21"/>
    </row>
    <row r="1456" spans="1:31" ht="15.75" x14ac:dyDescent="0.25">
      <c r="A1456" s="33"/>
      <c r="B1456" s="22">
        <v>1229</v>
      </c>
      <c r="C1456" s="22" t="s">
        <v>44</v>
      </c>
      <c r="D1456" s="22" t="s">
        <v>45</v>
      </c>
      <c r="E1456" s="22" t="s">
        <v>46</v>
      </c>
      <c r="F1456" s="22" t="s">
        <v>864</v>
      </c>
      <c r="G1456" s="22">
        <v>936</v>
      </c>
      <c r="H1456" s="22">
        <v>1</v>
      </c>
      <c r="I1456" s="22" t="s">
        <v>338</v>
      </c>
      <c r="J1456" s="22" t="s">
        <v>49</v>
      </c>
      <c r="K1456" s="22" t="s">
        <v>2338</v>
      </c>
      <c r="L1456" s="22" t="s">
        <v>866</v>
      </c>
      <c r="M1456" s="22" t="s">
        <v>280</v>
      </c>
      <c r="N1456" s="22" t="s">
        <v>280</v>
      </c>
      <c r="O1456" s="22" t="s">
        <v>280</v>
      </c>
      <c r="P1456" s="22">
        <v>13.506222960000001</v>
      </c>
      <c r="Q1456" s="22">
        <v>4.0627319999999996</v>
      </c>
      <c r="R1456" s="22">
        <v>7.0604760000000004</v>
      </c>
      <c r="S1456" s="22">
        <v>26.657019000000002</v>
      </c>
      <c r="T1456" s="22">
        <v>26.624700000000001</v>
      </c>
      <c r="U1456" s="22">
        <v>26.624700000000001</v>
      </c>
      <c r="V1456" s="34">
        <f t="shared" si="110"/>
        <v>0.5066666666666666</v>
      </c>
      <c r="W1456" s="34">
        <f t="shared" si="111"/>
        <v>0.15259259259259259</v>
      </c>
      <c r="X1456" s="34">
        <f t="shared" si="112"/>
        <v>0.26518518518518519</v>
      </c>
      <c r="Y1456" s="34">
        <f t="shared" si="113"/>
        <v>0.30814814814814812</v>
      </c>
      <c r="Z1456" s="22" t="s">
        <v>53</v>
      </c>
      <c r="AA1456" s="22" t="s">
        <v>53</v>
      </c>
      <c r="AB1456" s="40" t="s">
        <v>54</v>
      </c>
      <c r="AC1456" s="21"/>
      <c r="AD1456" s="21"/>
      <c r="AE1456" s="21"/>
    </row>
    <row r="1457" spans="1:31" ht="15.75" x14ac:dyDescent="0.25">
      <c r="A1457" s="33"/>
      <c r="B1457" s="22" t="s">
        <v>2339</v>
      </c>
      <c r="C1457" s="22" t="s">
        <v>188</v>
      </c>
      <c r="D1457" s="22" t="s">
        <v>318</v>
      </c>
      <c r="E1457" s="22" t="s">
        <v>534</v>
      </c>
      <c r="F1457" s="22" t="s">
        <v>1578</v>
      </c>
      <c r="G1457" s="22" t="s">
        <v>1579</v>
      </c>
      <c r="H1457" s="22" t="s">
        <v>1843</v>
      </c>
      <c r="I1457" s="22" t="s">
        <v>1132</v>
      </c>
      <c r="J1457" s="22" t="s">
        <v>49</v>
      </c>
      <c r="K1457" s="22" t="s">
        <v>2340</v>
      </c>
      <c r="L1457" s="22" t="s">
        <v>1132</v>
      </c>
      <c r="M1457" s="22" t="s">
        <v>76</v>
      </c>
      <c r="N1457" s="22" t="s">
        <v>76</v>
      </c>
      <c r="O1457" s="22">
        <v>13.8</v>
      </c>
      <c r="P1457" s="22">
        <v>0.8</v>
      </c>
      <c r="Q1457" s="22">
        <v>4.66</v>
      </c>
      <c r="R1457" s="22">
        <v>4.7</v>
      </c>
      <c r="S1457" s="22">
        <v>11</v>
      </c>
      <c r="T1457" s="22">
        <v>11</v>
      </c>
      <c r="U1457" s="22">
        <v>11</v>
      </c>
      <c r="V1457" s="34">
        <f t="shared" si="110"/>
        <v>7.2727272727272738E-2</v>
      </c>
      <c r="W1457" s="34">
        <f t="shared" si="111"/>
        <v>0.42363636363636364</v>
      </c>
      <c r="X1457" s="34">
        <f t="shared" si="112"/>
        <v>0.4272727272727273</v>
      </c>
      <c r="Y1457" s="34">
        <f t="shared" si="113"/>
        <v>0.30787878787878792</v>
      </c>
      <c r="Z1457" s="22" t="s">
        <v>53</v>
      </c>
      <c r="AA1457" s="22" t="s">
        <v>54</v>
      </c>
      <c r="AB1457" s="40" t="s">
        <v>54</v>
      </c>
      <c r="AC1457" s="21"/>
      <c r="AD1457" s="21"/>
      <c r="AE1457" s="21"/>
    </row>
    <row r="1458" spans="1:31" ht="15.75" x14ac:dyDescent="0.25">
      <c r="A1458" s="33"/>
      <c r="B1458" s="22">
        <v>926</v>
      </c>
      <c r="C1458" s="22" t="s">
        <v>44</v>
      </c>
      <c r="D1458" s="22" t="s">
        <v>45</v>
      </c>
      <c r="E1458" s="22" t="s">
        <v>63</v>
      </c>
      <c r="F1458" s="22" t="s">
        <v>1501</v>
      </c>
      <c r="G1458" s="22">
        <v>654</v>
      </c>
      <c r="H1458" s="22">
        <v>1</v>
      </c>
      <c r="I1458" s="22" t="s">
        <v>1502</v>
      </c>
      <c r="J1458" s="22" t="s">
        <v>49</v>
      </c>
      <c r="K1458" s="22" t="s">
        <v>2341</v>
      </c>
      <c r="L1458" s="22" t="s">
        <v>1504</v>
      </c>
      <c r="M1458" s="22" t="s">
        <v>69</v>
      </c>
      <c r="N1458" s="22" t="s">
        <v>69</v>
      </c>
      <c r="O1458" s="22" t="s">
        <v>69</v>
      </c>
      <c r="P1458" s="22">
        <v>6.4704327599999996</v>
      </c>
      <c r="Q1458" s="22">
        <v>6.2113919999999991</v>
      </c>
      <c r="R1458" s="22">
        <v>6.3027359999999994</v>
      </c>
      <c r="S1458" s="22">
        <v>20.577347999999997</v>
      </c>
      <c r="T1458" s="22">
        <v>20.552400000000002</v>
      </c>
      <c r="U1458" s="22">
        <v>20.552400000000002</v>
      </c>
      <c r="V1458" s="34">
        <f t="shared" si="110"/>
        <v>0.31444444444444447</v>
      </c>
      <c r="W1458" s="34">
        <f t="shared" si="111"/>
        <v>0.30222222222222217</v>
      </c>
      <c r="X1458" s="34">
        <f t="shared" si="112"/>
        <v>0.30666666666666659</v>
      </c>
      <c r="Y1458" s="34">
        <f t="shared" si="113"/>
        <v>0.30777777777777776</v>
      </c>
      <c r="Z1458" s="22" t="s">
        <v>53</v>
      </c>
      <c r="AA1458" s="22" t="s">
        <v>53</v>
      </c>
      <c r="AB1458" s="40" t="s">
        <v>54</v>
      </c>
      <c r="AC1458" s="21"/>
      <c r="AD1458" s="21"/>
      <c r="AE1458" s="21"/>
    </row>
    <row r="1459" spans="1:31" ht="15.75" x14ac:dyDescent="0.25">
      <c r="A1459" s="33"/>
      <c r="B1459" s="22">
        <v>1248</v>
      </c>
      <c r="C1459" s="22" t="s">
        <v>44</v>
      </c>
      <c r="D1459" s="22" t="s">
        <v>45</v>
      </c>
      <c r="E1459" s="22" t="s">
        <v>46</v>
      </c>
      <c r="F1459" s="22" t="s">
        <v>1630</v>
      </c>
      <c r="G1459" s="22">
        <v>943</v>
      </c>
      <c r="H1459" s="22">
        <v>1</v>
      </c>
      <c r="I1459" s="22" t="s">
        <v>1630</v>
      </c>
      <c r="J1459" s="22" t="s">
        <v>49</v>
      </c>
      <c r="K1459" s="22" t="s">
        <v>2342</v>
      </c>
      <c r="L1459" s="22" t="s">
        <v>902</v>
      </c>
      <c r="M1459" s="22" t="s">
        <v>62</v>
      </c>
      <c r="N1459" s="22" t="s">
        <v>62</v>
      </c>
      <c r="O1459" s="22" t="s">
        <v>62</v>
      </c>
      <c r="P1459" s="22">
        <v>1.22944458</v>
      </c>
      <c r="Q1459" s="22">
        <v>1.220688</v>
      </c>
      <c r="R1459" s="22">
        <v>0</v>
      </c>
      <c r="S1459" s="22">
        <v>2.6553092999999999</v>
      </c>
      <c r="T1459" s="22">
        <v>2.6520900000000003</v>
      </c>
      <c r="U1459" s="22">
        <v>2.6520900000000003</v>
      </c>
      <c r="V1459" s="34">
        <f t="shared" si="110"/>
        <v>0.46301369863013703</v>
      </c>
      <c r="W1459" s="34">
        <f t="shared" si="111"/>
        <v>0.46027397260273967</v>
      </c>
      <c r="X1459" s="34">
        <f t="shared" si="112"/>
        <v>0</v>
      </c>
      <c r="Y1459" s="34">
        <f t="shared" si="113"/>
        <v>0.30776255707762556</v>
      </c>
      <c r="Z1459" s="22" t="s">
        <v>53</v>
      </c>
      <c r="AA1459" s="22" t="s">
        <v>54</v>
      </c>
      <c r="AB1459" s="40" t="s">
        <v>54</v>
      </c>
      <c r="AC1459" s="21"/>
      <c r="AD1459" s="21"/>
      <c r="AE1459" s="21"/>
    </row>
    <row r="1460" spans="1:31" ht="15.75" x14ac:dyDescent="0.25">
      <c r="A1460" s="33"/>
      <c r="B1460" s="22">
        <v>1019</v>
      </c>
      <c r="C1460" s="22" t="s">
        <v>44</v>
      </c>
      <c r="D1460" s="22" t="s">
        <v>45</v>
      </c>
      <c r="E1460" s="22" t="s">
        <v>63</v>
      </c>
      <c r="F1460" s="22" t="s">
        <v>766</v>
      </c>
      <c r="G1460" s="22">
        <v>612</v>
      </c>
      <c r="H1460" s="22" t="s">
        <v>54</v>
      </c>
      <c r="I1460" s="22" t="s">
        <v>766</v>
      </c>
      <c r="J1460" s="22" t="s">
        <v>49</v>
      </c>
      <c r="K1460" s="22" t="s">
        <v>2343</v>
      </c>
      <c r="L1460" s="22" t="s">
        <v>68</v>
      </c>
      <c r="M1460" s="22" t="s">
        <v>69</v>
      </c>
      <c r="N1460" s="22" t="s">
        <v>69</v>
      </c>
      <c r="O1460" s="22" t="s">
        <v>69</v>
      </c>
      <c r="P1460" s="22">
        <v>4.0697421599999997</v>
      </c>
      <c r="Q1460" s="22">
        <v>3.813612</v>
      </c>
      <c r="R1460" s="22">
        <v>3.9277919999999997</v>
      </c>
      <c r="S1460" s="22">
        <v>12.8036832</v>
      </c>
      <c r="T1460" s="22">
        <v>12.78816</v>
      </c>
      <c r="U1460" s="22">
        <v>12.78816</v>
      </c>
      <c r="V1460" s="34">
        <f t="shared" si="110"/>
        <v>0.31785714285714284</v>
      </c>
      <c r="W1460" s="34">
        <f t="shared" si="111"/>
        <v>0.29821428571428571</v>
      </c>
      <c r="X1460" s="34">
        <f t="shared" si="112"/>
        <v>0.30714285714285711</v>
      </c>
      <c r="Y1460" s="34">
        <f t="shared" si="113"/>
        <v>0.30773809523809526</v>
      </c>
      <c r="Z1460" s="22" t="s">
        <v>53</v>
      </c>
      <c r="AA1460" s="22" t="s">
        <v>54</v>
      </c>
      <c r="AB1460" s="40" t="s">
        <v>54</v>
      </c>
      <c r="AC1460" s="21"/>
      <c r="AD1460" s="21"/>
      <c r="AE1460" s="21"/>
    </row>
    <row r="1461" spans="1:31" ht="15.75" x14ac:dyDescent="0.25">
      <c r="A1461" s="33"/>
      <c r="B1461" s="22">
        <v>312</v>
      </c>
      <c r="C1461" s="22" t="s">
        <v>44</v>
      </c>
      <c r="D1461" s="22" t="s">
        <v>55</v>
      </c>
      <c r="E1461" s="22" t="s">
        <v>56</v>
      </c>
      <c r="F1461" s="22" t="s">
        <v>100</v>
      </c>
      <c r="G1461" s="22">
        <v>350</v>
      </c>
      <c r="H1461" s="22" t="s">
        <v>85</v>
      </c>
      <c r="I1461" s="22" t="s">
        <v>56</v>
      </c>
      <c r="J1461" s="22" t="s">
        <v>49</v>
      </c>
      <c r="K1461" s="22" t="s">
        <v>2344</v>
      </c>
      <c r="L1461" s="22" t="s">
        <v>448</v>
      </c>
      <c r="M1461" s="22" t="s">
        <v>76</v>
      </c>
      <c r="N1461" s="22" t="s">
        <v>76</v>
      </c>
      <c r="O1461" s="22" t="s">
        <v>76</v>
      </c>
      <c r="P1461" s="22">
        <v>3.6093499800000006</v>
      </c>
      <c r="Q1461" s="22">
        <v>3.5810999999999997</v>
      </c>
      <c r="R1461" s="22">
        <v>3.4617300000000002</v>
      </c>
      <c r="S1461" s="22">
        <v>11.5929453</v>
      </c>
      <c r="T1461" s="22">
        <v>11.578889999999999</v>
      </c>
      <c r="U1461" s="22">
        <v>11.578889999999999</v>
      </c>
      <c r="V1461" s="34">
        <f t="shared" si="110"/>
        <v>0.31134020618556707</v>
      </c>
      <c r="W1461" s="34">
        <f t="shared" si="111"/>
        <v>0.30927835051546393</v>
      </c>
      <c r="X1461" s="34">
        <f t="shared" si="112"/>
        <v>0.2989690721649485</v>
      </c>
      <c r="Y1461" s="34">
        <f t="shared" si="113"/>
        <v>0.30652920962199315</v>
      </c>
      <c r="Z1461" s="22" t="s">
        <v>53</v>
      </c>
      <c r="AA1461" s="22" t="s">
        <v>54</v>
      </c>
      <c r="AB1461" s="40" t="s">
        <v>54</v>
      </c>
      <c r="AC1461" s="21"/>
      <c r="AD1461" s="21"/>
      <c r="AE1461" s="21"/>
    </row>
    <row r="1462" spans="1:31" ht="15.75" x14ac:dyDescent="0.25">
      <c r="A1462" s="33"/>
      <c r="B1462" s="22">
        <v>804</v>
      </c>
      <c r="C1462" s="22" t="s">
        <v>44</v>
      </c>
      <c r="D1462" s="22" t="s">
        <v>55</v>
      </c>
      <c r="E1462" s="22" t="s">
        <v>77</v>
      </c>
      <c r="F1462" s="22" t="s">
        <v>371</v>
      </c>
      <c r="G1462" s="22">
        <v>875</v>
      </c>
      <c r="H1462" s="22" t="s">
        <v>93</v>
      </c>
      <c r="I1462" s="22" t="s">
        <v>80</v>
      </c>
      <c r="J1462" s="22" t="s">
        <v>49</v>
      </c>
      <c r="K1462" s="22" t="s">
        <v>2345</v>
      </c>
      <c r="L1462" s="22" t="s">
        <v>82</v>
      </c>
      <c r="M1462" s="22" t="s">
        <v>76</v>
      </c>
      <c r="N1462" s="22" t="s">
        <v>76</v>
      </c>
      <c r="O1462" s="22" t="s">
        <v>76</v>
      </c>
      <c r="P1462" s="22">
        <v>3.7288648800000002</v>
      </c>
      <c r="Q1462" s="22">
        <v>3.748218</v>
      </c>
      <c r="R1462" s="22">
        <v>3.1752420000000003</v>
      </c>
      <c r="S1462" s="22">
        <v>11.5929453</v>
      </c>
      <c r="T1462" s="22">
        <v>11.578889999999999</v>
      </c>
      <c r="U1462" s="22">
        <v>11.578889999999999</v>
      </c>
      <c r="V1462" s="34">
        <f t="shared" si="110"/>
        <v>0.3216494845360825</v>
      </c>
      <c r="W1462" s="34">
        <f t="shared" si="111"/>
        <v>0.32371134020618558</v>
      </c>
      <c r="X1462" s="34">
        <f t="shared" si="112"/>
        <v>0.27422680412371137</v>
      </c>
      <c r="Y1462" s="34">
        <f t="shared" si="113"/>
        <v>0.30652920962199315</v>
      </c>
      <c r="Z1462" s="22" t="s">
        <v>53</v>
      </c>
      <c r="AA1462" s="22" t="s">
        <v>54</v>
      </c>
      <c r="AB1462" s="40" t="s">
        <v>54</v>
      </c>
      <c r="AC1462" s="21"/>
      <c r="AD1462" s="21"/>
      <c r="AE1462" s="21"/>
    </row>
    <row r="1463" spans="1:31" ht="15.75" x14ac:dyDescent="0.25">
      <c r="A1463" s="33"/>
      <c r="B1463" s="22">
        <v>133</v>
      </c>
      <c r="C1463" s="22" t="s">
        <v>44</v>
      </c>
      <c r="D1463" s="22" t="s">
        <v>55</v>
      </c>
      <c r="E1463" s="22" t="s">
        <v>56</v>
      </c>
      <c r="F1463" s="22" t="s">
        <v>59</v>
      </c>
      <c r="G1463" s="22">
        <v>13</v>
      </c>
      <c r="H1463" s="22" t="s">
        <v>469</v>
      </c>
      <c r="I1463" s="22" t="s">
        <v>59</v>
      </c>
      <c r="J1463" s="22" t="s">
        <v>49</v>
      </c>
      <c r="K1463" s="22" t="s">
        <v>2346</v>
      </c>
      <c r="L1463" s="22" t="s">
        <v>297</v>
      </c>
      <c r="M1463" s="22" t="s">
        <v>76</v>
      </c>
      <c r="N1463" s="22" t="s">
        <v>76</v>
      </c>
      <c r="O1463" s="22" t="s">
        <v>76</v>
      </c>
      <c r="P1463" s="22">
        <v>3.1312903800000003</v>
      </c>
      <c r="Q1463" s="22">
        <v>2.26803</v>
      </c>
      <c r="R1463" s="22">
        <v>0.52522800000000003</v>
      </c>
      <c r="S1463" s="22">
        <v>6.4538045999999998</v>
      </c>
      <c r="T1463" s="22">
        <v>6.4459799999999996</v>
      </c>
      <c r="U1463" s="22">
        <v>6.4459799999999996</v>
      </c>
      <c r="V1463" s="34">
        <f t="shared" si="110"/>
        <v>0.48518518518518522</v>
      </c>
      <c r="W1463" s="34">
        <f t="shared" si="111"/>
        <v>0.35185185185185186</v>
      </c>
      <c r="X1463" s="34">
        <f t="shared" si="112"/>
        <v>8.1481481481481488E-2</v>
      </c>
      <c r="Y1463" s="34">
        <f t="shared" si="113"/>
        <v>0.30617283950617286</v>
      </c>
      <c r="Z1463" s="22" t="s">
        <v>53</v>
      </c>
      <c r="AA1463" s="22" t="s">
        <v>54</v>
      </c>
      <c r="AB1463" s="40" t="s">
        <v>54</v>
      </c>
      <c r="AC1463" s="21"/>
      <c r="AD1463" s="21"/>
      <c r="AE1463" s="21"/>
    </row>
    <row r="1464" spans="1:31" ht="15.75" x14ac:dyDescent="0.25">
      <c r="A1464" s="33"/>
      <c r="B1464" s="22">
        <v>351</v>
      </c>
      <c r="C1464" s="22" t="s">
        <v>44</v>
      </c>
      <c r="D1464" s="22" t="s">
        <v>55</v>
      </c>
      <c r="E1464" s="22" t="s">
        <v>56</v>
      </c>
      <c r="F1464" s="22" t="s">
        <v>466</v>
      </c>
      <c r="G1464" s="22">
        <v>315</v>
      </c>
      <c r="H1464" s="22" t="s">
        <v>73</v>
      </c>
      <c r="I1464" s="22" t="s">
        <v>201</v>
      </c>
      <c r="J1464" s="22" t="s">
        <v>49</v>
      </c>
      <c r="K1464" s="22" t="s">
        <v>2347</v>
      </c>
      <c r="L1464" s="22" t="s">
        <v>152</v>
      </c>
      <c r="M1464" s="22" t="s">
        <v>76</v>
      </c>
      <c r="N1464" s="22" t="s">
        <v>76</v>
      </c>
      <c r="O1464" s="22" t="s">
        <v>76</v>
      </c>
      <c r="P1464" s="22">
        <v>2.6293278</v>
      </c>
      <c r="Q1464" s="22">
        <v>2.3874</v>
      </c>
      <c r="R1464" s="22">
        <v>3.5333520000000003</v>
      </c>
      <c r="S1464" s="22">
        <v>9.3221622000000011</v>
      </c>
      <c r="T1464" s="22">
        <v>9.3108599999999999</v>
      </c>
      <c r="U1464" s="22">
        <v>9.3108599999999999</v>
      </c>
      <c r="V1464" s="34">
        <f t="shared" si="110"/>
        <v>0.28205128205128199</v>
      </c>
      <c r="W1464" s="34">
        <f t="shared" si="111"/>
        <v>0.25641025641025639</v>
      </c>
      <c r="X1464" s="34">
        <f t="shared" si="112"/>
        <v>0.37948717948717953</v>
      </c>
      <c r="Y1464" s="34">
        <f t="shared" si="113"/>
        <v>0.30598290598290595</v>
      </c>
      <c r="Z1464" s="22" t="s">
        <v>53</v>
      </c>
      <c r="AA1464" s="22" t="s">
        <v>54</v>
      </c>
      <c r="AB1464" s="40" t="s">
        <v>54</v>
      </c>
      <c r="AC1464" s="21"/>
      <c r="AD1464" s="21"/>
      <c r="AE1464" s="21"/>
    </row>
    <row r="1465" spans="1:31" ht="15.75" x14ac:dyDescent="0.25">
      <c r="A1465" s="33"/>
      <c r="B1465" s="22">
        <v>798</v>
      </c>
      <c r="C1465" s="22" t="s">
        <v>44</v>
      </c>
      <c r="D1465" s="22" t="s">
        <v>55</v>
      </c>
      <c r="E1465" s="22" t="s">
        <v>77</v>
      </c>
      <c r="F1465" s="22" t="s">
        <v>371</v>
      </c>
      <c r="G1465" s="22">
        <v>875</v>
      </c>
      <c r="H1465" s="22" t="s">
        <v>85</v>
      </c>
      <c r="I1465" s="22" t="s">
        <v>80</v>
      </c>
      <c r="J1465" s="22" t="s">
        <v>49</v>
      </c>
      <c r="K1465" s="22" t="s">
        <v>2348</v>
      </c>
      <c r="L1465" s="22" t="s">
        <v>82</v>
      </c>
      <c r="M1465" s="22" t="s">
        <v>76</v>
      </c>
      <c r="N1465" s="22" t="s">
        <v>76</v>
      </c>
      <c r="O1465" s="22" t="s">
        <v>76</v>
      </c>
      <c r="P1465" s="22">
        <v>6.2864837399999995</v>
      </c>
      <c r="Q1465" s="22">
        <v>3.3423600000000002</v>
      </c>
      <c r="R1465" s="22">
        <v>0.97883400000000009</v>
      </c>
      <c r="S1465" s="22">
        <v>11.5929453</v>
      </c>
      <c r="T1465" s="22">
        <v>11.578889999999999</v>
      </c>
      <c r="U1465" s="22">
        <v>11.578889999999999</v>
      </c>
      <c r="V1465" s="34">
        <f t="shared" si="110"/>
        <v>0.54226804123711336</v>
      </c>
      <c r="W1465" s="34">
        <f t="shared" si="111"/>
        <v>0.28865979381443302</v>
      </c>
      <c r="X1465" s="34">
        <f t="shared" si="112"/>
        <v>8.4536082474226823E-2</v>
      </c>
      <c r="Y1465" s="34">
        <f t="shared" si="113"/>
        <v>0.3051546391752577</v>
      </c>
      <c r="Z1465" s="22" t="s">
        <v>53</v>
      </c>
      <c r="AA1465" s="22" t="s">
        <v>54</v>
      </c>
      <c r="AB1465" s="40" t="s">
        <v>54</v>
      </c>
      <c r="AC1465" s="21"/>
      <c r="AD1465" s="21"/>
      <c r="AE1465" s="21"/>
    </row>
    <row r="1466" spans="1:31" ht="15.75" x14ac:dyDescent="0.25">
      <c r="A1466" s="33"/>
      <c r="B1466" s="22">
        <v>894</v>
      </c>
      <c r="C1466" s="22" t="s">
        <v>44</v>
      </c>
      <c r="D1466" s="22" t="s">
        <v>45</v>
      </c>
      <c r="E1466" s="22" t="s">
        <v>141</v>
      </c>
      <c r="F1466" s="22" t="s">
        <v>746</v>
      </c>
      <c r="G1466" s="22">
        <v>738</v>
      </c>
      <c r="H1466" s="22">
        <v>1</v>
      </c>
      <c r="I1466" s="22" t="s">
        <v>747</v>
      </c>
      <c r="J1466" s="22" t="s">
        <v>49</v>
      </c>
      <c r="K1466" s="35">
        <v>46473</v>
      </c>
      <c r="L1466" s="22" t="s">
        <v>748</v>
      </c>
      <c r="M1466" s="22" t="s">
        <v>280</v>
      </c>
      <c r="N1466" s="22" t="s">
        <v>280</v>
      </c>
      <c r="O1466" s="22" t="s">
        <v>280</v>
      </c>
      <c r="P1466" s="22">
        <v>12.08451528</v>
      </c>
      <c r="Q1466" s="22">
        <v>10.64988</v>
      </c>
      <c r="R1466" s="22">
        <v>10.64988</v>
      </c>
      <c r="S1466" s="22">
        <v>36.529989</v>
      </c>
      <c r="T1466" s="22">
        <v>36.485699999999994</v>
      </c>
      <c r="U1466" s="22">
        <v>36.485699999999994</v>
      </c>
      <c r="V1466" s="34">
        <f t="shared" si="110"/>
        <v>0.33081081081081082</v>
      </c>
      <c r="W1466" s="34">
        <f t="shared" si="111"/>
        <v>0.29189189189189191</v>
      </c>
      <c r="X1466" s="34">
        <f t="shared" si="112"/>
        <v>0.29189189189189191</v>
      </c>
      <c r="Y1466" s="34">
        <f t="shared" si="113"/>
        <v>0.30486486486486492</v>
      </c>
      <c r="Z1466" s="22" t="s">
        <v>53</v>
      </c>
      <c r="AA1466" s="22" t="s">
        <v>54</v>
      </c>
      <c r="AB1466" s="40" t="s">
        <v>54</v>
      </c>
      <c r="AC1466" s="21"/>
      <c r="AD1466" s="21"/>
      <c r="AE1466" s="21"/>
    </row>
    <row r="1467" spans="1:31" ht="15.75" x14ac:dyDescent="0.25">
      <c r="A1467" s="33"/>
      <c r="B1467" s="22" t="s">
        <v>2349</v>
      </c>
      <c r="C1467" s="22" t="s">
        <v>188</v>
      </c>
      <c r="D1467" s="22" t="s">
        <v>318</v>
      </c>
      <c r="E1467" s="22" t="s">
        <v>534</v>
      </c>
      <c r="F1467" s="22" t="s">
        <v>1135</v>
      </c>
      <c r="G1467" s="22" t="s">
        <v>1136</v>
      </c>
      <c r="H1467" s="22" t="s">
        <v>1137</v>
      </c>
      <c r="I1467" s="22" t="s">
        <v>1138</v>
      </c>
      <c r="J1467" s="22" t="s">
        <v>49</v>
      </c>
      <c r="K1467" s="22" t="s">
        <v>2350</v>
      </c>
      <c r="L1467" s="22" t="s">
        <v>1138</v>
      </c>
      <c r="M1467" s="22" t="s">
        <v>325</v>
      </c>
      <c r="N1467" s="22" t="s">
        <v>325</v>
      </c>
      <c r="O1467" s="22">
        <v>23</v>
      </c>
      <c r="P1467" s="22">
        <v>0</v>
      </c>
      <c r="Q1467" s="22">
        <v>3.49</v>
      </c>
      <c r="R1467" s="22">
        <v>3.8</v>
      </c>
      <c r="S1467" s="22">
        <v>8</v>
      </c>
      <c r="T1467" s="22">
        <v>8</v>
      </c>
      <c r="U1467" s="22">
        <v>8</v>
      </c>
      <c r="V1467" s="34">
        <f t="shared" si="110"/>
        <v>0</v>
      </c>
      <c r="W1467" s="34">
        <f t="shared" si="111"/>
        <v>0.43625000000000003</v>
      </c>
      <c r="X1467" s="34">
        <f t="shared" si="112"/>
        <v>0.47499999999999998</v>
      </c>
      <c r="Y1467" s="34">
        <f t="shared" si="113"/>
        <v>0.30375000000000002</v>
      </c>
      <c r="Z1467" s="22" t="s">
        <v>53</v>
      </c>
      <c r="AA1467" s="22" t="s">
        <v>54</v>
      </c>
      <c r="AB1467" s="40" t="s">
        <v>54</v>
      </c>
      <c r="AC1467" s="21"/>
      <c r="AD1467" s="21"/>
      <c r="AE1467" s="21"/>
    </row>
    <row r="1468" spans="1:31" ht="15.75" x14ac:dyDescent="0.25">
      <c r="A1468" s="33"/>
      <c r="B1468" s="22" t="s">
        <v>2351</v>
      </c>
      <c r="C1468" s="22" t="s">
        <v>188</v>
      </c>
      <c r="D1468" s="22" t="s">
        <v>318</v>
      </c>
      <c r="E1468" s="22" t="s">
        <v>319</v>
      </c>
      <c r="F1468" s="22" t="s">
        <v>2185</v>
      </c>
      <c r="G1468" s="22" t="s">
        <v>2186</v>
      </c>
      <c r="H1468" s="22" t="s">
        <v>2187</v>
      </c>
      <c r="I1468" s="22" t="s">
        <v>319</v>
      </c>
      <c r="J1468" s="22" t="s">
        <v>49</v>
      </c>
      <c r="K1468" s="36">
        <v>150</v>
      </c>
      <c r="L1468" s="22" t="s">
        <v>319</v>
      </c>
      <c r="M1468" s="22">
        <v>23</v>
      </c>
      <c r="N1468" s="22">
        <v>23</v>
      </c>
      <c r="O1468" s="22">
        <v>23</v>
      </c>
      <c r="P1468" s="22">
        <v>8.5</v>
      </c>
      <c r="Q1468" s="22">
        <v>3.8</v>
      </c>
      <c r="R1468" s="22">
        <v>2</v>
      </c>
      <c r="S1468" s="22">
        <v>15.7</v>
      </c>
      <c r="T1468" s="22">
        <v>15.7</v>
      </c>
      <c r="U1468" s="22">
        <v>15.7</v>
      </c>
      <c r="V1468" s="34">
        <f t="shared" si="110"/>
        <v>0.54140127388535031</v>
      </c>
      <c r="W1468" s="34">
        <f t="shared" si="111"/>
        <v>0.24203821656050956</v>
      </c>
      <c r="X1468" s="34">
        <f t="shared" si="112"/>
        <v>0.12738853503184713</v>
      </c>
      <c r="Y1468" s="34">
        <f t="shared" si="113"/>
        <v>0.30360934182590232</v>
      </c>
      <c r="Z1468" s="22" t="s">
        <v>53</v>
      </c>
      <c r="AA1468" s="22" t="s">
        <v>54</v>
      </c>
      <c r="AB1468" s="40" t="s">
        <v>54</v>
      </c>
      <c r="AC1468" s="21"/>
      <c r="AD1468" s="21"/>
      <c r="AE1468" s="21"/>
    </row>
    <row r="1469" spans="1:31" ht="15.75" x14ac:dyDescent="0.25">
      <c r="A1469" s="33"/>
      <c r="B1469" s="22">
        <v>1434</v>
      </c>
      <c r="C1469" s="22" t="s">
        <v>44</v>
      </c>
      <c r="D1469" s="22" t="s">
        <v>70</v>
      </c>
      <c r="E1469" s="22" t="s">
        <v>88</v>
      </c>
      <c r="F1469" s="22" t="s">
        <v>1212</v>
      </c>
      <c r="G1469" s="22">
        <v>23</v>
      </c>
      <c r="H1469" s="22" t="s">
        <v>79</v>
      </c>
      <c r="I1469" s="22" t="s">
        <v>1213</v>
      </c>
      <c r="J1469" s="22" t="s">
        <v>49</v>
      </c>
      <c r="K1469" s="22">
        <v>2303</v>
      </c>
      <c r="L1469" s="22" t="s">
        <v>973</v>
      </c>
      <c r="M1469" s="22" t="s">
        <v>62</v>
      </c>
      <c r="N1469" s="22" t="s">
        <v>62</v>
      </c>
      <c r="O1469" s="22" t="s">
        <v>62</v>
      </c>
      <c r="P1469" s="22">
        <v>0.62688163200000002</v>
      </c>
      <c r="Q1469" s="22">
        <v>0.66930240000000008</v>
      </c>
      <c r="R1469" s="22">
        <v>0.73407359999999999</v>
      </c>
      <c r="S1469" s="22">
        <v>2.2337161600000006</v>
      </c>
      <c r="T1469" s="22">
        <v>2.2310080000000001</v>
      </c>
      <c r="U1469" s="22">
        <v>2.2310080000000001</v>
      </c>
      <c r="V1469" s="34">
        <f t="shared" si="110"/>
        <v>0.28064516129032252</v>
      </c>
      <c r="W1469" s="34">
        <f t="shared" si="111"/>
        <v>0.30000000000000004</v>
      </c>
      <c r="X1469" s="34">
        <f t="shared" si="112"/>
        <v>0.32903225806451614</v>
      </c>
      <c r="Y1469" s="34">
        <f t="shared" si="113"/>
        <v>0.3032258064516129</v>
      </c>
      <c r="Z1469" s="22" t="s">
        <v>53</v>
      </c>
      <c r="AA1469" s="22" t="s">
        <v>54</v>
      </c>
      <c r="AB1469" s="40" t="s">
        <v>54</v>
      </c>
      <c r="AC1469" s="21"/>
      <c r="AD1469" s="21"/>
      <c r="AE1469" s="21"/>
    </row>
    <row r="1470" spans="1:31" ht="15.75" x14ac:dyDescent="0.25">
      <c r="A1470" s="33"/>
      <c r="B1470" s="22">
        <v>1239</v>
      </c>
      <c r="C1470" s="22" t="s">
        <v>44</v>
      </c>
      <c r="D1470" s="22" t="s">
        <v>45</v>
      </c>
      <c r="E1470" s="22" t="s">
        <v>46</v>
      </c>
      <c r="F1470" s="22" t="s">
        <v>356</v>
      </c>
      <c r="G1470" s="22">
        <v>946</v>
      </c>
      <c r="H1470" s="22">
        <v>1</v>
      </c>
      <c r="I1470" s="22" t="s">
        <v>357</v>
      </c>
      <c r="J1470" s="22" t="s">
        <v>49</v>
      </c>
      <c r="K1470" s="22" t="s">
        <v>2352</v>
      </c>
      <c r="L1470" s="22" t="s">
        <v>261</v>
      </c>
      <c r="M1470" s="22">
        <v>22.8</v>
      </c>
      <c r="N1470" s="22" t="s">
        <v>280</v>
      </c>
      <c r="O1470" s="22" t="s">
        <v>280</v>
      </c>
      <c r="P1470" s="22">
        <v>5.6473388400000006</v>
      </c>
      <c r="Q1470" s="22">
        <v>5.0093879999999995</v>
      </c>
      <c r="R1470" s="22">
        <v>1.538316</v>
      </c>
      <c r="S1470" s="22">
        <v>13.427239200000001</v>
      </c>
      <c r="T1470" s="22">
        <v>13.410959999999999</v>
      </c>
      <c r="U1470" s="22">
        <v>13.410959999999999</v>
      </c>
      <c r="V1470" s="34">
        <f t="shared" si="110"/>
        <v>0.42058823529411765</v>
      </c>
      <c r="W1470" s="34">
        <f t="shared" si="111"/>
        <v>0.37352941176470589</v>
      </c>
      <c r="X1470" s="34">
        <f t="shared" si="112"/>
        <v>0.11470588235294119</v>
      </c>
      <c r="Y1470" s="34">
        <f t="shared" si="113"/>
        <v>0.30294117647058827</v>
      </c>
      <c r="Z1470" s="22" t="s">
        <v>53</v>
      </c>
      <c r="AA1470" s="22" t="s">
        <v>54</v>
      </c>
      <c r="AB1470" s="40" t="s">
        <v>54</v>
      </c>
      <c r="AC1470" s="21"/>
      <c r="AD1470" s="21"/>
      <c r="AE1470" s="21"/>
    </row>
    <row r="1471" spans="1:31" ht="15.75" x14ac:dyDescent="0.25">
      <c r="A1471" s="33"/>
      <c r="B1471" s="22">
        <v>1666</v>
      </c>
      <c r="C1471" s="22" t="s">
        <v>44</v>
      </c>
      <c r="D1471" s="22" t="s">
        <v>70</v>
      </c>
      <c r="E1471" s="22" t="s">
        <v>71</v>
      </c>
      <c r="F1471" s="22" t="s">
        <v>366</v>
      </c>
      <c r="G1471" s="22">
        <v>391</v>
      </c>
      <c r="H1471" s="22" t="s">
        <v>85</v>
      </c>
      <c r="I1471" s="22" t="s">
        <v>366</v>
      </c>
      <c r="J1471" s="22" t="s">
        <v>49</v>
      </c>
      <c r="K1471" s="22" t="s">
        <v>2353</v>
      </c>
      <c r="L1471" s="22" t="s">
        <v>368</v>
      </c>
      <c r="M1471" s="22" t="s">
        <v>76</v>
      </c>
      <c r="N1471" s="22" t="s">
        <v>76</v>
      </c>
      <c r="O1471" s="22" t="s">
        <v>76</v>
      </c>
      <c r="P1471" s="22">
        <v>1.4580817800000001</v>
      </c>
      <c r="Q1471" s="22">
        <v>1.4324400000000002</v>
      </c>
      <c r="R1471" s="22">
        <v>3.2946119999999999</v>
      </c>
      <c r="S1471" s="22">
        <v>6.8123493000000002</v>
      </c>
      <c r="T1471" s="22">
        <v>6.8040900000000004</v>
      </c>
      <c r="U1471" s="22">
        <v>6.8040900000000004</v>
      </c>
      <c r="V1471" s="34">
        <f t="shared" si="110"/>
        <v>0.21403508771929824</v>
      </c>
      <c r="W1471" s="34">
        <f t="shared" si="111"/>
        <v>0.2105263157894737</v>
      </c>
      <c r="X1471" s="34">
        <f t="shared" si="112"/>
        <v>0.48421052631578942</v>
      </c>
      <c r="Y1471" s="34">
        <f t="shared" si="113"/>
        <v>0.3029239766081871</v>
      </c>
      <c r="Z1471" s="22" t="s">
        <v>53</v>
      </c>
      <c r="AA1471" s="22" t="s">
        <v>54</v>
      </c>
      <c r="AB1471" s="40" t="s">
        <v>54</v>
      </c>
      <c r="AC1471" s="21"/>
      <c r="AD1471" s="21"/>
      <c r="AE1471" s="21"/>
    </row>
    <row r="1472" spans="1:31" ht="15.75" x14ac:dyDescent="0.25">
      <c r="A1472" s="33"/>
      <c r="B1472" s="22">
        <v>732</v>
      </c>
      <c r="C1472" s="22" t="s">
        <v>44</v>
      </c>
      <c r="D1472" s="22" t="s">
        <v>55</v>
      </c>
      <c r="E1472" s="22" t="s">
        <v>77</v>
      </c>
      <c r="F1472" s="22" t="s">
        <v>1593</v>
      </c>
      <c r="G1472" s="22">
        <v>827</v>
      </c>
      <c r="H1472" s="22" t="s">
        <v>58</v>
      </c>
      <c r="I1472" s="22" t="s">
        <v>80</v>
      </c>
      <c r="J1472" s="22" t="s">
        <v>49</v>
      </c>
      <c r="K1472" s="22" t="s">
        <v>2354</v>
      </c>
      <c r="L1472" s="22" t="s">
        <v>82</v>
      </c>
      <c r="M1472" s="22" t="s">
        <v>62</v>
      </c>
      <c r="N1472" s="22" t="s">
        <v>62</v>
      </c>
      <c r="O1472" s="22" t="s">
        <v>62</v>
      </c>
      <c r="P1472" s="22">
        <v>0.64849824</v>
      </c>
      <c r="Q1472" s="22">
        <v>0.87800960000000006</v>
      </c>
      <c r="R1472" s="22">
        <v>0.76286080000000001</v>
      </c>
      <c r="S1472" s="22">
        <v>2.5219375999999998</v>
      </c>
      <c r="T1472" s="22">
        <v>2.5188800000000002</v>
      </c>
      <c r="U1472" s="22">
        <v>2.5188800000000002</v>
      </c>
      <c r="V1472" s="34">
        <f t="shared" si="110"/>
        <v>0.25714285714285717</v>
      </c>
      <c r="W1472" s="34">
        <f t="shared" si="111"/>
        <v>0.34857142857142859</v>
      </c>
      <c r="X1472" s="34">
        <f t="shared" si="112"/>
        <v>0.30285714285714282</v>
      </c>
      <c r="Y1472" s="34">
        <f t="shared" si="113"/>
        <v>0.30285714285714288</v>
      </c>
      <c r="Z1472" s="22" t="s">
        <v>53</v>
      </c>
      <c r="AA1472" s="22" t="s">
        <v>54</v>
      </c>
      <c r="AB1472" s="40" t="s">
        <v>54</v>
      </c>
      <c r="AC1472" s="21"/>
      <c r="AD1472" s="21"/>
      <c r="AE1472" s="21"/>
    </row>
    <row r="1473" spans="1:31" ht="15.75" x14ac:dyDescent="0.25">
      <c r="A1473" s="33"/>
      <c r="B1473" s="22">
        <v>61</v>
      </c>
      <c r="C1473" s="22" t="s">
        <v>44</v>
      </c>
      <c r="D1473" s="22" t="s">
        <v>55</v>
      </c>
      <c r="E1473" s="22" t="s">
        <v>56</v>
      </c>
      <c r="F1473" s="22" t="s">
        <v>445</v>
      </c>
      <c r="G1473" s="22">
        <v>52</v>
      </c>
      <c r="H1473" s="22" t="s">
        <v>79</v>
      </c>
      <c r="I1473" s="22" t="s">
        <v>238</v>
      </c>
      <c r="J1473" s="22" t="s">
        <v>49</v>
      </c>
      <c r="K1473" s="22">
        <v>5203</v>
      </c>
      <c r="L1473" s="22" t="s">
        <v>386</v>
      </c>
      <c r="M1473" s="22" t="s">
        <v>62</v>
      </c>
      <c r="N1473" s="22" t="s">
        <v>62</v>
      </c>
      <c r="O1473" s="22" t="s">
        <v>62</v>
      </c>
      <c r="P1473" s="22">
        <v>1.00877504</v>
      </c>
      <c r="Q1473" s="22">
        <v>0.62612160000000006</v>
      </c>
      <c r="R1473" s="22">
        <v>0.71967999999999999</v>
      </c>
      <c r="S1473" s="22">
        <v>2.59399296</v>
      </c>
      <c r="T1473" s="22">
        <v>2.5908480000000003</v>
      </c>
      <c r="U1473" s="22">
        <v>2.5908480000000003</v>
      </c>
      <c r="V1473" s="34">
        <f t="shared" si="110"/>
        <v>0.3888888888888889</v>
      </c>
      <c r="W1473" s="34">
        <f t="shared" si="111"/>
        <v>0.24166666666666667</v>
      </c>
      <c r="X1473" s="34">
        <f t="shared" si="112"/>
        <v>0.27777777777777773</v>
      </c>
      <c r="Y1473" s="34">
        <f t="shared" si="113"/>
        <v>0.30277777777777776</v>
      </c>
      <c r="Z1473" s="22" t="s">
        <v>53</v>
      </c>
      <c r="AA1473" s="22" t="s">
        <v>54</v>
      </c>
      <c r="AB1473" s="40" t="s">
        <v>54</v>
      </c>
      <c r="AC1473" s="21"/>
      <c r="AD1473" s="21"/>
      <c r="AE1473" s="21"/>
    </row>
    <row r="1474" spans="1:31" ht="15.75" x14ac:dyDescent="0.25">
      <c r="A1474" s="33"/>
      <c r="B1474" s="22">
        <v>1141</v>
      </c>
      <c r="C1474" s="22" t="s">
        <v>44</v>
      </c>
      <c r="D1474" s="22" t="s">
        <v>45</v>
      </c>
      <c r="E1474" s="22" t="s">
        <v>141</v>
      </c>
      <c r="F1474" s="22" t="s">
        <v>2305</v>
      </c>
      <c r="G1474" s="22">
        <v>745</v>
      </c>
      <c r="H1474" s="22">
        <v>1</v>
      </c>
      <c r="I1474" s="22" t="s">
        <v>839</v>
      </c>
      <c r="J1474" s="22" t="s">
        <v>49</v>
      </c>
      <c r="K1474" s="22" t="s">
        <v>2355</v>
      </c>
      <c r="L1474" s="22" t="s">
        <v>841</v>
      </c>
      <c r="M1474" s="22" t="s">
        <v>69</v>
      </c>
      <c r="N1474" s="22" t="s">
        <v>69</v>
      </c>
      <c r="O1474" s="22" t="s">
        <v>69</v>
      </c>
      <c r="P1474" s="22">
        <v>4.4355616800000002</v>
      </c>
      <c r="Q1474" s="22">
        <v>4.1104799999999999</v>
      </c>
      <c r="R1474" s="22">
        <v>4.1104799999999999</v>
      </c>
      <c r="S1474" s="22">
        <v>13.946869199999998</v>
      </c>
      <c r="T1474" s="22">
        <v>13.929959999999999</v>
      </c>
      <c r="U1474" s="22">
        <v>13.929959999999999</v>
      </c>
      <c r="V1474" s="34">
        <f t="shared" si="110"/>
        <v>0.31803278688524594</v>
      </c>
      <c r="W1474" s="34">
        <f t="shared" si="111"/>
        <v>0.29508196721311475</v>
      </c>
      <c r="X1474" s="34">
        <f t="shared" si="112"/>
        <v>0.29508196721311475</v>
      </c>
      <c r="Y1474" s="34">
        <f t="shared" si="113"/>
        <v>0.30273224043715846</v>
      </c>
      <c r="Z1474" s="22" t="s">
        <v>53</v>
      </c>
      <c r="AA1474" s="22" t="s">
        <v>54</v>
      </c>
      <c r="AB1474" s="40" t="s">
        <v>54</v>
      </c>
      <c r="AC1474" s="21"/>
      <c r="AD1474" s="21"/>
      <c r="AE1474" s="21"/>
    </row>
    <row r="1475" spans="1:31" ht="15.75" x14ac:dyDescent="0.25">
      <c r="A1475" s="33"/>
      <c r="B1475" s="22">
        <v>1231</v>
      </c>
      <c r="C1475" s="22" t="s">
        <v>44</v>
      </c>
      <c r="D1475" s="22" t="s">
        <v>45</v>
      </c>
      <c r="E1475" s="22" t="s">
        <v>46</v>
      </c>
      <c r="F1475" s="22" t="s">
        <v>356</v>
      </c>
      <c r="G1475" s="22">
        <v>946</v>
      </c>
      <c r="H1475" s="22">
        <v>1</v>
      </c>
      <c r="I1475" s="22" t="s">
        <v>357</v>
      </c>
      <c r="J1475" s="22" t="s">
        <v>49</v>
      </c>
      <c r="K1475" s="22" t="s">
        <v>2356</v>
      </c>
      <c r="L1475" s="22" t="s">
        <v>866</v>
      </c>
      <c r="M1475" s="22" t="s">
        <v>280</v>
      </c>
      <c r="N1475" s="22" t="s">
        <v>280</v>
      </c>
      <c r="O1475" s="22" t="s">
        <v>280</v>
      </c>
      <c r="P1475" s="22">
        <v>12.0450234</v>
      </c>
      <c r="Q1475" s="22">
        <v>12.148752</v>
      </c>
      <c r="R1475" s="22">
        <v>0</v>
      </c>
      <c r="S1475" s="22">
        <v>26.657019000000002</v>
      </c>
      <c r="T1475" s="22">
        <v>26.624700000000001</v>
      </c>
      <c r="U1475" s="22">
        <v>26.624700000000001</v>
      </c>
      <c r="V1475" s="34">
        <f t="shared" si="110"/>
        <v>0.45185185185185184</v>
      </c>
      <c r="W1475" s="34">
        <f t="shared" si="111"/>
        <v>0.45629629629629631</v>
      </c>
      <c r="X1475" s="34">
        <f t="shared" si="112"/>
        <v>0</v>
      </c>
      <c r="Y1475" s="34">
        <f t="shared" si="113"/>
        <v>0.30271604938271607</v>
      </c>
      <c r="Z1475" s="22" t="s">
        <v>53</v>
      </c>
      <c r="AA1475" s="22" t="s">
        <v>54</v>
      </c>
      <c r="AB1475" s="40" t="s">
        <v>54</v>
      </c>
      <c r="AC1475" s="21"/>
      <c r="AD1475" s="21"/>
      <c r="AE1475" s="21"/>
    </row>
    <row r="1476" spans="1:31" ht="15.75" x14ac:dyDescent="0.25">
      <c r="A1476" s="33"/>
      <c r="B1476" s="22">
        <v>502</v>
      </c>
      <c r="C1476" s="22" t="s">
        <v>44</v>
      </c>
      <c r="D1476" s="22" t="s">
        <v>55</v>
      </c>
      <c r="E1476" s="22" t="s">
        <v>56</v>
      </c>
      <c r="F1476" s="22" t="s">
        <v>115</v>
      </c>
      <c r="G1476" s="22">
        <v>483</v>
      </c>
      <c r="H1476" s="22" t="s">
        <v>85</v>
      </c>
      <c r="I1476" s="22" t="s">
        <v>116</v>
      </c>
      <c r="J1476" s="22" t="s">
        <v>49</v>
      </c>
      <c r="K1476" s="22" t="s">
        <v>2357</v>
      </c>
      <c r="L1476" s="22" t="s">
        <v>118</v>
      </c>
      <c r="M1476" s="22" t="s">
        <v>76</v>
      </c>
      <c r="N1476" s="22" t="s">
        <v>76</v>
      </c>
      <c r="O1476" s="22" t="s">
        <v>76</v>
      </c>
      <c r="P1476" s="22">
        <v>0.83660429999999997</v>
      </c>
      <c r="Q1476" s="22">
        <v>0.90721200000000002</v>
      </c>
      <c r="R1476" s="22">
        <v>0.95496000000000003</v>
      </c>
      <c r="S1476" s="22">
        <v>2.9878724999999999</v>
      </c>
      <c r="T1476" s="22">
        <v>2.9842499999999998</v>
      </c>
      <c r="U1476" s="22">
        <v>2.9842499999999998</v>
      </c>
      <c r="V1476" s="34">
        <f t="shared" ref="V1476:V1539" si="114">IF(OR(P1476="",S1476=""),"",P1476/S1476)</f>
        <v>0.27999999999999997</v>
      </c>
      <c r="W1476" s="34">
        <f t="shared" ref="W1476:W1539" si="115">IF(OR(Q1476="",T1476=""),"",Q1476/T1476)</f>
        <v>0.30400000000000005</v>
      </c>
      <c r="X1476" s="34">
        <f t="shared" ref="X1476:X1539" si="116">IF(OR(R1476="",U1476=""),"",R1476/U1476)</f>
        <v>0.32</v>
      </c>
      <c r="Y1476" s="34">
        <f t="shared" ref="Y1476:Y1539" si="117">IF(OR(V1476="",W1476="",X1476=""),"",AVERAGE(V1476,W1476,X1476))</f>
        <v>0.3013333333333334</v>
      </c>
      <c r="Z1476" s="22" t="s">
        <v>53</v>
      </c>
      <c r="AA1476" s="22" t="s">
        <v>54</v>
      </c>
      <c r="AB1476" s="40" t="s">
        <v>54</v>
      </c>
      <c r="AC1476" s="21"/>
      <c r="AD1476" s="21"/>
      <c r="AE1476" s="21"/>
    </row>
    <row r="1477" spans="1:31" ht="15.75" x14ac:dyDescent="0.25">
      <c r="A1477" s="33"/>
      <c r="B1477" s="22" t="s">
        <v>2358</v>
      </c>
      <c r="C1477" s="22" t="s">
        <v>188</v>
      </c>
      <c r="D1477" s="22" t="s">
        <v>318</v>
      </c>
      <c r="E1477" s="22" t="s">
        <v>534</v>
      </c>
      <c r="F1477" s="22" t="s">
        <v>1166</v>
      </c>
      <c r="G1477" s="22" t="s">
        <v>1167</v>
      </c>
      <c r="H1477" s="22" t="s">
        <v>1584</v>
      </c>
      <c r="I1477" s="22" t="s">
        <v>1169</v>
      </c>
      <c r="J1477" s="22" t="s">
        <v>49</v>
      </c>
      <c r="K1477" s="22" t="s">
        <v>2359</v>
      </c>
      <c r="L1477" s="22" t="s">
        <v>1169</v>
      </c>
      <c r="M1477" s="22" t="s">
        <v>76</v>
      </c>
      <c r="N1477" s="22" t="s">
        <v>76</v>
      </c>
      <c r="O1477" s="22">
        <v>13.8</v>
      </c>
      <c r="P1477" s="22">
        <v>2.9</v>
      </c>
      <c r="Q1477" s="22">
        <v>3.73</v>
      </c>
      <c r="R1477" s="22">
        <v>3.3</v>
      </c>
      <c r="S1477" s="22">
        <v>11</v>
      </c>
      <c r="T1477" s="22">
        <v>11</v>
      </c>
      <c r="U1477" s="22">
        <v>11</v>
      </c>
      <c r="V1477" s="34">
        <f t="shared" si="114"/>
        <v>0.26363636363636361</v>
      </c>
      <c r="W1477" s="34">
        <f t="shared" si="115"/>
        <v>0.33909090909090911</v>
      </c>
      <c r="X1477" s="34">
        <f t="shared" si="116"/>
        <v>0.3</v>
      </c>
      <c r="Y1477" s="34">
        <f t="shared" si="117"/>
        <v>0.30090909090909096</v>
      </c>
      <c r="Z1477" s="22" t="s">
        <v>53</v>
      </c>
      <c r="AA1477" s="22" t="s">
        <v>54</v>
      </c>
      <c r="AB1477" s="40" t="s">
        <v>54</v>
      </c>
      <c r="AC1477" s="21"/>
      <c r="AD1477" s="21"/>
      <c r="AE1477" s="21"/>
    </row>
    <row r="1478" spans="1:31" ht="15.75" x14ac:dyDescent="0.25">
      <c r="A1478" s="33"/>
      <c r="B1478" s="22" t="s">
        <v>2360</v>
      </c>
      <c r="C1478" s="22" t="s">
        <v>188</v>
      </c>
      <c r="D1478" s="22" t="s">
        <v>318</v>
      </c>
      <c r="E1478" s="22" t="s">
        <v>534</v>
      </c>
      <c r="F1478" s="22" t="s">
        <v>1166</v>
      </c>
      <c r="G1478" s="22" t="s">
        <v>1167</v>
      </c>
      <c r="H1478" s="22" t="s">
        <v>1584</v>
      </c>
      <c r="I1478" s="22" t="s">
        <v>1169</v>
      </c>
      <c r="J1478" s="22" t="s">
        <v>49</v>
      </c>
      <c r="K1478" s="22" t="s">
        <v>2361</v>
      </c>
      <c r="L1478" s="22" t="s">
        <v>1169</v>
      </c>
      <c r="M1478" s="22" t="s">
        <v>76</v>
      </c>
      <c r="N1478" s="22" t="s">
        <v>76</v>
      </c>
      <c r="O1478" s="22">
        <v>13.8</v>
      </c>
      <c r="P1478" s="22">
        <v>4</v>
      </c>
      <c r="Q1478" s="22">
        <v>3.11</v>
      </c>
      <c r="R1478" s="22">
        <v>2.8</v>
      </c>
      <c r="S1478" s="22">
        <v>11</v>
      </c>
      <c r="T1478" s="22">
        <v>11</v>
      </c>
      <c r="U1478" s="22">
        <v>11</v>
      </c>
      <c r="V1478" s="34">
        <f t="shared" si="114"/>
        <v>0.36363636363636365</v>
      </c>
      <c r="W1478" s="34">
        <f t="shared" si="115"/>
        <v>0.28272727272727272</v>
      </c>
      <c r="X1478" s="34">
        <f t="shared" si="116"/>
        <v>0.25454545454545452</v>
      </c>
      <c r="Y1478" s="34">
        <f t="shared" si="117"/>
        <v>0.30030303030303029</v>
      </c>
      <c r="Z1478" s="22" t="s">
        <v>53</v>
      </c>
      <c r="AA1478" s="22" t="s">
        <v>54</v>
      </c>
      <c r="AB1478" s="40" t="s">
        <v>54</v>
      </c>
      <c r="AC1478" s="21"/>
      <c r="AD1478" s="21"/>
      <c r="AE1478" s="21"/>
    </row>
    <row r="1479" spans="1:31" ht="15.75" x14ac:dyDescent="0.25">
      <c r="A1479" s="33"/>
      <c r="B1479" s="22" t="s">
        <v>2362</v>
      </c>
      <c r="C1479" s="22" t="s">
        <v>188</v>
      </c>
      <c r="D1479" s="22" t="s">
        <v>189</v>
      </c>
      <c r="E1479" s="22" t="s">
        <v>190</v>
      </c>
      <c r="F1479" s="22" t="s">
        <v>528</v>
      </c>
      <c r="G1479" s="22" t="s">
        <v>529</v>
      </c>
      <c r="H1479" s="22" t="s">
        <v>530</v>
      </c>
      <c r="I1479" s="22" t="s">
        <v>531</v>
      </c>
      <c r="J1479" s="22" t="s">
        <v>49</v>
      </c>
      <c r="K1479" s="22" t="s">
        <v>2363</v>
      </c>
      <c r="L1479" s="22" t="s">
        <v>531</v>
      </c>
      <c r="M1479" s="22" t="s">
        <v>76</v>
      </c>
      <c r="N1479" s="22" t="s">
        <v>76</v>
      </c>
      <c r="O1479" s="22">
        <v>13.8</v>
      </c>
      <c r="P1479" s="22">
        <v>4.2</v>
      </c>
      <c r="Q1479" s="22">
        <v>2.4</v>
      </c>
      <c r="R1479" s="22">
        <v>1.5</v>
      </c>
      <c r="S1479" s="22">
        <v>9</v>
      </c>
      <c r="T1479" s="22">
        <v>9</v>
      </c>
      <c r="U1479" s="22">
        <v>9</v>
      </c>
      <c r="V1479" s="34">
        <f t="shared" si="114"/>
        <v>0.46666666666666667</v>
      </c>
      <c r="W1479" s="34">
        <f t="shared" si="115"/>
        <v>0.26666666666666666</v>
      </c>
      <c r="X1479" s="34">
        <f t="shared" si="116"/>
        <v>0.16666666666666666</v>
      </c>
      <c r="Y1479" s="34">
        <f t="shared" si="117"/>
        <v>0.3</v>
      </c>
      <c r="Z1479" s="22" t="s">
        <v>53</v>
      </c>
      <c r="AA1479" s="22" t="s">
        <v>54</v>
      </c>
      <c r="AB1479" s="40" t="s">
        <v>54</v>
      </c>
      <c r="AC1479" s="21"/>
      <c r="AD1479" s="21"/>
      <c r="AE1479" s="21"/>
    </row>
    <row r="1480" spans="1:31" ht="15.75" x14ac:dyDescent="0.25">
      <c r="A1480" s="33"/>
      <c r="B1480" s="22">
        <v>793</v>
      </c>
      <c r="C1480" s="22" t="s">
        <v>44</v>
      </c>
      <c r="D1480" s="22" t="s">
        <v>55</v>
      </c>
      <c r="E1480" s="22" t="s">
        <v>77</v>
      </c>
      <c r="F1480" s="22" t="s">
        <v>371</v>
      </c>
      <c r="G1480" s="22">
        <v>875</v>
      </c>
      <c r="H1480" s="22" t="s">
        <v>93</v>
      </c>
      <c r="I1480" s="22" t="s">
        <v>80</v>
      </c>
      <c r="J1480" s="22" t="s">
        <v>49</v>
      </c>
      <c r="K1480" s="22" t="s">
        <v>2364</v>
      </c>
      <c r="L1480" s="22" t="s">
        <v>82</v>
      </c>
      <c r="M1480" s="22" t="s">
        <v>76</v>
      </c>
      <c r="N1480" s="22" t="s">
        <v>76</v>
      </c>
      <c r="O1480" s="22" t="s">
        <v>76</v>
      </c>
      <c r="P1480" s="22">
        <v>3.0117754800000003</v>
      </c>
      <c r="Q1480" s="22">
        <v>4.3689419999999997</v>
      </c>
      <c r="R1480" s="22">
        <v>3.0081240000000005</v>
      </c>
      <c r="S1480" s="22">
        <v>11.5929453</v>
      </c>
      <c r="T1480" s="22">
        <v>11.578889999999999</v>
      </c>
      <c r="U1480" s="22">
        <v>11.578889999999999</v>
      </c>
      <c r="V1480" s="34">
        <f t="shared" si="114"/>
        <v>0.25979381443298971</v>
      </c>
      <c r="W1480" s="34">
        <f t="shared" si="115"/>
        <v>0.37731958762886597</v>
      </c>
      <c r="X1480" s="34">
        <f t="shared" si="116"/>
        <v>0.25979381443298977</v>
      </c>
      <c r="Y1480" s="34">
        <f t="shared" si="117"/>
        <v>0.29896907216494845</v>
      </c>
      <c r="Z1480" s="22" t="s">
        <v>53</v>
      </c>
      <c r="AA1480" s="22" t="s">
        <v>54</v>
      </c>
      <c r="AB1480" s="40" t="s">
        <v>54</v>
      </c>
      <c r="AC1480" s="21"/>
      <c r="AD1480" s="21"/>
      <c r="AE1480" s="21"/>
    </row>
    <row r="1481" spans="1:31" ht="15.75" x14ac:dyDescent="0.25">
      <c r="A1481" s="33"/>
      <c r="B1481" s="22">
        <v>320</v>
      </c>
      <c r="C1481" s="22" t="s">
        <v>44</v>
      </c>
      <c r="D1481" s="22" t="s">
        <v>55</v>
      </c>
      <c r="E1481" s="22" t="s">
        <v>77</v>
      </c>
      <c r="F1481" s="22" t="s">
        <v>362</v>
      </c>
      <c r="G1481" s="22">
        <v>488</v>
      </c>
      <c r="H1481" s="22" t="s">
        <v>93</v>
      </c>
      <c r="I1481" s="22" t="s">
        <v>138</v>
      </c>
      <c r="J1481" s="22" t="s">
        <v>49</v>
      </c>
      <c r="K1481" s="22" t="s">
        <v>2365</v>
      </c>
      <c r="L1481" s="22" t="s">
        <v>481</v>
      </c>
      <c r="M1481" s="22" t="s">
        <v>76</v>
      </c>
      <c r="N1481" s="22" t="s">
        <v>76</v>
      </c>
      <c r="O1481" s="22" t="s">
        <v>76</v>
      </c>
      <c r="P1481" s="22">
        <v>1.0278281399999998</v>
      </c>
      <c r="Q1481" s="22">
        <v>1.0027080000000002</v>
      </c>
      <c r="R1481" s="22">
        <v>1.07433</v>
      </c>
      <c r="S1481" s="22">
        <v>3.4659320999999998</v>
      </c>
      <c r="T1481" s="22">
        <v>3.4617300000000002</v>
      </c>
      <c r="U1481" s="22">
        <v>3.4617300000000002</v>
      </c>
      <c r="V1481" s="34">
        <f t="shared" si="114"/>
        <v>0.29655172413793096</v>
      </c>
      <c r="W1481" s="34">
        <f t="shared" si="115"/>
        <v>0.28965517241379313</v>
      </c>
      <c r="X1481" s="34">
        <f t="shared" si="116"/>
        <v>0.31034482758620691</v>
      </c>
      <c r="Y1481" s="34">
        <f t="shared" si="117"/>
        <v>0.2988505747126437</v>
      </c>
      <c r="Z1481" s="22" t="s">
        <v>53</v>
      </c>
      <c r="AA1481" s="22" t="s">
        <v>54</v>
      </c>
      <c r="AB1481" s="40" t="s">
        <v>54</v>
      </c>
      <c r="AC1481" s="21"/>
      <c r="AD1481" s="21"/>
      <c r="AE1481" s="21"/>
    </row>
    <row r="1482" spans="1:31" ht="15.75" x14ac:dyDescent="0.25">
      <c r="A1482" s="33"/>
      <c r="B1482" s="22">
        <v>1007</v>
      </c>
      <c r="C1482" s="22" t="s">
        <v>44</v>
      </c>
      <c r="D1482" s="22" t="s">
        <v>45</v>
      </c>
      <c r="E1482" s="22" t="s">
        <v>63</v>
      </c>
      <c r="F1482" s="22" t="s">
        <v>1783</v>
      </c>
      <c r="G1482" s="22">
        <v>673</v>
      </c>
      <c r="H1482" s="22">
        <v>1</v>
      </c>
      <c r="I1482" s="22" t="s">
        <v>1299</v>
      </c>
      <c r="J1482" s="22" t="s">
        <v>49</v>
      </c>
      <c r="K1482" s="22" t="s">
        <v>2366</v>
      </c>
      <c r="L1482" s="22" t="s">
        <v>1301</v>
      </c>
      <c r="M1482" s="22" t="s">
        <v>69</v>
      </c>
      <c r="N1482" s="22" t="s">
        <v>69</v>
      </c>
      <c r="O1482" s="22" t="s">
        <v>69</v>
      </c>
      <c r="P1482" s="22">
        <v>2.5150092000000002</v>
      </c>
      <c r="Q1482" s="22">
        <v>2.6261399999999999</v>
      </c>
      <c r="R1482" s="22">
        <v>2.329272</v>
      </c>
      <c r="S1482" s="22">
        <v>8.3452577999999988</v>
      </c>
      <c r="T1482" s="22">
        <v>8.3351399999999991</v>
      </c>
      <c r="U1482" s="22">
        <v>8.3351399999999991</v>
      </c>
      <c r="V1482" s="34">
        <f t="shared" si="114"/>
        <v>0.30136986301369867</v>
      </c>
      <c r="W1482" s="34">
        <f t="shared" si="115"/>
        <v>0.31506849315068497</v>
      </c>
      <c r="X1482" s="34">
        <f t="shared" si="116"/>
        <v>0.27945205479452057</v>
      </c>
      <c r="Y1482" s="34">
        <f t="shared" si="117"/>
        <v>0.29863013698630136</v>
      </c>
      <c r="Z1482" s="22" t="s">
        <v>53</v>
      </c>
      <c r="AA1482" s="22" t="s">
        <v>54</v>
      </c>
      <c r="AB1482" s="40" t="s">
        <v>54</v>
      </c>
      <c r="AC1482" s="21"/>
      <c r="AD1482" s="21"/>
      <c r="AE1482" s="21"/>
    </row>
    <row r="1483" spans="1:31" ht="15.75" x14ac:dyDescent="0.25">
      <c r="A1483" s="33"/>
      <c r="B1483" s="22">
        <v>1767</v>
      </c>
      <c r="C1483" s="22" t="s">
        <v>44</v>
      </c>
      <c r="D1483" s="22" t="s">
        <v>70</v>
      </c>
      <c r="E1483" s="22" t="s">
        <v>71</v>
      </c>
      <c r="F1483" s="22" t="s">
        <v>72</v>
      </c>
      <c r="G1483" s="22">
        <v>450</v>
      </c>
      <c r="H1483" s="22" t="s">
        <v>73</v>
      </c>
      <c r="I1483" s="22" t="s">
        <v>71</v>
      </c>
      <c r="J1483" s="22" t="s">
        <v>49</v>
      </c>
      <c r="K1483" s="22" t="s">
        <v>2367</v>
      </c>
      <c r="L1483" s="22" t="s">
        <v>75</v>
      </c>
      <c r="M1483" s="22" t="s">
        <v>280</v>
      </c>
      <c r="N1483" s="22" t="s">
        <v>76</v>
      </c>
      <c r="O1483" s="22" t="s">
        <v>76</v>
      </c>
      <c r="P1483" s="22">
        <v>0.71708939999999999</v>
      </c>
      <c r="Q1483" s="22">
        <v>0.59684999999999999</v>
      </c>
      <c r="R1483" s="22">
        <v>1.6711800000000001</v>
      </c>
      <c r="S1483" s="22">
        <v>3.3464171999999999</v>
      </c>
      <c r="T1483" s="22">
        <v>3.3423600000000002</v>
      </c>
      <c r="U1483" s="22">
        <v>3.3423600000000002</v>
      </c>
      <c r="V1483" s="34">
        <f t="shared" si="114"/>
        <v>0.2142857142857143</v>
      </c>
      <c r="W1483" s="34">
        <f t="shared" si="115"/>
        <v>0.17857142857142855</v>
      </c>
      <c r="X1483" s="34">
        <f t="shared" si="116"/>
        <v>0.5</v>
      </c>
      <c r="Y1483" s="34">
        <f t="shared" si="117"/>
        <v>0.29761904761904762</v>
      </c>
      <c r="Z1483" s="22" t="s">
        <v>53</v>
      </c>
      <c r="AA1483" s="22" t="s">
        <v>54</v>
      </c>
      <c r="AB1483" s="40" t="s">
        <v>54</v>
      </c>
      <c r="AC1483" s="21"/>
      <c r="AD1483" s="21"/>
      <c r="AE1483" s="21"/>
    </row>
    <row r="1484" spans="1:31" ht="15.75" x14ac:dyDescent="0.25">
      <c r="A1484" s="33"/>
      <c r="B1484" s="22">
        <v>1768</v>
      </c>
      <c r="C1484" s="22" t="s">
        <v>44</v>
      </c>
      <c r="D1484" s="22" t="s">
        <v>70</v>
      </c>
      <c r="E1484" s="22" t="s">
        <v>71</v>
      </c>
      <c r="F1484" s="22" t="s">
        <v>72</v>
      </c>
      <c r="G1484" s="22">
        <v>450</v>
      </c>
      <c r="H1484" s="22" t="s">
        <v>73</v>
      </c>
      <c r="I1484" s="22" t="s">
        <v>71</v>
      </c>
      <c r="J1484" s="22" t="s">
        <v>49</v>
      </c>
      <c r="K1484" s="22" t="s">
        <v>2368</v>
      </c>
      <c r="L1484" s="22" t="s">
        <v>75</v>
      </c>
      <c r="M1484" s="22" t="s">
        <v>280</v>
      </c>
      <c r="N1484" s="22" t="s">
        <v>76</v>
      </c>
      <c r="O1484" s="22" t="s">
        <v>76</v>
      </c>
      <c r="P1484" s="22">
        <v>0.71708939999999999</v>
      </c>
      <c r="Q1484" s="22">
        <v>0.59684999999999999</v>
      </c>
      <c r="R1484" s="22">
        <v>1.6711800000000001</v>
      </c>
      <c r="S1484" s="22">
        <v>3.3464171999999999</v>
      </c>
      <c r="T1484" s="22">
        <v>3.3423600000000002</v>
      </c>
      <c r="U1484" s="22">
        <v>3.3423600000000002</v>
      </c>
      <c r="V1484" s="34">
        <f t="shared" si="114"/>
        <v>0.2142857142857143</v>
      </c>
      <c r="W1484" s="34">
        <f t="shared" si="115"/>
        <v>0.17857142857142855</v>
      </c>
      <c r="X1484" s="34">
        <f t="shared" si="116"/>
        <v>0.5</v>
      </c>
      <c r="Y1484" s="34">
        <f t="shared" si="117"/>
        <v>0.29761904761904762</v>
      </c>
      <c r="Z1484" s="22" t="s">
        <v>53</v>
      </c>
      <c r="AA1484" s="22" t="s">
        <v>54</v>
      </c>
      <c r="AB1484" s="40" t="s">
        <v>54</v>
      </c>
      <c r="AC1484" s="21"/>
      <c r="AD1484" s="21"/>
      <c r="AE1484" s="21"/>
    </row>
    <row r="1485" spans="1:31" ht="15.75" x14ac:dyDescent="0.25">
      <c r="A1485" s="33"/>
      <c r="B1485" s="22" t="s">
        <v>2369</v>
      </c>
      <c r="C1485" s="22" t="s">
        <v>188</v>
      </c>
      <c r="D1485" s="22" t="s">
        <v>189</v>
      </c>
      <c r="E1485" s="22" t="s">
        <v>190</v>
      </c>
      <c r="F1485" s="22" t="s">
        <v>333</v>
      </c>
      <c r="G1485" s="22" t="s">
        <v>334</v>
      </c>
      <c r="H1485" s="22" t="s">
        <v>335</v>
      </c>
      <c r="I1485" s="22" t="s">
        <v>190</v>
      </c>
      <c r="J1485" s="22" t="s">
        <v>49</v>
      </c>
      <c r="K1485" s="22" t="s">
        <v>2370</v>
      </c>
      <c r="L1485" s="22" t="s">
        <v>190</v>
      </c>
      <c r="M1485" s="22" t="s">
        <v>76</v>
      </c>
      <c r="N1485" s="22" t="s">
        <v>76</v>
      </c>
      <c r="O1485" s="22">
        <v>13.8</v>
      </c>
      <c r="P1485" s="22">
        <v>0</v>
      </c>
      <c r="Q1485" s="22">
        <v>4.8</v>
      </c>
      <c r="R1485" s="22">
        <v>4.2</v>
      </c>
      <c r="S1485" s="22">
        <v>10.1</v>
      </c>
      <c r="T1485" s="22">
        <v>10.1</v>
      </c>
      <c r="U1485" s="22">
        <v>10.1</v>
      </c>
      <c r="V1485" s="34">
        <f t="shared" si="114"/>
        <v>0</v>
      </c>
      <c r="W1485" s="34">
        <f t="shared" si="115"/>
        <v>0.47524752475247523</v>
      </c>
      <c r="X1485" s="34">
        <f t="shared" si="116"/>
        <v>0.41584158415841588</v>
      </c>
      <c r="Y1485" s="34">
        <f t="shared" si="117"/>
        <v>0.29702970297029702</v>
      </c>
      <c r="Z1485" s="22" t="s">
        <v>53</v>
      </c>
      <c r="AA1485" s="22" t="s">
        <v>54</v>
      </c>
      <c r="AB1485" s="40" t="s">
        <v>54</v>
      </c>
      <c r="AC1485" s="21"/>
      <c r="AD1485" s="21"/>
      <c r="AE1485" s="21"/>
    </row>
    <row r="1486" spans="1:31" ht="15.75" x14ac:dyDescent="0.25">
      <c r="A1486" s="33"/>
      <c r="B1486" s="22" t="s">
        <v>2371</v>
      </c>
      <c r="C1486" s="22" t="s">
        <v>188</v>
      </c>
      <c r="D1486" s="22" t="s">
        <v>318</v>
      </c>
      <c r="E1486" s="22" t="s">
        <v>319</v>
      </c>
      <c r="F1486" s="22" t="s">
        <v>2372</v>
      </c>
      <c r="G1486" s="22" t="s">
        <v>2373</v>
      </c>
      <c r="H1486" s="22" t="s">
        <v>2374</v>
      </c>
      <c r="I1486" s="22" t="s">
        <v>2375</v>
      </c>
      <c r="J1486" s="22" t="s">
        <v>49</v>
      </c>
      <c r="K1486" s="22" t="s">
        <v>2376</v>
      </c>
      <c r="L1486" s="22" t="s">
        <v>2375</v>
      </c>
      <c r="M1486" s="22" t="s">
        <v>325</v>
      </c>
      <c r="N1486" s="22" t="s">
        <v>325</v>
      </c>
      <c r="O1486" s="22">
        <v>23</v>
      </c>
      <c r="P1486" s="22">
        <v>4.8</v>
      </c>
      <c r="Q1486" s="22">
        <v>3.5</v>
      </c>
      <c r="R1486" s="22">
        <v>5.6</v>
      </c>
      <c r="S1486" s="22">
        <v>15.6</v>
      </c>
      <c r="T1486" s="22">
        <v>15.6</v>
      </c>
      <c r="U1486" s="22">
        <v>15.6</v>
      </c>
      <c r="V1486" s="34">
        <f t="shared" si="114"/>
        <v>0.30769230769230771</v>
      </c>
      <c r="W1486" s="34">
        <f t="shared" si="115"/>
        <v>0.22435897435897437</v>
      </c>
      <c r="X1486" s="34">
        <f t="shared" si="116"/>
        <v>0.35897435897435898</v>
      </c>
      <c r="Y1486" s="34">
        <f t="shared" si="117"/>
        <v>0.29700854700854701</v>
      </c>
      <c r="Z1486" s="22" t="s">
        <v>53</v>
      </c>
      <c r="AA1486" s="22" t="s">
        <v>54</v>
      </c>
      <c r="AB1486" s="40" t="s">
        <v>54</v>
      </c>
      <c r="AC1486" s="21"/>
      <c r="AD1486" s="21"/>
      <c r="AE1486" s="21"/>
    </row>
    <row r="1487" spans="1:31" ht="15.75" x14ac:dyDescent="0.25">
      <c r="A1487" s="33"/>
      <c r="B1487" s="22">
        <v>421</v>
      </c>
      <c r="C1487" s="22" t="s">
        <v>44</v>
      </c>
      <c r="D1487" s="22" t="s">
        <v>55</v>
      </c>
      <c r="E1487" s="22" t="s">
        <v>56</v>
      </c>
      <c r="F1487" s="22" t="s">
        <v>100</v>
      </c>
      <c r="G1487" s="22">
        <v>350</v>
      </c>
      <c r="H1487" s="22" t="s">
        <v>93</v>
      </c>
      <c r="I1487" s="22" t="s">
        <v>56</v>
      </c>
      <c r="J1487" s="22" t="s">
        <v>49</v>
      </c>
      <c r="K1487" s="22" t="s">
        <v>2377</v>
      </c>
      <c r="L1487" s="22" t="s">
        <v>1731</v>
      </c>
      <c r="M1487" s="22" t="s">
        <v>76</v>
      </c>
      <c r="N1487" s="22" t="s">
        <v>76</v>
      </c>
      <c r="O1487" s="22" t="s">
        <v>76</v>
      </c>
      <c r="P1487" s="22">
        <v>3.4420291199999999</v>
      </c>
      <c r="Q1487" s="22">
        <v>3.5810999999999997</v>
      </c>
      <c r="R1487" s="22">
        <v>3.2946119999999999</v>
      </c>
      <c r="S1487" s="22">
        <v>11.5929453</v>
      </c>
      <c r="T1487" s="22">
        <v>11.578889999999999</v>
      </c>
      <c r="U1487" s="22">
        <v>11.578889999999999</v>
      </c>
      <c r="V1487" s="34">
        <f t="shared" si="114"/>
        <v>0.29690721649484536</v>
      </c>
      <c r="W1487" s="34">
        <f t="shared" si="115"/>
        <v>0.30927835051546393</v>
      </c>
      <c r="X1487" s="34">
        <f t="shared" si="116"/>
        <v>0.28453608247422679</v>
      </c>
      <c r="Y1487" s="34">
        <f t="shared" si="117"/>
        <v>0.29690721649484536</v>
      </c>
      <c r="Z1487" s="22" t="s">
        <v>53</v>
      </c>
      <c r="AA1487" s="22" t="s">
        <v>54</v>
      </c>
      <c r="AB1487" s="40" t="s">
        <v>54</v>
      </c>
      <c r="AC1487" s="21"/>
      <c r="AD1487" s="21"/>
      <c r="AE1487" s="21"/>
    </row>
    <row r="1488" spans="1:31" ht="15.75" x14ac:dyDescent="0.25">
      <c r="A1488" s="33"/>
      <c r="B1488" s="22">
        <v>1265</v>
      </c>
      <c r="C1488" s="22" t="s">
        <v>44</v>
      </c>
      <c r="D1488" s="22" t="s">
        <v>45</v>
      </c>
      <c r="E1488" s="22" t="s">
        <v>46</v>
      </c>
      <c r="F1488" s="22" t="s">
        <v>47</v>
      </c>
      <c r="G1488" s="22">
        <v>975</v>
      </c>
      <c r="H1488" s="22">
        <v>2</v>
      </c>
      <c r="I1488" s="22" t="s">
        <v>48</v>
      </c>
      <c r="J1488" s="22" t="s">
        <v>49</v>
      </c>
      <c r="K1488" s="22" t="s">
        <v>2378</v>
      </c>
      <c r="L1488" s="22" t="s">
        <v>51</v>
      </c>
      <c r="M1488" s="22" t="s">
        <v>52</v>
      </c>
      <c r="N1488" s="22" t="s">
        <v>52</v>
      </c>
      <c r="O1488" s="22" t="s">
        <v>52</v>
      </c>
      <c r="P1488" s="22">
        <v>0.91454880000000005</v>
      </c>
      <c r="Q1488" s="22">
        <v>1.1542559999999999</v>
      </c>
      <c r="R1488" s="22">
        <v>0.631104</v>
      </c>
      <c r="S1488" s="22">
        <v>3.0346392</v>
      </c>
      <c r="T1488" s="22">
        <v>3.0309599999999999</v>
      </c>
      <c r="U1488" s="22">
        <v>3.0309599999999999</v>
      </c>
      <c r="V1488" s="34">
        <f t="shared" si="114"/>
        <v>0.30136986301369867</v>
      </c>
      <c r="W1488" s="34">
        <f t="shared" si="115"/>
        <v>0.38082191780821917</v>
      </c>
      <c r="X1488" s="34">
        <f t="shared" si="116"/>
        <v>0.20821917808219179</v>
      </c>
      <c r="Y1488" s="34">
        <f t="shared" si="117"/>
        <v>0.29680365296803651</v>
      </c>
      <c r="Z1488" s="22" t="s">
        <v>53</v>
      </c>
      <c r="AA1488" s="22" t="s">
        <v>54</v>
      </c>
      <c r="AB1488" s="40" t="s">
        <v>54</v>
      </c>
      <c r="AC1488" s="21"/>
      <c r="AD1488" s="21"/>
      <c r="AE1488" s="21"/>
    </row>
    <row r="1489" spans="1:31" ht="15.75" x14ac:dyDescent="0.25">
      <c r="A1489" s="33"/>
      <c r="B1489" s="22">
        <v>284</v>
      </c>
      <c r="C1489" s="22" t="s">
        <v>44</v>
      </c>
      <c r="D1489" s="22" t="s">
        <v>55</v>
      </c>
      <c r="E1489" s="22" t="s">
        <v>56</v>
      </c>
      <c r="F1489" s="22" t="s">
        <v>100</v>
      </c>
      <c r="G1489" s="22">
        <v>350</v>
      </c>
      <c r="H1489" s="22" t="s">
        <v>85</v>
      </c>
      <c r="I1489" s="22" t="s">
        <v>56</v>
      </c>
      <c r="J1489" s="22" t="s">
        <v>49</v>
      </c>
      <c r="K1489" s="22" t="s">
        <v>2379</v>
      </c>
      <c r="L1489" s="22" t="s">
        <v>274</v>
      </c>
      <c r="M1489" s="22" t="s">
        <v>76</v>
      </c>
      <c r="N1489" s="22" t="s">
        <v>76</v>
      </c>
      <c r="O1489" s="22" t="s">
        <v>76</v>
      </c>
      <c r="P1489" s="22">
        <v>2.5098129</v>
      </c>
      <c r="Q1489" s="22">
        <v>2.9842499999999998</v>
      </c>
      <c r="R1489" s="22">
        <v>2.9842499999999998</v>
      </c>
      <c r="S1489" s="22">
        <v>9.5611919999999984</v>
      </c>
      <c r="T1489" s="22">
        <v>9.5495999999999999</v>
      </c>
      <c r="U1489" s="22">
        <v>9.5495999999999999</v>
      </c>
      <c r="V1489" s="34">
        <f t="shared" si="114"/>
        <v>0.26250000000000007</v>
      </c>
      <c r="W1489" s="34">
        <f t="shared" si="115"/>
        <v>0.3125</v>
      </c>
      <c r="X1489" s="34">
        <f t="shared" si="116"/>
        <v>0.3125</v>
      </c>
      <c r="Y1489" s="34">
        <f t="shared" si="117"/>
        <v>0.29583333333333334</v>
      </c>
      <c r="Z1489" s="22" t="s">
        <v>53</v>
      </c>
      <c r="AA1489" s="22" t="s">
        <v>54</v>
      </c>
      <c r="AB1489" s="40" t="s">
        <v>54</v>
      </c>
      <c r="AC1489" s="21"/>
      <c r="AD1489" s="21"/>
      <c r="AE1489" s="21"/>
    </row>
    <row r="1490" spans="1:31" ht="15.75" x14ac:dyDescent="0.25">
      <c r="A1490" s="33"/>
      <c r="B1490" s="22">
        <v>230</v>
      </c>
      <c r="C1490" s="22" t="s">
        <v>44</v>
      </c>
      <c r="D1490" s="22" t="s">
        <v>55</v>
      </c>
      <c r="E1490" s="22" t="s">
        <v>77</v>
      </c>
      <c r="F1490" s="22" t="s">
        <v>285</v>
      </c>
      <c r="G1490" s="22">
        <v>250</v>
      </c>
      <c r="H1490" s="22" t="s">
        <v>85</v>
      </c>
      <c r="I1490" s="22" t="s">
        <v>598</v>
      </c>
      <c r="J1490" s="22" t="s">
        <v>49</v>
      </c>
      <c r="K1490" s="22" t="s">
        <v>2380</v>
      </c>
      <c r="L1490" s="22" t="s">
        <v>197</v>
      </c>
      <c r="M1490" s="22" t="s">
        <v>76</v>
      </c>
      <c r="N1490" s="22" t="s">
        <v>76</v>
      </c>
      <c r="O1490" s="22" t="s">
        <v>76</v>
      </c>
      <c r="P1490" s="22">
        <v>0.95611919999999995</v>
      </c>
      <c r="Q1490" s="22">
        <v>1.07433</v>
      </c>
      <c r="R1490" s="22">
        <v>1.6711800000000001</v>
      </c>
      <c r="S1490" s="22">
        <v>4.1830214999999997</v>
      </c>
      <c r="T1490" s="22">
        <v>4.1779500000000001</v>
      </c>
      <c r="U1490" s="22">
        <v>4.1779500000000001</v>
      </c>
      <c r="V1490" s="34">
        <f t="shared" si="114"/>
        <v>0.22857142857142856</v>
      </c>
      <c r="W1490" s="34">
        <f t="shared" si="115"/>
        <v>0.25714285714285712</v>
      </c>
      <c r="X1490" s="34">
        <f t="shared" si="116"/>
        <v>0.4</v>
      </c>
      <c r="Y1490" s="34">
        <f t="shared" si="117"/>
        <v>0.29523809523809524</v>
      </c>
      <c r="Z1490" s="22" t="s">
        <v>53</v>
      </c>
      <c r="AA1490" s="22" t="s">
        <v>54</v>
      </c>
      <c r="AB1490" s="40" t="s">
        <v>54</v>
      </c>
      <c r="AC1490" s="21"/>
      <c r="AD1490" s="21"/>
      <c r="AE1490" s="21"/>
    </row>
    <row r="1491" spans="1:31" ht="15.75" x14ac:dyDescent="0.25">
      <c r="A1491" s="33"/>
      <c r="B1491" s="22">
        <v>997</v>
      </c>
      <c r="C1491" s="22" t="s">
        <v>44</v>
      </c>
      <c r="D1491" s="22" t="s">
        <v>45</v>
      </c>
      <c r="E1491" s="22" t="s">
        <v>63</v>
      </c>
      <c r="F1491" s="22" t="s">
        <v>64</v>
      </c>
      <c r="G1491" s="22">
        <v>611</v>
      </c>
      <c r="H1491" s="22" t="s">
        <v>745</v>
      </c>
      <c r="I1491" s="22" t="s">
        <v>66</v>
      </c>
      <c r="J1491" s="22" t="s">
        <v>49</v>
      </c>
      <c r="K1491" s="22" t="s">
        <v>2381</v>
      </c>
      <c r="L1491" s="22" t="s">
        <v>68</v>
      </c>
      <c r="M1491" s="22" t="s">
        <v>69</v>
      </c>
      <c r="N1491" s="22" t="s">
        <v>69</v>
      </c>
      <c r="O1491" s="22" t="s">
        <v>69</v>
      </c>
      <c r="P1491" s="22">
        <v>2.2635082799999999</v>
      </c>
      <c r="Q1491" s="22">
        <v>2.5119600000000002</v>
      </c>
      <c r="R1491" s="22">
        <v>2.3064359999999997</v>
      </c>
      <c r="S1491" s="22">
        <v>8.0251657200000004</v>
      </c>
      <c r="T1491" s="22">
        <v>8.0154359999999993</v>
      </c>
      <c r="U1491" s="22">
        <v>8.0154359999999993</v>
      </c>
      <c r="V1491" s="34">
        <f t="shared" si="114"/>
        <v>0.28205128205128205</v>
      </c>
      <c r="W1491" s="34">
        <f t="shared" si="115"/>
        <v>0.31339031339031342</v>
      </c>
      <c r="X1491" s="34">
        <f t="shared" si="116"/>
        <v>0.28774928774928776</v>
      </c>
      <c r="Y1491" s="34">
        <f t="shared" si="117"/>
        <v>0.29439696106362773</v>
      </c>
      <c r="Z1491" s="22" t="s">
        <v>53</v>
      </c>
      <c r="AA1491" s="22" t="s">
        <v>54</v>
      </c>
      <c r="AB1491" s="40" t="s">
        <v>54</v>
      </c>
      <c r="AC1491" s="21"/>
      <c r="AD1491" s="21"/>
      <c r="AE1491" s="21"/>
    </row>
    <row r="1492" spans="1:31" ht="15.75" x14ac:dyDescent="0.25">
      <c r="A1492" s="33"/>
      <c r="B1492" s="22">
        <v>582</v>
      </c>
      <c r="C1492" s="22" t="s">
        <v>44</v>
      </c>
      <c r="D1492" s="22" t="s">
        <v>55</v>
      </c>
      <c r="E1492" s="22" t="s">
        <v>56</v>
      </c>
      <c r="F1492" s="22" t="s">
        <v>1369</v>
      </c>
      <c r="G1492" s="22">
        <v>506</v>
      </c>
      <c r="H1492" s="22" t="s">
        <v>170</v>
      </c>
      <c r="I1492" s="22" t="s">
        <v>434</v>
      </c>
      <c r="J1492" s="22" t="s">
        <v>49</v>
      </c>
      <c r="K1492" s="22" t="s">
        <v>2382</v>
      </c>
      <c r="L1492" s="22" t="s">
        <v>591</v>
      </c>
      <c r="M1492" s="22" t="s">
        <v>62</v>
      </c>
      <c r="N1492" s="22" t="s">
        <v>62</v>
      </c>
      <c r="O1492" s="22" t="s">
        <v>62</v>
      </c>
      <c r="P1492" s="22">
        <v>0.43953769600000003</v>
      </c>
      <c r="Q1492" s="22">
        <v>0.30946240000000003</v>
      </c>
      <c r="R1492" s="22">
        <v>1.3458015999999999</v>
      </c>
      <c r="S1492" s="22">
        <v>2.3778268800000002</v>
      </c>
      <c r="T1492" s="22">
        <v>2.3749440000000002</v>
      </c>
      <c r="U1492" s="22">
        <v>2.3749440000000002</v>
      </c>
      <c r="V1492" s="34">
        <f t="shared" si="114"/>
        <v>0.18484848484848485</v>
      </c>
      <c r="W1492" s="34">
        <f t="shared" si="115"/>
        <v>0.13030303030303031</v>
      </c>
      <c r="X1492" s="34">
        <f t="shared" si="116"/>
        <v>0.56666666666666665</v>
      </c>
      <c r="Y1492" s="34">
        <f t="shared" si="117"/>
        <v>0.29393939393939394</v>
      </c>
      <c r="Z1492" s="22" t="s">
        <v>53</v>
      </c>
      <c r="AA1492" s="22" t="s">
        <v>54</v>
      </c>
      <c r="AB1492" s="40" t="s">
        <v>54</v>
      </c>
      <c r="AC1492" s="21"/>
      <c r="AD1492" s="21"/>
      <c r="AE1492" s="21"/>
    </row>
    <row r="1493" spans="1:31" ht="15.75" x14ac:dyDescent="0.25">
      <c r="A1493" s="33"/>
      <c r="B1493" s="22">
        <v>20</v>
      </c>
      <c r="C1493" s="22" t="s">
        <v>44</v>
      </c>
      <c r="D1493" s="22" t="s">
        <v>55</v>
      </c>
      <c r="E1493" s="22" t="s">
        <v>56</v>
      </c>
      <c r="F1493" s="22" t="s">
        <v>2383</v>
      </c>
      <c r="G1493" s="22">
        <v>30</v>
      </c>
      <c r="H1493" s="22" t="s">
        <v>79</v>
      </c>
      <c r="I1493" s="22" t="s">
        <v>56</v>
      </c>
      <c r="J1493" s="22" t="s">
        <v>49</v>
      </c>
      <c r="K1493" s="22">
        <v>3004</v>
      </c>
      <c r="L1493" s="22" t="s">
        <v>448</v>
      </c>
      <c r="M1493" s="22" t="s">
        <v>62</v>
      </c>
      <c r="N1493" s="22" t="s">
        <v>62</v>
      </c>
      <c r="O1493" s="22" t="s">
        <v>62</v>
      </c>
      <c r="P1493" s="22">
        <v>0.47556537600000004</v>
      </c>
      <c r="Q1493" s="22">
        <v>0.47498880000000004</v>
      </c>
      <c r="R1493" s="22">
        <v>0.53976000000000002</v>
      </c>
      <c r="S1493" s="22">
        <v>1.69330096</v>
      </c>
      <c r="T1493" s="22">
        <v>1.6912480000000001</v>
      </c>
      <c r="U1493" s="22">
        <v>1.6912480000000001</v>
      </c>
      <c r="V1493" s="34">
        <f t="shared" si="114"/>
        <v>0.28085106382978725</v>
      </c>
      <c r="W1493" s="34">
        <f t="shared" si="115"/>
        <v>0.28085106382978725</v>
      </c>
      <c r="X1493" s="34">
        <f t="shared" si="116"/>
        <v>0.31914893617021278</v>
      </c>
      <c r="Y1493" s="34">
        <f t="shared" si="117"/>
        <v>0.29361702127659578</v>
      </c>
      <c r="Z1493" s="22" t="s">
        <v>53</v>
      </c>
      <c r="AA1493" s="22" t="s">
        <v>54</v>
      </c>
      <c r="AB1493" s="40" t="s">
        <v>54</v>
      </c>
      <c r="AC1493" s="21"/>
      <c r="AD1493" s="21"/>
      <c r="AE1493" s="21"/>
    </row>
    <row r="1494" spans="1:31" ht="15.75" x14ac:dyDescent="0.25">
      <c r="A1494" s="33"/>
      <c r="B1494" s="22">
        <v>224</v>
      </c>
      <c r="C1494" s="22" t="s">
        <v>44</v>
      </c>
      <c r="D1494" s="22" t="s">
        <v>55</v>
      </c>
      <c r="E1494" s="22" t="s">
        <v>77</v>
      </c>
      <c r="F1494" s="22" t="s">
        <v>2384</v>
      </c>
      <c r="G1494" s="22">
        <v>250</v>
      </c>
      <c r="H1494" s="22" t="s">
        <v>73</v>
      </c>
      <c r="I1494" s="22" t="s">
        <v>56</v>
      </c>
      <c r="J1494" s="22" t="s">
        <v>49</v>
      </c>
      <c r="K1494" s="22" t="s">
        <v>2385</v>
      </c>
      <c r="L1494" s="22" t="s">
        <v>197</v>
      </c>
      <c r="M1494" s="22" t="s">
        <v>76</v>
      </c>
      <c r="N1494" s="22" t="s">
        <v>76</v>
      </c>
      <c r="O1494" s="22" t="s">
        <v>76</v>
      </c>
      <c r="P1494" s="22">
        <v>1.0039251600000001</v>
      </c>
      <c r="Q1494" s="22">
        <v>1.07433</v>
      </c>
      <c r="R1494" s="22">
        <v>1.07433</v>
      </c>
      <c r="S1494" s="22">
        <v>3.5854470000000003</v>
      </c>
      <c r="T1494" s="22">
        <v>3.5810999999999997</v>
      </c>
      <c r="U1494" s="22">
        <v>3.5810999999999997</v>
      </c>
      <c r="V1494" s="34">
        <f t="shared" si="114"/>
        <v>0.28000000000000003</v>
      </c>
      <c r="W1494" s="34">
        <f t="shared" si="115"/>
        <v>0.30000000000000004</v>
      </c>
      <c r="X1494" s="34">
        <f t="shared" si="116"/>
        <v>0.30000000000000004</v>
      </c>
      <c r="Y1494" s="34">
        <f t="shared" si="117"/>
        <v>0.29333333333333339</v>
      </c>
      <c r="Z1494" s="22" t="s">
        <v>53</v>
      </c>
      <c r="AA1494" s="22" t="s">
        <v>54</v>
      </c>
      <c r="AB1494" s="40" t="s">
        <v>54</v>
      </c>
      <c r="AC1494" s="21"/>
      <c r="AD1494" s="21"/>
      <c r="AE1494" s="21"/>
    </row>
    <row r="1495" spans="1:31" ht="15.75" x14ac:dyDescent="0.25">
      <c r="A1495" s="33"/>
      <c r="B1495" s="22">
        <v>622</v>
      </c>
      <c r="C1495" s="22" t="s">
        <v>44</v>
      </c>
      <c r="D1495" s="22" t="s">
        <v>55</v>
      </c>
      <c r="E1495" s="22" t="s">
        <v>56</v>
      </c>
      <c r="F1495" s="22" t="s">
        <v>59</v>
      </c>
      <c r="G1495" s="22">
        <v>14</v>
      </c>
      <c r="H1495" s="22" t="s">
        <v>469</v>
      </c>
      <c r="I1495" s="22" t="s">
        <v>59</v>
      </c>
      <c r="J1495" s="22" t="s">
        <v>49</v>
      </c>
      <c r="K1495" s="22" t="s">
        <v>2386</v>
      </c>
      <c r="L1495" s="22" t="s">
        <v>274</v>
      </c>
      <c r="M1495" s="22" t="s">
        <v>76</v>
      </c>
      <c r="N1495" s="22" t="s">
        <v>76</v>
      </c>
      <c r="O1495" s="22" t="s">
        <v>76</v>
      </c>
      <c r="P1495" s="22">
        <v>1.6254026400000001</v>
      </c>
      <c r="Q1495" s="22">
        <v>1.2891960000000002</v>
      </c>
      <c r="R1495" s="22">
        <v>1.2891960000000002</v>
      </c>
      <c r="S1495" s="22">
        <v>4.7805959999999992</v>
      </c>
      <c r="T1495" s="22">
        <v>4.7747999999999999</v>
      </c>
      <c r="U1495" s="22">
        <v>4.7747999999999999</v>
      </c>
      <c r="V1495" s="34">
        <f t="shared" si="114"/>
        <v>0.34000000000000008</v>
      </c>
      <c r="W1495" s="34">
        <f t="shared" si="115"/>
        <v>0.27000000000000007</v>
      </c>
      <c r="X1495" s="34">
        <f t="shared" si="116"/>
        <v>0.27000000000000007</v>
      </c>
      <c r="Y1495" s="34">
        <f t="shared" si="117"/>
        <v>0.29333333333333339</v>
      </c>
      <c r="Z1495" s="22" t="s">
        <v>53</v>
      </c>
      <c r="AA1495" s="22" t="s">
        <v>54</v>
      </c>
      <c r="AB1495" s="40" t="s">
        <v>54</v>
      </c>
      <c r="AC1495" s="21"/>
      <c r="AD1495" s="21"/>
      <c r="AE1495" s="21"/>
    </row>
    <row r="1496" spans="1:31" ht="15.75" x14ac:dyDescent="0.25">
      <c r="A1496" s="33"/>
      <c r="B1496" s="22">
        <v>1152</v>
      </c>
      <c r="C1496" s="22" t="s">
        <v>44</v>
      </c>
      <c r="D1496" s="22" t="s">
        <v>45</v>
      </c>
      <c r="E1496" s="22" t="s">
        <v>141</v>
      </c>
      <c r="F1496" s="22" t="s">
        <v>1430</v>
      </c>
      <c r="G1496" s="22">
        <v>741</v>
      </c>
      <c r="H1496" s="22">
        <v>1</v>
      </c>
      <c r="I1496" s="22" t="s">
        <v>141</v>
      </c>
      <c r="J1496" s="22" t="s">
        <v>49</v>
      </c>
      <c r="K1496" s="22" t="s">
        <v>2387</v>
      </c>
      <c r="L1496" s="22" t="s">
        <v>778</v>
      </c>
      <c r="M1496" s="22" t="s">
        <v>280</v>
      </c>
      <c r="N1496" s="22" t="s">
        <v>280</v>
      </c>
      <c r="O1496" s="22" t="s">
        <v>280</v>
      </c>
      <c r="P1496" s="22">
        <v>4.3441067999999996</v>
      </c>
      <c r="Q1496" s="22">
        <v>3.6682920000000001</v>
      </c>
      <c r="R1496" s="22">
        <v>3.7866240000000002</v>
      </c>
      <c r="S1496" s="22">
        <v>13.427239200000001</v>
      </c>
      <c r="T1496" s="22">
        <v>13.410959999999999</v>
      </c>
      <c r="U1496" s="22">
        <v>13.410959999999999</v>
      </c>
      <c r="V1496" s="34">
        <f t="shared" si="114"/>
        <v>0.32352941176470584</v>
      </c>
      <c r="W1496" s="34">
        <f t="shared" si="115"/>
        <v>0.27352941176470591</v>
      </c>
      <c r="X1496" s="34">
        <f t="shared" si="116"/>
        <v>0.28235294117647064</v>
      </c>
      <c r="Y1496" s="34">
        <f t="shared" si="117"/>
        <v>0.2931372549019608</v>
      </c>
      <c r="Z1496" s="22" t="s">
        <v>53</v>
      </c>
      <c r="AA1496" s="22" t="s">
        <v>54</v>
      </c>
      <c r="AB1496" s="40" t="s">
        <v>54</v>
      </c>
      <c r="AC1496" s="21"/>
      <c r="AD1496" s="21"/>
      <c r="AE1496" s="21"/>
    </row>
    <row r="1497" spans="1:31" ht="15.75" x14ac:dyDescent="0.25">
      <c r="A1497" s="33"/>
      <c r="B1497" s="22">
        <v>799</v>
      </c>
      <c r="C1497" s="22" t="s">
        <v>44</v>
      </c>
      <c r="D1497" s="22" t="s">
        <v>55</v>
      </c>
      <c r="E1497" s="22" t="s">
        <v>77</v>
      </c>
      <c r="F1497" s="22" t="s">
        <v>371</v>
      </c>
      <c r="G1497" s="22">
        <v>875</v>
      </c>
      <c r="H1497" s="22" t="s">
        <v>73</v>
      </c>
      <c r="I1497" s="22" t="s">
        <v>80</v>
      </c>
      <c r="J1497" s="22" t="s">
        <v>49</v>
      </c>
      <c r="K1497" s="22" t="s">
        <v>2388</v>
      </c>
      <c r="L1497" s="22" t="s">
        <v>82</v>
      </c>
      <c r="M1497" s="22" t="s">
        <v>76</v>
      </c>
      <c r="N1497" s="22" t="s">
        <v>76</v>
      </c>
      <c r="O1497" s="22" t="s">
        <v>76</v>
      </c>
      <c r="P1497" s="22">
        <v>2.6771337600000003</v>
      </c>
      <c r="Q1497" s="22">
        <v>3.7720920000000002</v>
      </c>
      <c r="R1497" s="22">
        <v>3.7243439999999999</v>
      </c>
      <c r="S1497" s="22">
        <v>11.5929453</v>
      </c>
      <c r="T1497" s="22">
        <v>11.578889999999999</v>
      </c>
      <c r="U1497" s="22">
        <v>11.578889999999999</v>
      </c>
      <c r="V1497" s="34">
        <f t="shared" si="114"/>
        <v>0.2309278350515464</v>
      </c>
      <c r="W1497" s="34">
        <f t="shared" si="115"/>
        <v>0.32577319587628867</v>
      </c>
      <c r="X1497" s="34">
        <f t="shared" si="116"/>
        <v>0.3216494845360825</v>
      </c>
      <c r="Y1497" s="34">
        <f t="shared" si="117"/>
        <v>0.29278350515463919</v>
      </c>
      <c r="Z1497" s="22" t="s">
        <v>53</v>
      </c>
      <c r="AA1497" s="22" t="s">
        <v>54</v>
      </c>
      <c r="AB1497" s="40" t="s">
        <v>54</v>
      </c>
      <c r="AC1497" s="21"/>
      <c r="AD1497" s="21"/>
      <c r="AE1497" s="21"/>
    </row>
    <row r="1498" spans="1:31" ht="15.75" x14ac:dyDescent="0.25">
      <c r="A1498" s="33"/>
      <c r="B1498" s="22">
        <v>434</v>
      </c>
      <c r="C1498" s="22" t="s">
        <v>44</v>
      </c>
      <c r="D1498" s="22" t="s">
        <v>55</v>
      </c>
      <c r="E1498" s="22" t="s">
        <v>56</v>
      </c>
      <c r="F1498" s="22" t="s">
        <v>271</v>
      </c>
      <c r="G1498" s="22">
        <v>374</v>
      </c>
      <c r="H1498" s="22" t="s">
        <v>272</v>
      </c>
      <c r="I1498" s="22" t="s">
        <v>121</v>
      </c>
      <c r="J1498" s="22" t="s">
        <v>49</v>
      </c>
      <c r="K1498" s="22" t="s">
        <v>2389</v>
      </c>
      <c r="L1498" s="22" t="s">
        <v>274</v>
      </c>
      <c r="M1498" s="22" t="s">
        <v>62</v>
      </c>
      <c r="N1498" s="22" t="s">
        <v>62</v>
      </c>
      <c r="O1498" s="22" t="s">
        <v>62</v>
      </c>
      <c r="P1498" s="22">
        <v>0.75658128000000002</v>
      </c>
      <c r="Q1498" s="22">
        <v>0.80604160000000002</v>
      </c>
      <c r="R1498" s="22">
        <v>0.71248319999999998</v>
      </c>
      <c r="S1498" s="22">
        <v>2.59399296</v>
      </c>
      <c r="T1498" s="22">
        <v>2.5908480000000003</v>
      </c>
      <c r="U1498" s="22">
        <v>2.5908480000000003</v>
      </c>
      <c r="V1498" s="34">
        <f t="shared" si="114"/>
        <v>0.29166666666666669</v>
      </c>
      <c r="W1498" s="34">
        <f t="shared" si="115"/>
        <v>0.31111111111111112</v>
      </c>
      <c r="X1498" s="34">
        <f t="shared" si="116"/>
        <v>0.27499999999999997</v>
      </c>
      <c r="Y1498" s="34">
        <f t="shared" si="117"/>
        <v>0.29259259259259257</v>
      </c>
      <c r="Z1498" s="22" t="s">
        <v>53</v>
      </c>
      <c r="AA1498" s="22" t="s">
        <v>54</v>
      </c>
      <c r="AB1498" s="40" t="s">
        <v>54</v>
      </c>
      <c r="AC1498" s="21"/>
      <c r="AD1498" s="21"/>
      <c r="AE1498" s="21"/>
    </row>
    <row r="1499" spans="1:31" ht="15.75" x14ac:dyDescent="0.25">
      <c r="A1499" s="33"/>
      <c r="B1499" s="22">
        <v>838</v>
      </c>
      <c r="C1499" s="22" t="s">
        <v>44</v>
      </c>
      <c r="D1499" s="22" t="s">
        <v>55</v>
      </c>
      <c r="E1499" s="22" t="s">
        <v>77</v>
      </c>
      <c r="F1499" s="22" t="s">
        <v>362</v>
      </c>
      <c r="G1499" s="22">
        <v>488</v>
      </c>
      <c r="H1499" s="22" t="s">
        <v>93</v>
      </c>
      <c r="I1499" s="22" t="s">
        <v>138</v>
      </c>
      <c r="J1499" s="22" t="s">
        <v>49</v>
      </c>
      <c r="K1499" s="22" t="s">
        <v>2390</v>
      </c>
      <c r="L1499" s="22" t="s">
        <v>641</v>
      </c>
      <c r="M1499" s="22" t="s">
        <v>76</v>
      </c>
      <c r="N1499" s="22" t="s">
        <v>76</v>
      </c>
      <c r="O1499" s="22" t="s">
        <v>76</v>
      </c>
      <c r="P1499" s="22">
        <v>1.1473430400000002</v>
      </c>
      <c r="Q1499" s="22">
        <v>1.1459520000000003</v>
      </c>
      <c r="R1499" s="22">
        <v>0.95496000000000003</v>
      </c>
      <c r="S1499" s="22">
        <v>3.7049618999999998</v>
      </c>
      <c r="T1499" s="22">
        <v>3.7004699999999997</v>
      </c>
      <c r="U1499" s="22">
        <v>3.7004699999999997</v>
      </c>
      <c r="V1499" s="34">
        <f t="shared" si="114"/>
        <v>0.30967741935483878</v>
      </c>
      <c r="W1499" s="34">
        <f t="shared" si="115"/>
        <v>0.30967741935483883</v>
      </c>
      <c r="X1499" s="34">
        <f t="shared" si="116"/>
        <v>0.25806451612903231</v>
      </c>
      <c r="Y1499" s="34">
        <f t="shared" si="117"/>
        <v>0.29247311827956995</v>
      </c>
      <c r="Z1499" s="22" t="s">
        <v>53</v>
      </c>
      <c r="AA1499" s="22" t="s">
        <v>54</v>
      </c>
      <c r="AB1499" s="40" t="s">
        <v>54</v>
      </c>
      <c r="AC1499" s="21"/>
      <c r="AD1499" s="21"/>
      <c r="AE1499" s="21"/>
    </row>
    <row r="1500" spans="1:31" ht="15.75" x14ac:dyDescent="0.25">
      <c r="A1500" s="33"/>
      <c r="B1500" s="22">
        <v>867</v>
      </c>
      <c r="C1500" s="22" t="s">
        <v>44</v>
      </c>
      <c r="D1500" s="22" t="s">
        <v>45</v>
      </c>
      <c r="E1500" s="22" t="s">
        <v>141</v>
      </c>
      <c r="F1500" s="22" t="s">
        <v>773</v>
      </c>
      <c r="G1500" s="22">
        <v>737</v>
      </c>
      <c r="H1500" s="22">
        <v>1</v>
      </c>
      <c r="I1500" s="22" t="s">
        <v>141</v>
      </c>
      <c r="J1500" s="22" t="s">
        <v>49</v>
      </c>
      <c r="K1500" s="35">
        <v>40247</v>
      </c>
      <c r="L1500" s="22" t="s">
        <v>1490</v>
      </c>
      <c r="M1500" s="22" t="s">
        <v>280</v>
      </c>
      <c r="N1500" s="22" t="s">
        <v>280</v>
      </c>
      <c r="O1500" s="22" t="s">
        <v>280</v>
      </c>
      <c r="P1500" s="22">
        <v>10.97874264</v>
      </c>
      <c r="Q1500" s="22">
        <v>11.044319999999999</v>
      </c>
      <c r="R1500" s="22">
        <v>9.9004440000000002</v>
      </c>
      <c r="S1500" s="22">
        <v>36.529989</v>
      </c>
      <c r="T1500" s="22">
        <v>36.485699999999994</v>
      </c>
      <c r="U1500" s="22">
        <v>36.485699999999994</v>
      </c>
      <c r="V1500" s="34">
        <f t="shared" si="114"/>
        <v>0.30054054054054052</v>
      </c>
      <c r="W1500" s="34">
        <f t="shared" si="115"/>
        <v>0.30270270270270272</v>
      </c>
      <c r="X1500" s="34">
        <f t="shared" si="116"/>
        <v>0.27135135135135141</v>
      </c>
      <c r="Y1500" s="34">
        <f t="shared" si="117"/>
        <v>0.29153153153153161</v>
      </c>
      <c r="Z1500" s="22" t="s">
        <v>53</v>
      </c>
      <c r="AA1500" s="22" t="s">
        <v>54</v>
      </c>
      <c r="AB1500" s="40" t="s">
        <v>54</v>
      </c>
      <c r="AC1500" s="21"/>
      <c r="AD1500" s="21"/>
      <c r="AE1500" s="21"/>
    </row>
    <row r="1501" spans="1:31" ht="15.75" x14ac:dyDescent="0.25">
      <c r="A1501" s="33"/>
      <c r="B1501" s="22">
        <v>1277</v>
      </c>
      <c r="C1501" s="22" t="s">
        <v>44</v>
      </c>
      <c r="D1501" s="22" t="s">
        <v>45</v>
      </c>
      <c r="E1501" s="22" t="s">
        <v>46</v>
      </c>
      <c r="F1501" s="22" t="s">
        <v>1601</v>
      </c>
      <c r="G1501" s="22">
        <v>915</v>
      </c>
      <c r="H1501" s="22">
        <v>1</v>
      </c>
      <c r="I1501" s="22" t="s">
        <v>1602</v>
      </c>
      <c r="J1501" s="22" t="s">
        <v>49</v>
      </c>
      <c r="K1501" s="22" t="s">
        <v>2391</v>
      </c>
      <c r="L1501" s="22" t="s">
        <v>836</v>
      </c>
      <c r="M1501" s="22" t="s">
        <v>280</v>
      </c>
      <c r="N1501" s="22" t="s">
        <v>280</v>
      </c>
      <c r="O1501" s="22" t="s">
        <v>280</v>
      </c>
      <c r="P1501" s="22">
        <v>10.267888800000001</v>
      </c>
      <c r="Q1501" s="22">
        <v>10.768212000000002</v>
      </c>
      <c r="R1501" s="22">
        <v>10.847100000000001</v>
      </c>
      <c r="S1501" s="22">
        <v>36.529989</v>
      </c>
      <c r="T1501" s="22">
        <v>36.485699999999994</v>
      </c>
      <c r="U1501" s="22">
        <v>36.485699999999994</v>
      </c>
      <c r="V1501" s="34">
        <f t="shared" si="114"/>
        <v>0.2810810810810811</v>
      </c>
      <c r="W1501" s="34">
        <f t="shared" si="115"/>
        <v>0.29513513513513523</v>
      </c>
      <c r="X1501" s="34">
        <f t="shared" si="116"/>
        <v>0.29729729729729737</v>
      </c>
      <c r="Y1501" s="34">
        <f t="shared" si="117"/>
        <v>0.29117117117117125</v>
      </c>
      <c r="Z1501" s="22" t="s">
        <v>53</v>
      </c>
      <c r="AA1501" s="22" t="s">
        <v>54</v>
      </c>
      <c r="AB1501" s="40" t="s">
        <v>54</v>
      </c>
      <c r="AC1501" s="21"/>
      <c r="AD1501" s="21"/>
      <c r="AE1501" s="21"/>
    </row>
    <row r="1502" spans="1:31" ht="15.75" x14ac:dyDescent="0.25">
      <c r="A1502" s="33"/>
      <c r="B1502" s="22">
        <v>1557</v>
      </c>
      <c r="C1502" s="22" t="s">
        <v>44</v>
      </c>
      <c r="D1502" s="22" t="s">
        <v>70</v>
      </c>
      <c r="E1502" s="22" t="s">
        <v>88</v>
      </c>
      <c r="F1502" s="22" t="s">
        <v>974</v>
      </c>
      <c r="G1502" s="22">
        <v>274</v>
      </c>
      <c r="H1502" s="22" t="s">
        <v>85</v>
      </c>
      <c r="I1502" s="22" t="s">
        <v>974</v>
      </c>
      <c r="J1502" s="22" t="s">
        <v>49</v>
      </c>
      <c r="K1502" s="22" t="s">
        <v>2392</v>
      </c>
      <c r="L1502" s="22" t="s">
        <v>2393</v>
      </c>
      <c r="M1502" s="22" t="s">
        <v>76</v>
      </c>
      <c r="N1502" s="22" t="s">
        <v>76</v>
      </c>
      <c r="O1502" s="22" t="s">
        <v>76</v>
      </c>
      <c r="P1502" s="22">
        <v>3.5137380600000001</v>
      </c>
      <c r="Q1502" s="22">
        <v>3.437856</v>
      </c>
      <c r="R1502" s="22">
        <v>3.2468640000000004</v>
      </c>
      <c r="S1502" s="22">
        <v>11.712460199999999</v>
      </c>
      <c r="T1502" s="22">
        <v>11.698259999999999</v>
      </c>
      <c r="U1502" s="22">
        <v>11.698259999999999</v>
      </c>
      <c r="V1502" s="34">
        <f t="shared" si="114"/>
        <v>0.30000000000000004</v>
      </c>
      <c r="W1502" s="34">
        <f t="shared" si="115"/>
        <v>0.29387755102040819</v>
      </c>
      <c r="X1502" s="34">
        <f t="shared" si="116"/>
        <v>0.27755102040816332</v>
      </c>
      <c r="Y1502" s="34">
        <f t="shared" si="117"/>
        <v>0.2904761904761905</v>
      </c>
      <c r="Z1502" s="22" t="s">
        <v>53</v>
      </c>
      <c r="AA1502" s="22" t="s">
        <v>54</v>
      </c>
      <c r="AB1502" s="40" t="s">
        <v>54</v>
      </c>
      <c r="AC1502" s="21"/>
      <c r="AD1502" s="21"/>
      <c r="AE1502" s="21"/>
    </row>
    <row r="1503" spans="1:31" ht="15.75" x14ac:dyDescent="0.25">
      <c r="A1503" s="33"/>
      <c r="B1503" s="22">
        <v>1762</v>
      </c>
      <c r="C1503" s="22" t="s">
        <v>44</v>
      </c>
      <c r="D1503" s="22" t="s">
        <v>70</v>
      </c>
      <c r="E1503" s="22" t="s">
        <v>71</v>
      </c>
      <c r="F1503" s="22" t="s">
        <v>72</v>
      </c>
      <c r="G1503" s="22">
        <v>450</v>
      </c>
      <c r="H1503" s="22" t="s">
        <v>73</v>
      </c>
      <c r="I1503" s="22" t="s">
        <v>71</v>
      </c>
      <c r="J1503" s="22" t="s">
        <v>49</v>
      </c>
      <c r="K1503" s="22" t="s">
        <v>2394</v>
      </c>
      <c r="L1503" s="22" t="s">
        <v>75</v>
      </c>
      <c r="M1503" s="22" t="s">
        <v>76</v>
      </c>
      <c r="N1503" s="22" t="s">
        <v>76</v>
      </c>
      <c r="O1503" s="22" t="s">
        <v>76</v>
      </c>
      <c r="P1503" s="22">
        <v>1.0039251600000001</v>
      </c>
      <c r="Q1503" s="22">
        <v>0.95496000000000003</v>
      </c>
      <c r="R1503" s="22">
        <v>0.95496000000000003</v>
      </c>
      <c r="S1503" s="22">
        <v>3.3464171999999999</v>
      </c>
      <c r="T1503" s="22">
        <v>3.3423600000000002</v>
      </c>
      <c r="U1503" s="22">
        <v>3.3423600000000002</v>
      </c>
      <c r="V1503" s="34">
        <f t="shared" si="114"/>
        <v>0.30000000000000004</v>
      </c>
      <c r="W1503" s="34">
        <f t="shared" si="115"/>
        <v>0.2857142857142857</v>
      </c>
      <c r="X1503" s="34">
        <f t="shared" si="116"/>
        <v>0.2857142857142857</v>
      </c>
      <c r="Y1503" s="34">
        <f t="shared" si="117"/>
        <v>0.2904761904761905</v>
      </c>
      <c r="Z1503" s="22" t="s">
        <v>53</v>
      </c>
      <c r="AA1503" s="22" t="s">
        <v>54</v>
      </c>
      <c r="AB1503" s="40" t="s">
        <v>54</v>
      </c>
      <c r="AC1503" s="21"/>
      <c r="AD1503" s="21"/>
      <c r="AE1503" s="21"/>
    </row>
    <row r="1504" spans="1:31" ht="15.75" x14ac:dyDescent="0.25">
      <c r="A1504" s="33"/>
      <c r="B1504" s="22">
        <v>425</v>
      </c>
      <c r="C1504" s="22" t="s">
        <v>44</v>
      </c>
      <c r="D1504" s="22" t="s">
        <v>55</v>
      </c>
      <c r="E1504" s="22" t="s">
        <v>56</v>
      </c>
      <c r="F1504" s="22" t="s">
        <v>100</v>
      </c>
      <c r="G1504" s="22">
        <v>350</v>
      </c>
      <c r="H1504" s="22" t="s">
        <v>73</v>
      </c>
      <c r="I1504" s="22" t="s">
        <v>56</v>
      </c>
      <c r="J1504" s="22" t="s">
        <v>49</v>
      </c>
      <c r="K1504" s="22" t="s">
        <v>2395</v>
      </c>
      <c r="L1504" s="22" t="s">
        <v>102</v>
      </c>
      <c r="M1504" s="22" t="s">
        <v>76</v>
      </c>
      <c r="N1504" s="22" t="s">
        <v>76</v>
      </c>
      <c r="O1504" s="22" t="s">
        <v>76</v>
      </c>
      <c r="P1504" s="22">
        <v>2.8922605800000003</v>
      </c>
      <c r="Q1504" s="22">
        <v>4.0585800000000001</v>
      </c>
      <c r="R1504" s="22">
        <v>3.1036199999999998</v>
      </c>
      <c r="S1504" s="22">
        <v>11.5929453</v>
      </c>
      <c r="T1504" s="22">
        <v>11.578889999999999</v>
      </c>
      <c r="U1504" s="22">
        <v>11.578889999999999</v>
      </c>
      <c r="V1504" s="34">
        <f t="shared" si="114"/>
        <v>0.24948453608247426</v>
      </c>
      <c r="W1504" s="34">
        <f t="shared" si="115"/>
        <v>0.3505154639175258</v>
      </c>
      <c r="X1504" s="34">
        <f t="shared" si="116"/>
        <v>0.26804123711340205</v>
      </c>
      <c r="Y1504" s="34">
        <f t="shared" si="117"/>
        <v>0.28934707903780071</v>
      </c>
      <c r="Z1504" s="22" t="s">
        <v>53</v>
      </c>
      <c r="AA1504" s="22" t="s">
        <v>54</v>
      </c>
      <c r="AB1504" s="40" t="s">
        <v>54</v>
      </c>
      <c r="AC1504" s="21"/>
      <c r="AD1504" s="21"/>
      <c r="AE1504" s="21"/>
    </row>
    <row r="1505" spans="1:31" ht="15.75" x14ac:dyDescent="0.25">
      <c r="A1505" s="33"/>
      <c r="B1505" s="22">
        <v>392</v>
      </c>
      <c r="C1505" s="22" t="s">
        <v>44</v>
      </c>
      <c r="D1505" s="22" t="s">
        <v>55</v>
      </c>
      <c r="E1505" s="22" t="s">
        <v>56</v>
      </c>
      <c r="F1505" s="22" t="s">
        <v>201</v>
      </c>
      <c r="G1505" s="22">
        <v>329</v>
      </c>
      <c r="H1505" s="22" t="s">
        <v>93</v>
      </c>
      <c r="I1505" s="22" t="s">
        <v>201</v>
      </c>
      <c r="J1505" s="22" t="s">
        <v>49</v>
      </c>
      <c r="K1505" s="22" t="s">
        <v>2396</v>
      </c>
      <c r="L1505" s="22" t="s">
        <v>152</v>
      </c>
      <c r="M1505" s="22" t="s">
        <v>76</v>
      </c>
      <c r="N1505" s="22" t="s">
        <v>76</v>
      </c>
      <c r="O1505" s="22" t="s">
        <v>76</v>
      </c>
      <c r="P1505" s="22">
        <v>2.5337158800000004</v>
      </c>
      <c r="Q1505" s="22">
        <v>4.41669</v>
      </c>
      <c r="R1505" s="22">
        <v>3.5810999999999997</v>
      </c>
      <c r="S1505" s="22">
        <v>12.190519800000001</v>
      </c>
      <c r="T1505" s="22">
        <v>12.175739999999999</v>
      </c>
      <c r="U1505" s="22">
        <v>12.175739999999999</v>
      </c>
      <c r="V1505" s="34">
        <f t="shared" si="114"/>
        <v>0.20784313725490197</v>
      </c>
      <c r="W1505" s="34">
        <f t="shared" si="115"/>
        <v>0.36274509803921573</v>
      </c>
      <c r="X1505" s="34">
        <f t="shared" si="116"/>
        <v>0.29411764705882354</v>
      </c>
      <c r="Y1505" s="34">
        <f t="shared" si="117"/>
        <v>0.28823529411764709</v>
      </c>
      <c r="Z1505" s="22" t="s">
        <v>53</v>
      </c>
      <c r="AA1505" s="22" t="s">
        <v>54</v>
      </c>
      <c r="AB1505" s="40" t="s">
        <v>54</v>
      </c>
      <c r="AC1505" s="21"/>
      <c r="AD1505" s="21"/>
      <c r="AE1505" s="21"/>
    </row>
    <row r="1506" spans="1:31" ht="15.75" x14ac:dyDescent="0.25">
      <c r="A1506" s="33"/>
      <c r="B1506" s="22">
        <v>1368</v>
      </c>
      <c r="C1506" s="22" t="s">
        <v>44</v>
      </c>
      <c r="D1506" s="22" t="s">
        <v>45</v>
      </c>
      <c r="E1506" s="22" t="s">
        <v>46</v>
      </c>
      <c r="F1506" s="22" t="s">
        <v>47</v>
      </c>
      <c r="G1506" s="22">
        <v>975</v>
      </c>
      <c r="H1506" s="22">
        <v>2</v>
      </c>
      <c r="I1506" s="22" t="s">
        <v>48</v>
      </c>
      <c r="J1506" s="22" t="s">
        <v>49</v>
      </c>
      <c r="K1506" s="22" t="s">
        <v>2397</v>
      </c>
      <c r="L1506" s="22" t="s">
        <v>126</v>
      </c>
      <c r="M1506" s="22" t="s">
        <v>280</v>
      </c>
      <c r="N1506" s="22" t="s">
        <v>280</v>
      </c>
      <c r="O1506" s="22" t="s">
        <v>280</v>
      </c>
      <c r="P1506" s="22">
        <v>3.7517285999999999</v>
      </c>
      <c r="Q1506" s="22">
        <v>3.9838439999999999</v>
      </c>
      <c r="R1506" s="22">
        <v>3.8655120000000003</v>
      </c>
      <c r="S1506" s="22">
        <v>13.427239200000001</v>
      </c>
      <c r="T1506" s="22">
        <v>13.410959999999999</v>
      </c>
      <c r="U1506" s="22">
        <v>13.410959999999999</v>
      </c>
      <c r="V1506" s="34">
        <f t="shared" si="114"/>
        <v>0.2794117647058823</v>
      </c>
      <c r="W1506" s="34">
        <f t="shared" si="115"/>
        <v>0.29705882352941176</v>
      </c>
      <c r="X1506" s="34">
        <f t="shared" si="116"/>
        <v>0.28823529411764709</v>
      </c>
      <c r="Y1506" s="34">
        <f t="shared" si="117"/>
        <v>0.28823529411764709</v>
      </c>
      <c r="Z1506" s="22" t="s">
        <v>53</v>
      </c>
      <c r="AA1506" s="22" t="s">
        <v>54</v>
      </c>
      <c r="AB1506" s="40" t="s">
        <v>54</v>
      </c>
      <c r="AC1506" s="21"/>
      <c r="AD1506" s="21"/>
      <c r="AE1506" s="21"/>
    </row>
    <row r="1507" spans="1:31" ht="15.75" x14ac:dyDescent="0.25">
      <c r="A1507" s="33"/>
      <c r="B1507" s="22">
        <v>1367</v>
      </c>
      <c r="C1507" s="22" t="s">
        <v>44</v>
      </c>
      <c r="D1507" s="22" t="s">
        <v>45</v>
      </c>
      <c r="E1507" s="22" t="s">
        <v>46</v>
      </c>
      <c r="F1507" s="22" t="s">
        <v>47</v>
      </c>
      <c r="G1507" s="22">
        <v>975</v>
      </c>
      <c r="H1507" s="22">
        <v>2</v>
      </c>
      <c r="I1507" s="22" t="s">
        <v>48</v>
      </c>
      <c r="J1507" s="22" t="s">
        <v>49</v>
      </c>
      <c r="K1507" s="22" t="s">
        <v>2398</v>
      </c>
      <c r="L1507" s="22" t="s">
        <v>126</v>
      </c>
      <c r="M1507" s="22" t="s">
        <v>280</v>
      </c>
      <c r="N1507" s="22" t="s">
        <v>280</v>
      </c>
      <c r="O1507" s="22" t="s">
        <v>280</v>
      </c>
      <c r="P1507" s="22">
        <v>4.4625824400000003</v>
      </c>
      <c r="Q1507" s="22">
        <v>5.3643840000000003</v>
      </c>
      <c r="R1507" s="22">
        <v>6.5082599999999999</v>
      </c>
      <c r="S1507" s="22">
        <v>18.956102399999999</v>
      </c>
      <c r="T1507" s="22">
        <v>18.933119999999999</v>
      </c>
      <c r="U1507" s="22">
        <v>18.933119999999999</v>
      </c>
      <c r="V1507" s="34">
        <f t="shared" si="114"/>
        <v>0.23541666666666669</v>
      </c>
      <c r="W1507" s="34">
        <f t="shared" si="115"/>
        <v>0.28333333333333338</v>
      </c>
      <c r="X1507" s="34">
        <f t="shared" si="116"/>
        <v>0.34375</v>
      </c>
      <c r="Y1507" s="34">
        <f t="shared" si="117"/>
        <v>0.28750000000000003</v>
      </c>
      <c r="Z1507" s="22" t="s">
        <v>53</v>
      </c>
      <c r="AA1507" s="22" t="s">
        <v>54</v>
      </c>
      <c r="AB1507" s="40" t="s">
        <v>54</v>
      </c>
      <c r="AC1507" s="21"/>
      <c r="AD1507" s="21"/>
      <c r="AE1507" s="21"/>
    </row>
    <row r="1508" spans="1:31" ht="15.75" x14ac:dyDescent="0.25">
      <c r="A1508" s="33"/>
      <c r="B1508" s="22">
        <v>962</v>
      </c>
      <c r="C1508" s="22" t="s">
        <v>44</v>
      </c>
      <c r="D1508" s="22" t="s">
        <v>45</v>
      </c>
      <c r="E1508" s="22" t="s">
        <v>63</v>
      </c>
      <c r="F1508" s="22" t="s">
        <v>1298</v>
      </c>
      <c r="G1508" s="22">
        <v>651</v>
      </c>
      <c r="H1508" s="22">
        <v>111</v>
      </c>
      <c r="I1508" s="22" t="s">
        <v>1299</v>
      </c>
      <c r="J1508" s="22" t="s">
        <v>49</v>
      </c>
      <c r="K1508" s="22" t="s">
        <v>2399</v>
      </c>
      <c r="L1508" s="22" t="s">
        <v>1301</v>
      </c>
      <c r="M1508" s="22" t="s">
        <v>69</v>
      </c>
      <c r="N1508" s="22" t="s">
        <v>69</v>
      </c>
      <c r="O1508" s="22" t="s">
        <v>69</v>
      </c>
      <c r="P1508" s="22">
        <v>8.2766666400000002</v>
      </c>
      <c r="Q1508" s="22">
        <v>9.4312679999999975</v>
      </c>
      <c r="R1508" s="22">
        <v>0</v>
      </c>
      <c r="S1508" s="22">
        <v>20.577347999999997</v>
      </c>
      <c r="T1508" s="22">
        <v>20.552400000000002</v>
      </c>
      <c r="U1508" s="22">
        <v>20.552400000000002</v>
      </c>
      <c r="V1508" s="34">
        <f t="shared" si="114"/>
        <v>0.40222222222222231</v>
      </c>
      <c r="W1508" s="34">
        <f t="shared" si="115"/>
        <v>0.45888888888888874</v>
      </c>
      <c r="X1508" s="34">
        <f t="shared" si="116"/>
        <v>0</v>
      </c>
      <c r="Y1508" s="34">
        <f t="shared" si="117"/>
        <v>0.28703703703703703</v>
      </c>
      <c r="Z1508" s="22" t="s">
        <v>53</v>
      </c>
      <c r="AA1508" s="22" t="s">
        <v>54</v>
      </c>
      <c r="AB1508" s="40" t="s">
        <v>54</v>
      </c>
      <c r="AC1508" s="21"/>
      <c r="AD1508" s="21"/>
      <c r="AE1508" s="21"/>
    </row>
    <row r="1509" spans="1:31" ht="15.75" x14ac:dyDescent="0.25">
      <c r="A1509" s="33"/>
      <c r="B1509" s="22">
        <v>72</v>
      </c>
      <c r="C1509" s="22" t="s">
        <v>44</v>
      </c>
      <c r="D1509" s="22" t="s">
        <v>55</v>
      </c>
      <c r="E1509" s="22" t="s">
        <v>77</v>
      </c>
      <c r="F1509" s="22" t="s">
        <v>563</v>
      </c>
      <c r="G1509" s="22">
        <v>59</v>
      </c>
      <c r="H1509" s="22" t="s">
        <v>79</v>
      </c>
      <c r="I1509" s="22" t="s">
        <v>162</v>
      </c>
      <c r="J1509" s="22" t="s">
        <v>49</v>
      </c>
      <c r="K1509" s="22">
        <v>5903</v>
      </c>
      <c r="L1509" s="22" t="s">
        <v>164</v>
      </c>
      <c r="M1509" s="22" t="s">
        <v>62</v>
      </c>
      <c r="N1509" s="22" t="s">
        <v>62</v>
      </c>
      <c r="O1509" s="22" t="s">
        <v>62</v>
      </c>
      <c r="P1509" s="22">
        <v>0.45394876799999995</v>
      </c>
      <c r="Q1509" s="22">
        <v>0.46779200000000004</v>
      </c>
      <c r="R1509" s="22">
        <v>0.46779200000000004</v>
      </c>
      <c r="S1509" s="22">
        <v>1.6212456</v>
      </c>
      <c r="T1509" s="22">
        <v>1.6192800000000001</v>
      </c>
      <c r="U1509" s="22">
        <v>1.6192800000000001</v>
      </c>
      <c r="V1509" s="34">
        <f t="shared" si="114"/>
        <v>0.27999999999999997</v>
      </c>
      <c r="W1509" s="34">
        <f t="shared" si="115"/>
        <v>0.28888888888888892</v>
      </c>
      <c r="X1509" s="34">
        <f t="shared" si="116"/>
        <v>0.28888888888888892</v>
      </c>
      <c r="Y1509" s="34">
        <f t="shared" si="117"/>
        <v>0.28592592592592592</v>
      </c>
      <c r="Z1509" s="22" t="s">
        <v>53</v>
      </c>
      <c r="AA1509" s="22" t="s">
        <v>54</v>
      </c>
      <c r="AB1509" s="40" t="s">
        <v>54</v>
      </c>
      <c r="AC1509" s="21"/>
      <c r="AD1509" s="21"/>
      <c r="AE1509" s="21"/>
    </row>
    <row r="1510" spans="1:31" ht="15.75" x14ac:dyDescent="0.25">
      <c r="A1510" s="33"/>
      <c r="B1510" s="22">
        <v>1208</v>
      </c>
      <c r="C1510" s="22" t="s">
        <v>44</v>
      </c>
      <c r="D1510" s="22" t="s">
        <v>45</v>
      </c>
      <c r="E1510" s="22" t="s">
        <v>46</v>
      </c>
      <c r="F1510" s="22" t="s">
        <v>878</v>
      </c>
      <c r="G1510" s="22">
        <v>961</v>
      </c>
      <c r="H1510" s="22">
        <v>2</v>
      </c>
      <c r="I1510" s="22" t="s">
        <v>870</v>
      </c>
      <c r="J1510" s="22" t="s">
        <v>49</v>
      </c>
      <c r="K1510" s="22" t="s">
        <v>2400</v>
      </c>
      <c r="L1510" s="22" t="s">
        <v>880</v>
      </c>
      <c r="M1510" s="22" t="s">
        <v>280</v>
      </c>
      <c r="N1510" s="22" t="s">
        <v>280</v>
      </c>
      <c r="O1510" s="22" t="s">
        <v>280</v>
      </c>
      <c r="P1510" s="22">
        <v>5.1734362799999998</v>
      </c>
      <c r="Q1510" s="22">
        <v>5.6404920000000001</v>
      </c>
      <c r="R1510" s="22">
        <v>5.3643840000000003</v>
      </c>
      <c r="S1510" s="22">
        <v>18.956102399999999</v>
      </c>
      <c r="T1510" s="22">
        <v>18.933119999999999</v>
      </c>
      <c r="U1510" s="22">
        <v>18.933119999999999</v>
      </c>
      <c r="V1510" s="34">
        <f t="shared" si="114"/>
        <v>0.2729166666666667</v>
      </c>
      <c r="W1510" s="34">
        <f t="shared" si="115"/>
        <v>0.29791666666666666</v>
      </c>
      <c r="X1510" s="34">
        <f t="shared" si="116"/>
        <v>0.28333333333333338</v>
      </c>
      <c r="Y1510" s="34">
        <f t="shared" si="117"/>
        <v>0.28472222222222227</v>
      </c>
      <c r="Z1510" s="22" t="s">
        <v>53</v>
      </c>
      <c r="AA1510" s="22" t="s">
        <v>54</v>
      </c>
      <c r="AB1510" s="40" t="s">
        <v>54</v>
      </c>
      <c r="AC1510" s="21"/>
      <c r="AD1510" s="21"/>
      <c r="AE1510" s="21"/>
    </row>
    <row r="1511" spans="1:31" ht="15.75" x14ac:dyDescent="0.25">
      <c r="A1511" s="33"/>
      <c r="B1511" s="22">
        <v>595</v>
      </c>
      <c r="C1511" s="22" t="s">
        <v>44</v>
      </c>
      <c r="D1511" s="22" t="s">
        <v>55</v>
      </c>
      <c r="E1511" s="22" t="s">
        <v>56</v>
      </c>
      <c r="F1511" s="22" t="s">
        <v>115</v>
      </c>
      <c r="G1511" s="22">
        <v>483</v>
      </c>
      <c r="H1511" s="22" t="s">
        <v>85</v>
      </c>
      <c r="I1511" s="22" t="s">
        <v>116</v>
      </c>
      <c r="J1511" s="22" t="s">
        <v>49</v>
      </c>
      <c r="K1511" s="22" t="s">
        <v>2401</v>
      </c>
      <c r="L1511" s="22" t="s">
        <v>118</v>
      </c>
      <c r="M1511" s="22" t="s">
        <v>76</v>
      </c>
      <c r="N1511" s="22" t="s">
        <v>76</v>
      </c>
      <c r="O1511" s="22" t="s">
        <v>76</v>
      </c>
      <c r="P1511" s="22">
        <v>2.3902979999999996</v>
      </c>
      <c r="Q1511" s="22">
        <v>2.4351480000000003</v>
      </c>
      <c r="R1511" s="22">
        <v>2.5067699999999999</v>
      </c>
      <c r="S1511" s="22">
        <v>8.6050728000000003</v>
      </c>
      <c r="T1511" s="22">
        <v>8.5946400000000001</v>
      </c>
      <c r="U1511" s="22">
        <v>8.5946400000000001</v>
      </c>
      <c r="V1511" s="34">
        <f t="shared" si="114"/>
        <v>0.27777777777777773</v>
      </c>
      <c r="W1511" s="34">
        <f t="shared" si="115"/>
        <v>0.28333333333333338</v>
      </c>
      <c r="X1511" s="34">
        <f t="shared" si="116"/>
        <v>0.29166666666666669</v>
      </c>
      <c r="Y1511" s="34">
        <f t="shared" si="117"/>
        <v>0.28425925925925927</v>
      </c>
      <c r="Z1511" s="22" t="s">
        <v>53</v>
      </c>
      <c r="AA1511" s="22" t="s">
        <v>54</v>
      </c>
      <c r="AB1511" s="40" t="s">
        <v>54</v>
      </c>
      <c r="AC1511" s="21"/>
      <c r="AD1511" s="21"/>
      <c r="AE1511" s="21"/>
    </row>
    <row r="1512" spans="1:31" ht="15.75" x14ac:dyDescent="0.25">
      <c r="A1512" s="33"/>
      <c r="B1512" s="22">
        <v>858</v>
      </c>
      <c r="C1512" s="22" t="s">
        <v>44</v>
      </c>
      <c r="D1512" s="22" t="s">
        <v>45</v>
      </c>
      <c r="E1512" s="22" t="s">
        <v>63</v>
      </c>
      <c r="F1512" s="22" t="s">
        <v>64</v>
      </c>
      <c r="G1512" s="22">
        <v>611</v>
      </c>
      <c r="H1512" s="22" t="s">
        <v>65</v>
      </c>
      <c r="I1512" s="22" t="s">
        <v>66</v>
      </c>
      <c r="J1512" s="22" t="s">
        <v>49</v>
      </c>
      <c r="K1512" s="22" t="s">
        <v>2402</v>
      </c>
      <c r="L1512" s="22" t="s">
        <v>68</v>
      </c>
      <c r="M1512" s="22">
        <v>13.2</v>
      </c>
      <c r="N1512" s="22" t="s">
        <v>69</v>
      </c>
      <c r="O1512" s="22" t="s">
        <v>69</v>
      </c>
      <c r="P1512" s="22">
        <v>1.0745948400000001</v>
      </c>
      <c r="Q1512" s="22">
        <v>1.096128</v>
      </c>
      <c r="R1512" s="22">
        <v>1.096128</v>
      </c>
      <c r="S1512" s="22">
        <v>3.8411049599999996</v>
      </c>
      <c r="T1512" s="22">
        <v>3.8364479999999999</v>
      </c>
      <c r="U1512" s="22">
        <v>3.8364479999999999</v>
      </c>
      <c r="V1512" s="34">
        <f t="shared" si="114"/>
        <v>0.27976190476190482</v>
      </c>
      <c r="W1512" s="34">
        <f t="shared" si="115"/>
        <v>0.2857142857142857</v>
      </c>
      <c r="X1512" s="34">
        <f t="shared" si="116"/>
        <v>0.2857142857142857</v>
      </c>
      <c r="Y1512" s="34">
        <f t="shared" si="117"/>
        <v>0.28373015873015872</v>
      </c>
      <c r="Z1512" s="22" t="s">
        <v>53</v>
      </c>
      <c r="AA1512" s="22" t="s">
        <v>54</v>
      </c>
      <c r="AB1512" s="40" t="s">
        <v>54</v>
      </c>
      <c r="AC1512" s="21"/>
      <c r="AD1512" s="21"/>
      <c r="AE1512" s="21"/>
    </row>
    <row r="1513" spans="1:31" ht="15.75" x14ac:dyDescent="0.25">
      <c r="A1513" s="33"/>
      <c r="B1513" s="22">
        <v>1017</v>
      </c>
      <c r="C1513" s="22" t="s">
        <v>44</v>
      </c>
      <c r="D1513" s="22" t="s">
        <v>45</v>
      </c>
      <c r="E1513" s="22" t="s">
        <v>63</v>
      </c>
      <c r="F1513" s="22" t="s">
        <v>64</v>
      </c>
      <c r="G1513" s="22">
        <v>611</v>
      </c>
      <c r="H1513" s="22" t="s">
        <v>762</v>
      </c>
      <c r="I1513" s="22" t="s">
        <v>66</v>
      </c>
      <c r="J1513" s="22" t="s">
        <v>49</v>
      </c>
      <c r="K1513" s="22" t="s">
        <v>2403</v>
      </c>
      <c r="L1513" s="22" t="s">
        <v>68</v>
      </c>
      <c r="M1513" s="22" t="s">
        <v>69</v>
      </c>
      <c r="N1513" s="22" t="s">
        <v>69</v>
      </c>
      <c r="O1513" s="22" t="s">
        <v>69</v>
      </c>
      <c r="P1513" s="22">
        <v>1.0745948400000001</v>
      </c>
      <c r="Q1513" s="22">
        <v>1.096128</v>
      </c>
      <c r="R1513" s="22">
        <v>1.096128</v>
      </c>
      <c r="S1513" s="22">
        <v>3.8411049599999996</v>
      </c>
      <c r="T1513" s="22">
        <v>3.8364479999999999</v>
      </c>
      <c r="U1513" s="22">
        <v>3.8364479999999999</v>
      </c>
      <c r="V1513" s="34">
        <f t="shared" si="114"/>
        <v>0.27976190476190482</v>
      </c>
      <c r="W1513" s="34">
        <f t="shared" si="115"/>
        <v>0.2857142857142857</v>
      </c>
      <c r="X1513" s="34">
        <f t="shared" si="116"/>
        <v>0.2857142857142857</v>
      </c>
      <c r="Y1513" s="34">
        <f t="shared" si="117"/>
        <v>0.28373015873015872</v>
      </c>
      <c r="Z1513" s="22" t="s">
        <v>53</v>
      </c>
      <c r="AA1513" s="22" t="s">
        <v>54</v>
      </c>
      <c r="AB1513" s="40" t="s">
        <v>54</v>
      </c>
      <c r="AC1513" s="21"/>
      <c r="AD1513" s="21"/>
      <c r="AE1513" s="21"/>
    </row>
    <row r="1514" spans="1:31" ht="15.75" x14ac:dyDescent="0.25">
      <c r="A1514" s="33"/>
      <c r="B1514" s="22" t="s">
        <v>2404</v>
      </c>
      <c r="C1514" s="22" t="s">
        <v>188</v>
      </c>
      <c r="D1514" s="22" t="s">
        <v>318</v>
      </c>
      <c r="E1514" s="22" t="s">
        <v>319</v>
      </c>
      <c r="F1514" s="22" t="s">
        <v>2405</v>
      </c>
      <c r="G1514" s="22" t="s">
        <v>2406</v>
      </c>
      <c r="H1514" s="22" t="s">
        <v>2407</v>
      </c>
      <c r="I1514" s="22" t="s">
        <v>319</v>
      </c>
      <c r="J1514" s="22" t="s">
        <v>49</v>
      </c>
      <c r="K1514" s="22" t="s">
        <v>2408</v>
      </c>
      <c r="L1514" s="22" t="s">
        <v>319</v>
      </c>
      <c r="M1514" s="22" t="s">
        <v>325</v>
      </c>
      <c r="N1514" s="22" t="s">
        <v>325</v>
      </c>
      <c r="O1514" s="22">
        <v>23</v>
      </c>
      <c r="P1514" s="22">
        <v>8.9</v>
      </c>
      <c r="Q1514" s="22">
        <v>4.5</v>
      </c>
      <c r="R1514" s="22">
        <v>3.1</v>
      </c>
      <c r="S1514" s="22">
        <v>19.399999999999999</v>
      </c>
      <c r="T1514" s="22">
        <v>19.399999999999999</v>
      </c>
      <c r="U1514" s="22">
        <v>19.399999999999999</v>
      </c>
      <c r="V1514" s="34">
        <f t="shared" si="114"/>
        <v>0.45876288659793818</v>
      </c>
      <c r="W1514" s="34">
        <f t="shared" si="115"/>
        <v>0.23195876288659795</v>
      </c>
      <c r="X1514" s="34">
        <f t="shared" si="116"/>
        <v>0.15979381443298971</v>
      </c>
      <c r="Y1514" s="34">
        <f t="shared" si="117"/>
        <v>0.28350515463917525</v>
      </c>
      <c r="Z1514" s="22" t="s">
        <v>53</v>
      </c>
      <c r="AA1514" s="22" t="s">
        <v>54</v>
      </c>
      <c r="AB1514" s="40" t="s">
        <v>54</v>
      </c>
      <c r="AC1514" s="21"/>
      <c r="AD1514" s="21"/>
      <c r="AE1514" s="21"/>
    </row>
    <row r="1515" spans="1:31" ht="15.75" x14ac:dyDescent="0.25">
      <c r="A1515" s="33"/>
      <c r="B1515" s="22" t="s">
        <v>2409</v>
      </c>
      <c r="C1515" s="22" t="s">
        <v>188</v>
      </c>
      <c r="D1515" s="22" t="s">
        <v>318</v>
      </c>
      <c r="E1515" s="22" t="s">
        <v>534</v>
      </c>
      <c r="F1515" s="22" t="s">
        <v>1249</v>
      </c>
      <c r="G1515" s="22" t="s">
        <v>1250</v>
      </c>
      <c r="H1515" s="22" t="s">
        <v>1251</v>
      </c>
      <c r="I1515" s="22" t="s">
        <v>986</v>
      </c>
      <c r="J1515" s="22" t="s">
        <v>49</v>
      </c>
      <c r="K1515" s="22" t="s">
        <v>2410</v>
      </c>
      <c r="L1515" s="22" t="s">
        <v>986</v>
      </c>
      <c r="M1515" s="22" t="s">
        <v>76</v>
      </c>
      <c r="N1515" s="22" t="s">
        <v>76</v>
      </c>
      <c r="O1515" s="22">
        <v>13.8</v>
      </c>
      <c r="P1515" s="22">
        <v>0.9</v>
      </c>
      <c r="Q1515" s="22">
        <v>2.79</v>
      </c>
      <c r="R1515" s="22">
        <v>4.3</v>
      </c>
      <c r="S1515" s="22">
        <v>9.4</v>
      </c>
      <c r="T1515" s="22">
        <v>9.4</v>
      </c>
      <c r="U1515" s="22">
        <v>9.4</v>
      </c>
      <c r="V1515" s="34">
        <f t="shared" si="114"/>
        <v>9.5744680851063829E-2</v>
      </c>
      <c r="W1515" s="34">
        <f t="shared" si="115"/>
        <v>0.29680851063829788</v>
      </c>
      <c r="X1515" s="34">
        <f t="shared" si="116"/>
        <v>0.45744680851063824</v>
      </c>
      <c r="Y1515" s="34">
        <f t="shared" si="117"/>
        <v>0.28333333333333333</v>
      </c>
      <c r="Z1515" s="22" t="s">
        <v>53</v>
      </c>
      <c r="AA1515" s="22" t="s">
        <v>54</v>
      </c>
      <c r="AB1515" s="40" t="s">
        <v>54</v>
      </c>
      <c r="AC1515" s="21"/>
      <c r="AD1515" s="21"/>
      <c r="AE1515" s="21"/>
    </row>
    <row r="1516" spans="1:31" ht="15.75" x14ac:dyDescent="0.25">
      <c r="A1516" s="33"/>
      <c r="B1516" s="22">
        <v>1661</v>
      </c>
      <c r="C1516" s="22" t="s">
        <v>44</v>
      </c>
      <c r="D1516" s="22" t="s">
        <v>70</v>
      </c>
      <c r="E1516" s="22" t="s">
        <v>71</v>
      </c>
      <c r="F1516" s="22" t="s">
        <v>366</v>
      </c>
      <c r="G1516" s="22">
        <v>391</v>
      </c>
      <c r="H1516" s="22" t="s">
        <v>73</v>
      </c>
      <c r="I1516" s="22" t="s">
        <v>366</v>
      </c>
      <c r="J1516" s="22" t="s">
        <v>49</v>
      </c>
      <c r="K1516" s="22" t="s">
        <v>2411</v>
      </c>
      <c r="L1516" s="22" t="s">
        <v>292</v>
      </c>
      <c r="M1516" s="22" t="s">
        <v>76</v>
      </c>
      <c r="N1516" s="22" t="s">
        <v>76</v>
      </c>
      <c r="O1516" s="22" t="s">
        <v>76</v>
      </c>
      <c r="P1516" s="22">
        <v>1.64930562</v>
      </c>
      <c r="Q1516" s="22">
        <v>1.6711800000000001</v>
      </c>
      <c r="R1516" s="22">
        <v>3.9869579999999996</v>
      </c>
      <c r="S1516" s="22">
        <v>8.6050728000000003</v>
      </c>
      <c r="T1516" s="22">
        <v>8.5946400000000001</v>
      </c>
      <c r="U1516" s="22">
        <v>8.5946400000000001</v>
      </c>
      <c r="V1516" s="34">
        <f t="shared" si="114"/>
        <v>0.19166666666666665</v>
      </c>
      <c r="W1516" s="34">
        <f t="shared" si="115"/>
        <v>0.19444444444444445</v>
      </c>
      <c r="X1516" s="34">
        <f t="shared" si="116"/>
        <v>0.46388888888888885</v>
      </c>
      <c r="Y1516" s="34">
        <f t="shared" si="117"/>
        <v>0.28333333333333327</v>
      </c>
      <c r="Z1516" s="22" t="s">
        <v>53</v>
      </c>
      <c r="AA1516" s="22" t="s">
        <v>54</v>
      </c>
      <c r="AB1516" s="40" t="s">
        <v>54</v>
      </c>
      <c r="AC1516" s="21"/>
      <c r="AD1516" s="21"/>
      <c r="AE1516" s="21"/>
    </row>
    <row r="1517" spans="1:31" ht="15.75" x14ac:dyDescent="0.25">
      <c r="A1517" s="33"/>
      <c r="B1517" s="22">
        <v>128</v>
      </c>
      <c r="C1517" s="22" t="s">
        <v>44</v>
      </c>
      <c r="D1517" s="22" t="s">
        <v>55</v>
      </c>
      <c r="E1517" s="22" t="s">
        <v>56</v>
      </c>
      <c r="F1517" s="22" t="s">
        <v>568</v>
      </c>
      <c r="G1517" s="22">
        <v>139</v>
      </c>
      <c r="H1517" s="22" t="s">
        <v>170</v>
      </c>
      <c r="I1517" s="22" t="s">
        <v>268</v>
      </c>
      <c r="J1517" s="22" t="s">
        <v>49</v>
      </c>
      <c r="K1517" s="22" t="s">
        <v>2412</v>
      </c>
      <c r="L1517" s="22" t="s">
        <v>570</v>
      </c>
      <c r="M1517" s="22" t="s">
        <v>62</v>
      </c>
      <c r="N1517" s="22" t="s">
        <v>62</v>
      </c>
      <c r="O1517" s="22" t="s">
        <v>62</v>
      </c>
      <c r="P1517" s="22">
        <v>0.69173145599999997</v>
      </c>
      <c r="Q1517" s="22">
        <v>0.73407359999999999</v>
      </c>
      <c r="R1517" s="22">
        <v>0.77005760000000001</v>
      </c>
      <c r="S1517" s="22">
        <v>2.59399296</v>
      </c>
      <c r="T1517" s="22">
        <v>2.5908480000000003</v>
      </c>
      <c r="U1517" s="22">
        <v>2.5908480000000003</v>
      </c>
      <c r="V1517" s="34">
        <f t="shared" si="114"/>
        <v>0.26666666666666666</v>
      </c>
      <c r="W1517" s="34">
        <f t="shared" si="115"/>
        <v>0.28333333333333333</v>
      </c>
      <c r="X1517" s="34">
        <f t="shared" si="116"/>
        <v>0.29722222222222222</v>
      </c>
      <c r="Y1517" s="34">
        <f t="shared" si="117"/>
        <v>0.28240740740740744</v>
      </c>
      <c r="Z1517" s="22" t="s">
        <v>53</v>
      </c>
      <c r="AA1517" s="22" t="s">
        <v>54</v>
      </c>
      <c r="AB1517" s="40" t="s">
        <v>54</v>
      </c>
      <c r="AC1517" s="21"/>
      <c r="AD1517" s="21"/>
      <c r="AE1517" s="21"/>
    </row>
    <row r="1518" spans="1:31" ht="15.75" x14ac:dyDescent="0.25">
      <c r="A1518" s="33"/>
      <c r="B1518" s="22">
        <v>1050</v>
      </c>
      <c r="C1518" s="22" t="s">
        <v>44</v>
      </c>
      <c r="D1518" s="22" t="s">
        <v>45</v>
      </c>
      <c r="E1518" s="22" t="s">
        <v>63</v>
      </c>
      <c r="F1518" s="22" t="s">
        <v>766</v>
      </c>
      <c r="G1518" s="22">
        <v>612</v>
      </c>
      <c r="H1518" s="22" t="s">
        <v>54</v>
      </c>
      <c r="I1518" s="22" t="s">
        <v>766</v>
      </c>
      <c r="J1518" s="22" t="s">
        <v>49</v>
      </c>
      <c r="K1518" s="22" t="s">
        <v>2413</v>
      </c>
      <c r="L1518" s="22" t="s">
        <v>68</v>
      </c>
      <c r="M1518" s="22" t="s">
        <v>69</v>
      </c>
      <c r="N1518" s="22" t="s">
        <v>69</v>
      </c>
      <c r="O1518" s="22" t="s">
        <v>69</v>
      </c>
      <c r="P1518" s="22">
        <v>1.0974585599999997</v>
      </c>
      <c r="Q1518" s="22">
        <v>1.0732919999999999</v>
      </c>
      <c r="R1518" s="22">
        <v>1.0732919999999999</v>
      </c>
      <c r="S1518" s="22">
        <v>3.8411049599999996</v>
      </c>
      <c r="T1518" s="22">
        <v>3.8364479999999999</v>
      </c>
      <c r="U1518" s="22">
        <v>3.8364479999999999</v>
      </c>
      <c r="V1518" s="34">
        <f t="shared" si="114"/>
        <v>0.2857142857142857</v>
      </c>
      <c r="W1518" s="34">
        <f t="shared" si="115"/>
        <v>0.27976190476190477</v>
      </c>
      <c r="X1518" s="34">
        <f t="shared" si="116"/>
        <v>0.27976190476190477</v>
      </c>
      <c r="Y1518" s="34">
        <f t="shared" si="117"/>
        <v>0.28174603174603174</v>
      </c>
      <c r="Z1518" s="22" t="s">
        <v>53</v>
      </c>
      <c r="AA1518" s="22" t="s">
        <v>54</v>
      </c>
      <c r="AB1518" s="40" t="s">
        <v>54</v>
      </c>
      <c r="AC1518" s="21"/>
      <c r="AD1518" s="21"/>
      <c r="AE1518" s="21"/>
    </row>
    <row r="1519" spans="1:31" ht="15.75" x14ac:dyDescent="0.25">
      <c r="A1519" s="33"/>
      <c r="B1519" s="22">
        <v>921</v>
      </c>
      <c r="C1519" s="22" t="s">
        <v>44</v>
      </c>
      <c r="D1519" s="22" t="s">
        <v>45</v>
      </c>
      <c r="E1519" s="22" t="s">
        <v>63</v>
      </c>
      <c r="F1519" s="22" t="s">
        <v>373</v>
      </c>
      <c r="G1519" s="22">
        <v>636</v>
      </c>
      <c r="H1519" s="22">
        <v>111</v>
      </c>
      <c r="I1519" s="22" t="s">
        <v>66</v>
      </c>
      <c r="J1519" s="22" t="s">
        <v>49</v>
      </c>
      <c r="K1519" s="22" t="s">
        <v>2414</v>
      </c>
      <c r="L1519" s="22" t="s">
        <v>68</v>
      </c>
      <c r="M1519" s="22" t="s">
        <v>69</v>
      </c>
      <c r="N1519" s="22" t="s">
        <v>69</v>
      </c>
      <c r="O1519" s="22" t="s">
        <v>69</v>
      </c>
      <c r="P1519" s="22">
        <v>1.6919152799999999</v>
      </c>
      <c r="Q1519" s="22">
        <v>1.6441920000000001</v>
      </c>
      <c r="R1519" s="22">
        <v>3.2198759999999997</v>
      </c>
      <c r="S1519" s="22">
        <v>7.7736647999999997</v>
      </c>
      <c r="T1519" s="22">
        <v>7.76424</v>
      </c>
      <c r="U1519" s="22">
        <v>7.76424</v>
      </c>
      <c r="V1519" s="34">
        <f t="shared" si="114"/>
        <v>0.21764705882352942</v>
      </c>
      <c r="W1519" s="34">
        <f t="shared" si="115"/>
        <v>0.21176470588235297</v>
      </c>
      <c r="X1519" s="34">
        <f t="shared" si="116"/>
        <v>0.41470588235294115</v>
      </c>
      <c r="Y1519" s="34">
        <f t="shared" si="117"/>
        <v>0.28137254901960784</v>
      </c>
      <c r="Z1519" s="22" t="s">
        <v>53</v>
      </c>
      <c r="AA1519" s="22" t="s">
        <v>54</v>
      </c>
      <c r="AB1519" s="40" t="s">
        <v>54</v>
      </c>
      <c r="AC1519" s="21"/>
      <c r="AD1519" s="21"/>
      <c r="AE1519" s="21"/>
    </row>
    <row r="1520" spans="1:31" ht="15.75" x14ac:dyDescent="0.25">
      <c r="A1520" s="33"/>
      <c r="B1520" s="22">
        <v>718</v>
      </c>
      <c r="C1520" s="22" t="s">
        <v>44</v>
      </c>
      <c r="D1520" s="22" t="s">
        <v>55</v>
      </c>
      <c r="E1520" s="22" t="s">
        <v>77</v>
      </c>
      <c r="F1520" s="22" t="s">
        <v>298</v>
      </c>
      <c r="G1520" s="22">
        <v>823</v>
      </c>
      <c r="H1520" s="22" t="s">
        <v>79</v>
      </c>
      <c r="I1520" s="22" t="s">
        <v>80</v>
      </c>
      <c r="J1520" s="22" t="s">
        <v>49</v>
      </c>
      <c r="K1520" s="22" t="s">
        <v>2415</v>
      </c>
      <c r="L1520" s="22" t="s">
        <v>82</v>
      </c>
      <c r="M1520" s="22" t="s">
        <v>62</v>
      </c>
      <c r="N1520" s="22" t="s">
        <v>62</v>
      </c>
      <c r="O1520" s="22" t="s">
        <v>62</v>
      </c>
      <c r="P1520" s="22">
        <v>0.10808304000000001</v>
      </c>
      <c r="Q1520" s="22">
        <v>1.1011104</v>
      </c>
      <c r="R1520" s="22">
        <v>1.0003552</v>
      </c>
      <c r="S1520" s="22">
        <v>2.6300206400000001</v>
      </c>
      <c r="T1520" s="22">
        <v>2.6268320000000003</v>
      </c>
      <c r="U1520" s="22">
        <v>2.6268320000000003</v>
      </c>
      <c r="V1520" s="34">
        <f t="shared" si="114"/>
        <v>4.1095890410958902E-2</v>
      </c>
      <c r="W1520" s="34">
        <f t="shared" si="115"/>
        <v>0.41917808219178082</v>
      </c>
      <c r="X1520" s="34">
        <f t="shared" si="116"/>
        <v>0.38082191780821911</v>
      </c>
      <c r="Y1520" s="34">
        <f t="shared" si="117"/>
        <v>0.28036529680365296</v>
      </c>
      <c r="Z1520" s="22" t="s">
        <v>53</v>
      </c>
      <c r="AA1520" s="22" t="s">
        <v>54</v>
      </c>
      <c r="AB1520" s="40" t="s">
        <v>54</v>
      </c>
      <c r="AC1520" s="21"/>
      <c r="AD1520" s="21"/>
      <c r="AE1520" s="21"/>
    </row>
    <row r="1521" spans="1:31" ht="15.75" x14ac:dyDescent="0.25">
      <c r="A1521" s="33"/>
      <c r="B1521" s="22">
        <v>787</v>
      </c>
      <c r="C1521" s="22" t="s">
        <v>44</v>
      </c>
      <c r="D1521" s="22" t="s">
        <v>55</v>
      </c>
      <c r="E1521" s="22" t="s">
        <v>77</v>
      </c>
      <c r="F1521" s="22" t="s">
        <v>711</v>
      </c>
      <c r="G1521" s="22">
        <v>850</v>
      </c>
      <c r="H1521" s="22" t="s">
        <v>464</v>
      </c>
      <c r="I1521" s="22" t="s">
        <v>80</v>
      </c>
      <c r="J1521" s="22" t="s">
        <v>49</v>
      </c>
      <c r="K1521" s="22" t="s">
        <v>2416</v>
      </c>
      <c r="L1521" s="22" t="s">
        <v>82</v>
      </c>
      <c r="M1521" s="22" t="s">
        <v>76</v>
      </c>
      <c r="N1521" s="22" t="s">
        <v>76</v>
      </c>
      <c r="O1521" s="22" t="s">
        <v>76</v>
      </c>
      <c r="P1521" s="22">
        <v>2.6293278</v>
      </c>
      <c r="Q1521" s="22">
        <v>4.0108320000000006</v>
      </c>
      <c r="R1521" s="22">
        <v>3.0797460000000001</v>
      </c>
      <c r="S1521" s="22">
        <v>11.5929453</v>
      </c>
      <c r="T1521" s="22">
        <v>11.578889999999999</v>
      </c>
      <c r="U1521" s="22">
        <v>11.578889999999999</v>
      </c>
      <c r="V1521" s="34">
        <f t="shared" si="114"/>
        <v>0.22680412371134021</v>
      </c>
      <c r="W1521" s="34">
        <f t="shared" si="115"/>
        <v>0.34639175257731963</v>
      </c>
      <c r="X1521" s="34">
        <f t="shared" si="116"/>
        <v>0.26597938144329897</v>
      </c>
      <c r="Y1521" s="34">
        <f t="shared" si="117"/>
        <v>0.27972508591065298</v>
      </c>
      <c r="Z1521" s="22" t="s">
        <v>53</v>
      </c>
      <c r="AA1521" s="22" t="s">
        <v>54</v>
      </c>
      <c r="AB1521" s="40" t="s">
        <v>54</v>
      </c>
      <c r="AC1521" s="21"/>
      <c r="AD1521" s="21"/>
      <c r="AE1521" s="21"/>
    </row>
    <row r="1522" spans="1:31" ht="15.75" x14ac:dyDescent="0.25">
      <c r="A1522" s="33"/>
      <c r="B1522" s="22">
        <v>1206</v>
      </c>
      <c r="C1522" s="22" t="s">
        <v>44</v>
      </c>
      <c r="D1522" s="22" t="s">
        <v>45</v>
      </c>
      <c r="E1522" s="22" t="s">
        <v>46</v>
      </c>
      <c r="F1522" s="22" t="s">
        <v>878</v>
      </c>
      <c r="G1522" s="22">
        <v>961</v>
      </c>
      <c r="H1522" s="22">
        <v>2</v>
      </c>
      <c r="I1522" s="22" t="s">
        <v>870</v>
      </c>
      <c r="J1522" s="22" t="s">
        <v>49</v>
      </c>
      <c r="K1522" s="22" t="s">
        <v>2417</v>
      </c>
      <c r="L1522" s="22" t="s">
        <v>1442</v>
      </c>
      <c r="M1522" s="22" t="s">
        <v>280</v>
      </c>
      <c r="N1522" s="22" t="s">
        <v>280</v>
      </c>
      <c r="O1522" s="22" t="s">
        <v>280</v>
      </c>
      <c r="P1522" s="22">
        <v>6.1607332800000005</v>
      </c>
      <c r="Q1522" s="22">
        <v>6.3504840000000007</v>
      </c>
      <c r="R1522" s="22">
        <v>5.995487999999999</v>
      </c>
      <c r="S1522" s="22">
        <v>22.1154528</v>
      </c>
      <c r="T1522" s="22">
        <v>22.088639999999998</v>
      </c>
      <c r="U1522" s="22">
        <v>22.088639999999998</v>
      </c>
      <c r="V1522" s="34">
        <f t="shared" si="114"/>
        <v>0.27857142857142858</v>
      </c>
      <c r="W1522" s="34">
        <f t="shared" si="115"/>
        <v>0.28750000000000003</v>
      </c>
      <c r="X1522" s="34">
        <f t="shared" si="116"/>
        <v>0.27142857142857141</v>
      </c>
      <c r="Y1522" s="34">
        <f t="shared" si="117"/>
        <v>0.27916666666666662</v>
      </c>
      <c r="Z1522" s="22" t="s">
        <v>53</v>
      </c>
      <c r="AA1522" s="22" t="s">
        <v>54</v>
      </c>
      <c r="AB1522" s="40" t="s">
        <v>54</v>
      </c>
      <c r="AC1522" s="21"/>
      <c r="AD1522" s="21"/>
      <c r="AE1522" s="21"/>
    </row>
    <row r="1523" spans="1:31" ht="15.75" x14ac:dyDescent="0.25">
      <c r="A1523" s="33"/>
      <c r="B1523" s="22">
        <v>1670</v>
      </c>
      <c r="C1523" s="22" t="s">
        <v>44</v>
      </c>
      <c r="D1523" s="22" t="s">
        <v>70</v>
      </c>
      <c r="E1523" s="22" t="s">
        <v>71</v>
      </c>
      <c r="F1523" s="22" t="s">
        <v>366</v>
      </c>
      <c r="G1523" s="22">
        <v>391</v>
      </c>
      <c r="H1523" s="22" t="s">
        <v>73</v>
      </c>
      <c r="I1523" s="22" t="s">
        <v>366</v>
      </c>
      <c r="J1523" s="22" t="s">
        <v>49</v>
      </c>
      <c r="K1523" s="22" t="s">
        <v>2418</v>
      </c>
      <c r="L1523" s="22" t="s">
        <v>2419</v>
      </c>
      <c r="M1523" s="22" t="s">
        <v>76</v>
      </c>
      <c r="N1523" s="22" t="s">
        <v>76</v>
      </c>
      <c r="O1523" s="22" t="s">
        <v>76</v>
      </c>
      <c r="P1523" s="22">
        <v>2.4859099200000001</v>
      </c>
      <c r="Q1523" s="22">
        <v>2.3874</v>
      </c>
      <c r="R1523" s="22">
        <v>2.1247859999999998</v>
      </c>
      <c r="S1523" s="22">
        <v>8.3660429999999995</v>
      </c>
      <c r="T1523" s="22">
        <v>8.3559000000000001</v>
      </c>
      <c r="U1523" s="22">
        <v>8.3559000000000001</v>
      </c>
      <c r="V1523" s="34">
        <f t="shared" si="114"/>
        <v>0.29714285714285715</v>
      </c>
      <c r="W1523" s="34">
        <f t="shared" si="115"/>
        <v>0.2857142857142857</v>
      </c>
      <c r="X1523" s="34">
        <f t="shared" si="116"/>
        <v>0.25428571428571428</v>
      </c>
      <c r="Y1523" s="34">
        <f t="shared" si="117"/>
        <v>0.27904761904761904</v>
      </c>
      <c r="Z1523" s="22" t="s">
        <v>53</v>
      </c>
      <c r="AA1523" s="22" t="s">
        <v>54</v>
      </c>
      <c r="AB1523" s="40" t="s">
        <v>54</v>
      </c>
      <c r="AC1523" s="21"/>
      <c r="AD1523" s="21"/>
      <c r="AE1523" s="21"/>
    </row>
    <row r="1524" spans="1:31" ht="15.75" x14ac:dyDescent="0.25">
      <c r="A1524" s="33"/>
      <c r="B1524" s="22">
        <v>767</v>
      </c>
      <c r="C1524" s="22" t="s">
        <v>44</v>
      </c>
      <c r="D1524" s="22" t="s">
        <v>55</v>
      </c>
      <c r="E1524" s="22" t="s">
        <v>77</v>
      </c>
      <c r="F1524" s="22" t="s">
        <v>247</v>
      </c>
      <c r="G1524" s="22">
        <v>831</v>
      </c>
      <c r="H1524" s="22" t="s">
        <v>73</v>
      </c>
      <c r="I1524" s="22" t="s">
        <v>80</v>
      </c>
      <c r="J1524" s="22" t="s">
        <v>49</v>
      </c>
      <c r="K1524" s="22" t="s">
        <v>2420</v>
      </c>
      <c r="L1524" s="22" t="s">
        <v>82</v>
      </c>
      <c r="M1524" s="22" t="s">
        <v>76</v>
      </c>
      <c r="N1524" s="22" t="s">
        <v>76</v>
      </c>
      <c r="O1524" s="22" t="s">
        <v>76</v>
      </c>
      <c r="P1524" s="22">
        <v>3.0356784600000002</v>
      </c>
      <c r="Q1524" s="22">
        <v>3.318486</v>
      </c>
      <c r="R1524" s="22">
        <v>3.3423600000000002</v>
      </c>
      <c r="S1524" s="22">
        <v>11.5929453</v>
      </c>
      <c r="T1524" s="22">
        <v>11.578889999999999</v>
      </c>
      <c r="U1524" s="22">
        <v>11.578889999999999</v>
      </c>
      <c r="V1524" s="34">
        <f t="shared" si="114"/>
        <v>0.2618556701030928</v>
      </c>
      <c r="W1524" s="34">
        <f t="shared" si="115"/>
        <v>0.28659793814432993</v>
      </c>
      <c r="X1524" s="34">
        <f t="shared" si="116"/>
        <v>0.28865979381443302</v>
      </c>
      <c r="Y1524" s="34">
        <f t="shared" si="117"/>
        <v>0.27903780068728529</v>
      </c>
      <c r="Z1524" s="22" t="s">
        <v>53</v>
      </c>
      <c r="AA1524" s="22" t="s">
        <v>54</v>
      </c>
      <c r="AB1524" s="40" t="s">
        <v>54</v>
      </c>
      <c r="AC1524" s="21"/>
      <c r="AD1524" s="21"/>
      <c r="AE1524" s="21"/>
    </row>
    <row r="1525" spans="1:31" ht="15.75" x14ac:dyDescent="0.25">
      <c r="A1525" s="33"/>
      <c r="B1525" s="22">
        <v>1441</v>
      </c>
      <c r="C1525" s="22" t="s">
        <v>44</v>
      </c>
      <c r="D1525" s="22" t="s">
        <v>70</v>
      </c>
      <c r="E1525" s="22" t="s">
        <v>88</v>
      </c>
      <c r="F1525" s="22" t="s">
        <v>153</v>
      </c>
      <c r="G1525" s="22">
        <v>24</v>
      </c>
      <c r="H1525" s="22" t="s">
        <v>296</v>
      </c>
      <c r="I1525" s="22" t="s">
        <v>133</v>
      </c>
      <c r="J1525" s="22" t="s">
        <v>49</v>
      </c>
      <c r="K1525" s="22">
        <v>2405</v>
      </c>
      <c r="L1525" s="22" t="s">
        <v>200</v>
      </c>
      <c r="M1525" s="22" t="s">
        <v>62</v>
      </c>
      <c r="N1525" s="22" t="s">
        <v>62</v>
      </c>
      <c r="O1525" s="22" t="s">
        <v>62</v>
      </c>
      <c r="P1525" s="22">
        <v>0.54041519999999998</v>
      </c>
      <c r="Q1525" s="22">
        <v>0.53256320000000001</v>
      </c>
      <c r="R1525" s="22">
        <v>0.55415360000000002</v>
      </c>
      <c r="S1525" s="22">
        <v>1.9454947200000001</v>
      </c>
      <c r="T1525" s="22">
        <v>1.943136</v>
      </c>
      <c r="U1525" s="22">
        <v>1.943136</v>
      </c>
      <c r="V1525" s="34">
        <f t="shared" si="114"/>
        <v>0.27777777777777773</v>
      </c>
      <c r="W1525" s="34">
        <f t="shared" si="115"/>
        <v>0.27407407407407408</v>
      </c>
      <c r="X1525" s="34">
        <f t="shared" si="116"/>
        <v>0.28518518518518521</v>
      </c>
      <c r="Y1525" s="34">
        <f t="shared" si="117"/>
        <v>0.27901234567901234</v>
      </c>
      <c r="Z1525" s="22" t="s">
        <v>53</v>
      </c>
      <c r="AA1525" s="22" t="s">
        <v>54</v>
      </c>
      <c r="AB1525" s="40" t="s">
        <v>54</v>
      </c>
      <c r="AC1525" s="21"/>
      <c r="AD1525" s="21"/>
      <c r="AE1525" s="21"/>
    </row>
    <row r="1526" spans="1:31" ht="15.75" x14ac:dyDescent="0.25">
      <c r="A1526" s="33"/>
      <c r="B1526" s="22" t="s">
        <v>2421</v>
      </c>
      <c r="C1526" s="22" t="s">
        <v>188</v>
      </c>
      <c r="D1526" s="22" t="s">
        <v>189</v>
      </c>
      <c r="E1526" s="22" t="s">
        <v>190</v>
      </c>
      <c r="F1526" s="22" t="s">
        <v>528</v>
      </c>
      <c r="G1526" s="22" t="s">
        <v>529</v>
      </c>
      <c r="H1526" s="22" t="s">
        <v>530</v>
      </c>
      <c r="I1526" s="22" t="s">
        <v>531</v>
      </c>
      <c r="J1526" s="22" t="s">
        <v>49</v>
      </c>
      <c r="K1526" s="22" t="s">
        <v>2422</v>
      </c>
      <c r="L1526" s="22" t="s">
        <v>531</v>
      </c>
      <c r="M1526" s="22" t="s">
        <v>76</v>
      </c>
      <c r="N1526" s="22" t="s">
        <v>76</v>
      </c>
      <c r="O1526" s="22">
        <v>13.8</v>
      </c>
      <c r="P1526" s="22">
        <v>3</v>
      </c>
      <c r="Q1526" s="22">
        <v>1.8</v>
      </c>
      <c r="R1526" s="22">
        <v>1.8</v>
      </c>
      <c r="S1526" s="22">
        <v>7.9</v>
      </c>
      <c r="T1526" s="22">
        <v>7.9</v>
      </c>
      <c r="U1526" s="22">
        <v>7.9</v>
      </c>
      <c r="V1526" s="34">
        <f t="shared" si="114"/>
        <v>0.37974683544303794</v>
      </c>
      <c r="W1526" s="34">
        <f t="shared" si="115"/>
        <v>0.22784810126582278</v>
      </c>
      <c r="X1526" s="34">
        <f t="shared" si="116"/>
        <v>0.22784810126582278</v>
      </c>
      <c r="Y1526" s="34">
        <f t="shared" si="117"/>
        <v>0.27848101265822783</v>
      </c>
      <c r="Z1526" s="22" t="s">
        <v>53</v>
      </c>
      <c r="AA1526" s="22" t="s">
        <v>54</v>
      </c>
      <c r="AB1526" s="40" t="s">
        <v>54</v>
      </c>
      <c r="AC1526" s="21"/>
      <c r="AD1526" s="21"/>
      <c r="AE1526" s="21"/>
    </row>
    <row r="1527" spans="1:31" ht="15.75" x14ac:dyDescent="0.25">
      <c r="A1527" s="33"/>
      <c r="B1527" s="22">
        <v>134</v>
      </c>
      <c r="C1527" s="22" t="s">
        <v>44</v>
      </c>
      <c r="D1527" s="22" t="s">
        <v>55</v>
      </c>
      <c r="E1527" s="22" t="s">
        <v>77</v>
      </c>
      <c r="F1527" s="22" t="s">
        <v>2423</v>
      </c>
      <c r="G1527" s="22" t="s">
        <v>2423</v>
      </c>
      <c r="H1527" s="22" t="s">
        <v>2424</v>
      </c>
      <c r="I1527" s="22" t="s">
        <v>77</v>
      </c>
      <c r="J1527" s="22" t="s">
        <v>49</v>
      </c>
      <c r="K1527" s="22" t="s">
        <v>2425</v>
      </c>
      <c r="L1527" s="22" t="s">
        <v>197</v>
      </c>
      <c r="M1527" s="22" t="s">
        <v>62</v>
      </c>
      <c r="N1527" s="22" t="s">
        <v>62</v>
      </c>
      <c r="O1527" s="22" t="s">
        <v>62</v>
      </c>
      <c r="P1527" s="22">
        <v>0.72055359999999991</v>
      </c>
      <c r="Q1527" s="22">
        <v>0.71967999999999999</v>
      </c>
      <c r="R1527" s="22">
        <v>0.71967999999999999</v>
      </c>
      <c r="S1527" s="22">
        <v>2.59399296</v>
      </c>
      <c r="T1527" s="22">
        <v>2.5908480000000003</v>
      </c>
      <c r="U1527" s="22">
        <v>2.5908480000000003</v>
      </c>
      <c r="V1527" s="34">
        <f t="shared" si="114"/>
        <v>0.27777777777777773</v>
      </c>
      <c r="W1527" s="34">
        <f t="shared" si="115"/>
        <v>0.27777777777777773</v>
      </c>
      <c r="X1527" s="34">
        <f t="shared" si="116"/>
        <v>0.27777777777777773</v>
      </c>
      <c r="Y1527" s="34">
        <f t="shared" si="117"/>
        <v>0.27777777777777773</v>
      </c>
      <c r="Z1527" s="22" t="s">
        <v>53</v>
      </c>
      <c r="AA1527" s="22" t="s">
        <v>54</v>
      </c>
      <c r="AB1527" s="40" t="s">
        <v>54</v>
      </c>
      <c r="AC1527" s="21"/>
      <c r="AD1527" s="21"/>
      <c r="AE1527" s="21"/>
    </row>
    <row r="1528" spans="1:31" ht="15.75" x14ac:dyDescent="0.25">
      <c r="A1528" s="33"/>
      <c r="B1528" s="22" t="s">
        <v>2426</v>
      </c>
      <c r="C1528" s="22" t="s">
        <v>188</v>
      </c>
      <c r="D1528" s="22" t="s">
        <v>318</v>
      </c>
      <c r="E1528" s="22" t="s">
        <v>534</v>
      </c>
      <c r="F1528" s="22" t="s">
        <v>1650</v>
      </c>
      <c r="G1528" s="22" t="s">
        <v>1651</v>
      </c>
      <c r="H1528" s="22" t="s">
        <v>1652</v>
      </c>
      <c r="I1528" s="22" t="s">
        <v>1653</v>
      </c>
      <c r="J1528" s="22" t="s">
        <v>49</v>
      </c>
      <c r="K1528" s="22" t="s">
        <v>2427</v>
      </c>
      <c r="L1528" s="22" t="s">
        <v>1653</v>
      </c>
      <c r="M1528" s="22" t="s">
        <v>76</v>
      </c>
      <c r="N1528" s="22" t="s">
        <v>76</v>
      </c>
      <c r="O1528" s="22">
        <v>13.8</v>
      </c>
      <c r="P1528" s="22">
        <v>2.7</v>
      </c>
      <c r="Q1528" s="22">
        <v>2.4</v>
      </c>
      <c r="R1528" s="22">
        <v>2.4</v>
      </c>
      <c r="S1528" s="22">
        <v>9</v>
      </c>
      <c r="T1528" s="22">
        <v>9</v>
      </c>
      <c r="U1528" s="22">
        <v>9</v>
      </c>
      <c r="V1528" s="34">
        <f t="shared" si="114"/>
        <v>0.30000000000000004</v>
      </c>
      <c r="W1528" s="34">
        <f t="shared" si="115"/>
        <v>0.26666666666666666</v>
      </c>
      <c r="X1528" s="34">
        <f t="shared" si="116"/>
        <v>0.26666666666666666</v>
      </c>
      <c r="Y1528" s="34">
        <f t="shared" si="117"/>
        <v>0.27777777777777773</v>
      </c>
      <c r="Z1528" s="22" t="s">
        <v>53</v>
      </c>
      <c r="AA1528" s="22" t="s">
        <v>54</v>
      </c>
      <c r="AB1528" s="40" t="s">
        <v>54</v>
      </c>
      <c r="AC1528" s="21"/>
      <c r="AD1528" s="21"/>
      <c r="AE1528" s="21"/>
    </row>
    <row r="1529" spans="1:31" ht="15.75" x14ac:dyDescent="0.25">
      <c r="A1529" s="33"/>
      <c r="B1529" s="22">
        <v>388</v>
      </c>
      <c r="C1529" s="22" t="s">
        <v>44</v>
      </c>
      <c r="D1529" s="22" t="s">
        <v>55</v>
      </c>
      <c r="E1529" s="22" t="s">
        <v>56</v>
      </c>
      <c r="F1529" s="22" t="s">
        <v>201</v>
      </c>
      <c r="G1529" s="22">
        <v>329</v>
      </c>
      <c r="H1529" s="22" t="s">
        <v>73</v>
      </c>
      <c r="I1529" s="22" t="s">
        <v>201</v>
      </c>
      <c r="J1529" s="22" t="s">
        <v>49</v>
      </c>
      <c r="K1529" s="22" t="s">
        <v>2428</v>
      </c>
      <c r="L1529" s="22" t="s">
        <v>591</v>
      </c>
      <c r="M1529" s="22" t="s">
        <v>76</v>
      </c>
      <c r="N1529" s="22" t="s">
        <v>76</v>
      </c>
      <c r="O1529" s="22" t="s">
        <v>76</v>
      </c>
      <c r="P1529" s="22">
        <v>3.5137380600000001</v>
      </c>
      <c r="Q1529" s="22">
        <v>3.8198400000000001</v>
      </c>
      <c r="R1529" s="22">
        <v>2.3874</v>
      </c>
      <c r="S1529" s="22">
        <v>11.712460199999999</v>
      </c>
      <c r="T1529" s="22">
        <v>11.698259999999999</v>
      </c>
      <c r="U1529" s="22">
        <v>11.698259999999999</v>
      </c>
      <c r="V1529" s="34">
        <f t="shared" si="114"/>
        <v>0.30000000000000004</v>
      </c>
      <c r="W1529" s="34">
        <f t="shared" si="115"/>
        <v>0.32653061224489799</v>
      </c>
      <c r="X1529" s="34">
        <f t="shared" si="116"/>
        <v>0.20408163265306123</v>
      </c>
      <c r="Y1529" s="34">
        <f t="shared" si="117"/>
        <v>0.27687074829931974</v>
      </c>
      <c r="Z1529" s="22" t="s">
        <v>53</v>
      </c>
      <c r="AA1529" s="22" t="s">
        <v>54</v>
      </c>
      <c r="AB1529" s="40" t="s">
        <v>54</v>
      </c>
      <c r="AC1529" s="21"/>
      <c r="AD1529" s="21"/>
      <c r="AE1529" s="21"/>
    </row>
    <row r="1530" spans="1:31" ht="15.75" x14ac:dyDescent="0.25">
      <c r="A1530" s="33"/>
      <c r="B1530" s="22">
        <v>1223</v>
      </c>
      <c r="C1530" s="22" t="s">
        <v>44</v>
      </c>
      <c r="D1530" s="22" t="s">
        <v>45</v>
      </c>
      <c r="E1530" s="22" t="s">
        <v>46</v>
      </c>
      <c r="F1530" s="22" t="s">
        <v>337</v>
      </c>
      <c r="G1530" s="22">
        <v>933</v>
      </c>
      <c r="H1530" s="22">
        <v>1</v>
      </c>
      <c r="I1530" s="22" t="s">
        <v>338</v>
      </c>
      <c r="J1530" s="22" t="s">
        <v>49</v>
      </c>
      <c r="K1530" s="22" t="s">
        <v>2429</v>
      </c>
      <c r="L1530" s="22" t="s">
        <v>851</v>
      </c>
      <c r="M1530" s="22" t="s">
        <v>280</v>
      </c>
      <c r="N1530" s="22" t="s">
        <v>280</v>
      </c>
      <c r="O1530" s="22" t="s">
        <v>280</v>
      </c>
      <c r="P1530" s="22">
        <v>6.1212413999999997</v>
      </c>
      <c r="Q1530" s="22">
        <v>5.8377120000000007</v>
      </c>
      <c r="R1530" s="22">
        <v>6.3504840000000007</v>
      </c>
      <c r="S1530" s="22">
        <v>22.1154528</v>
      </c>
      <c r="T1530" s="22">
        <v>22.088639999999998</v>
      </c>
      <c r="U1530" s="22">
        <v>22.088639999999998</v>
      </c>
      <c r="V1530" s="34">
        <f t="shared" si="114"/>
        <v>0.2767857142857143</v>
      </c>
      <c r="W1530" s="34">
        <f t="shared" si="115"/>
        <v>0.26428571428571435</v>
      </c>
      <c r="X1530" s="34">
        <f t="shared" si="116"/>
        <v>0.28750000000000003</v>
      </c>
      <c r="Y1530" s="34">
        <f t="shared" si="117"/>
        <v>0.27619047619047626</v>
      </c>
      <c r="Z1530" s="22" t="s">
        <v>53</v>
      </c>
      <c r="AA1530" s="22" t="s">
        <v>54</v>
      </c>
      <c r="AB1530" s="40" t="s">
        <v>54</v>
      </c>
      <c r="AC1530" s="21"/>
      <c r="AD1530" s="21"/>
      <c r="AE1530" s="21"/>
    </row>
    <row r="1531" spans="1:31" ht="15.75" x14ac:dyDescent="0.25">
      <c r="A1531" s="33"/>
      <c r="B1531" s="22">
        <v>662</v>
      </c>
      <c r="C1531" s="22" t="s">
        <v>44</v>
      </c>
      <c r="D1531" s="22" t="s">
        <v>55</v>
      </c>
      <c r="E1531" s="22" t="s">
        <v>77</v>
      </c>
      <c r="F1531" s="22" t="s">
        <v>2310</v>
      </c>
      <c r="G1531" s="22">
        <v>811</v>
      </c>
      <c r="H1531" s="22" t="s">
        <v>79</v>
      </c>
      <c r="I1531" s="22" t="s">
        <v>80</v>
      </c>
      <c r="J1531" s="22" t="s">
        <v>49</v>
      </c>
      <c r="K1531" s="22" t="s">
        <v>2430</v>
      </c>
      <c r="L1531" s="22" t="s">
        <v>82</v>
      </c>
      <c r="M1531" s="22" t="s">
        <v>62</v>
      </c>
      <c r="N1531" s="22" t="s">
        <v>62</v>
      </c>
      <c r="O1531" s="22" t="s">
        <v>62</v>
      </c>
      <c r="P1531" s="22">
        <v>1.772561856</v>
      </c>
      <c r="Q1531" s="22">
        <v>0.15832960000000001</v>
      </c>
      <c r="R1531" s="22">
        <v>0.15832960000000001</v>
      </c>
      <c r="S1531" s="22">
        <v>2.5219375999999998</v>
      </c>
      <c r="T1531" s="22">
        <v>2.5188800000000002</v>
      </c>
      <c r="U1531" s="22">
        <v>2.5188800000000002</v>
      </c>
      <c r="V1531" s="34">
        <f t="shared" si="114"/>
        <v>0.70285714285714296</v>
      </c>
      <c r="W1531" s="34">
        <f t="shared" si="115"/>
        <v>6.2857142857142861E-2</v>
      </c>
      <c r="X1531" s="34">
        <f t="shared" si="116"/>
        <v>6.2857142857142861E-2</v>
      </c>
      <c r="Y1531" s="34">
        <f t="shared" si="117"/>
        <v>0.27619047619047621</v>
      </c>
      <c r="Z1531" s="22" t="s">
        <v>53</v>
      </c>
      <c r="AA1531" s="22" t="s">
        <v>54</v>
      </c>
      <c r="AB1531" s="40" t="s">
        <v>54</v>
      </c>
      <c r="AC1531" s="21"/>
      <c r="AD1531" s="21"/>
      <c r="AE1531" s="21"/>
    </row>
    <row r="1532" spans="1:31" ht="15.75" x14ac:dyDescent="0.25">
      <c r="A1532" s="33"/>
      <c r="B1532" s="22">
        <v>101</v>
      </c>
      <c r="C1532" s="22" t="s">
        <v>44</v>
      </c>
      <c r="D1532" s="22" t="s">
        <v>55</v>
      </c>
      <c r="E1532" s="22" t="s">
        <v>56</v>
      </c>
      <c r="F1532" s="22" t="s">
        <v>267</v>
      </c>
      <c r="G1532" s="22">
        <v>106</v>
      </c>
      <c r="H1532" s="22" t="s">
        <v>93</v>
      </c>
      <c r="I1532" s="22" t="s">
        <v>268</v>
      </c>
      <c r="J1532" s="22" t="s">
        <v>49</v>
      </c>
      <c r="K1532" s="22" t="s">
        <v>2431</v>
      </c>
      <c r="L1532" s="22" t="s">
        <v>283</v>
      </c>
      <c r="M1532" s="22" t="s">
        <v>76</v>
      </c>
      <c r="N1532" s="22" t="s">
        <v>76</v>
      </c>
      <c r="O1532" s="22" t="s">
        <v>76</v>
      </c>
      <c r="P1532" s="22">
        <v>6.62112546</v>
      </c>
      <c r="Q1532" s="22">
        <v>0.429732</v>
      </c>
      <c r="R1532" s="22">
        <v>0.45360600000000001</v>
      </c>
      <c r="S1532" s="22">
        <v>9.0831324000000002</v>
      </c>
      <c r="T1532" s="22">
        <v>9.07212</v>
      </c>
      <c r="U1532" s="22">
        <v>9.07212</v>
      </c>
      <c r="V1532" s="34">
        <f t="shared" si="114"/>
        <v>0.72894736842105257</v>
      </c>
      <c r="W1532" s="34">
        <f t="shared" si="115"/>
        <v>4.736842105263158E-2</v>
      </c>
      <c r="X1532" s="34">
        <f t="shared" si="116"/>
        <v>0.05</v>
      </c>
      <c r="Y1532" s="34">
        <f t="shared" si="117"/>
        <v>0.27543859649122809</v>
      </c>
      <c r="Z1532" s="22" t="s">
        <v>53</v>
      </c>
      <c r="AA1532" s="22" t="s">
        <v>54</v>
      </c>
      <c r="AB1532" s="40" t="s">
        <v>54</v>
      </c>
      <c r="AC1532" s="21"/>
      <c r="AD1532" s="21"/>
      <c r="AE1532" s="21"/>
    </row>
    <row r="1533" spans="1:31" ht="15.75" x14ac:dyDescent="0.25">
      <c r="A1533" s="33"/>
      <c r="B1533" s="22">
        <v>606</v>
      </c>
      <c r="C1533" s="22" t="s">
        <v>44</v>
      </c>
      <c r="D1533" s="22" t="s">
        <v>55</v>
      </c>
      <c r="E1533" s="22" t="s">
        <v>56</v>
      </c>
      <c r="F1533" s="22" t="s">
        <v>115</v>
      </c>
      <c r="G1533" s="22">
        <v>483</v>
      </c>
      <c r="H1533" s="22" t="s">
        <v>85</v>
      </c>
      <c r="I1533" s="22" t="s">
        <v>116</v>
      </c>
      <c r="J1533" s="22" t="s">
        <v>49</v>
      </c>
      <c r="K1533" s="22" t="s">
        <v>2432</v>
      </c>
      <c r="L1533" s="22" t="s">
        <v>386</v>
      </c>
      <c r="M1533" s="22" t="s">
        <v>76</v>
      </c>
      <c r="N1533" s="22" t="s">
        <v>76</v>
      </c>
      <c r="O1533" s="22" t="s">
        <v>76</v>
      </c>
      <c r="P1533" s="22">
        <v>1.8405294600000002</v>
      </c>
      <c r="Q1533" s="22">
        <v>1.8860460000000001</v>
      </c>
      <c r="R1533" s="22">
        <v>2.2919040000000006</v>
      </c>
      <c r="S1533" s="22">
        <v>7.2904088999999992</v>
      </c>
      <c r="T1533" s="22">
        <v>7.2815699999999994</v>
      </c>
      <c r="U1533" s="22">
        <v>7.2815699999999994</v>
      </c>
      <c r="V1533" s="34">
        <f t="shared" si="114"/>
        <v>0.25245901639344265</v>
      </c>
      <c r="W1533" s="34">
        <f t="shared" si="115"/>
        <v>0.25901639344262301</v>
      </c>
      <c r="X1533" s="34">
        <f t="shared" si="116"/>
        <v>0.31475409836065582</v>
      </c>
      <c r="Y1533" s="34">
        <f t="shared" si="117"/>
        <v>0.27540983606557384</v>
      </c>
      <c r="Z1533" s="22" t="s">
        <v>53</v>
      </c>
      <c r="AA1533" s="22" t="s">
        <v>54</v>
      </c>
      <c r="AB1533" s="40" t="s">
        <v>54</v>
      </c>
      <c r="AC1533" s="21"/>
      <c r="AD1533" s="21"/>
      <c r="AE1533" s="21"/>
    </row>
    <row r="1534" spans="1:31" ht="15.75" x14ac:dyDescent="0.25">
      <c r="A1534" s="33"/>
      <c r="B1534" s="22">
        <v>229</v>
      </c>
      <c r="C1534" s="22" t="s">
        <v>44</v>
      </c>
      <c r="D1534" s="22" t="s">
        <v>55</v>
      </c>
      <c r="E1534" s="22" t="s">
        <v>77</v>
      </c>
      <c r="F1534" s="22" t="s">
        <v>285</v>
      </c>
      <c r="G1534" s="22">
        <v>250</v>
      </c>
      <c r="H1534" s="22" t="s">
        <v>85</v>
      </c>
      <c r="I1534" s="22" t="s">
        <v>598</v>
      </c>
      <c r="J1534" s="22" t="s">
        <v>49</v>
      </c>
      <c r="K1534" s="22" t="s">
        <v>2433</v>
      </c>
      <c r="L1534" s="22" t="s">
        <v>197</v>
      </c>
      <c r="M1534" s="22" t="s">
        <v>76</v>
      </c>
      <c r="N1534" s="22" t="s">
        <v>76</v>
      </c>
      <c r="O1534" s="22" t="s">
        <v>76</v>
      </c>
      <c r="P1534" s="22">
        <v>0.40635066000000003</v>
      </c>
      <c r="Q1534" s="22">
        <v>1.3608180000000001</v>
      </c>
      <c r="R1534" s="22">
        <v>1.6711800000000001</v>
      </c>
      <c r="S1534" s="22">
        <v>4.1830214999999997</v>
      </c>
      <c r="T1534" s="22">
        <v>4.1779500000000001</v>
      </c>
      <c r="U1534" s="22">
        <v>4.1779500000000001</v>
      </c>
      <c r="V1534" s="34">
        <f t="shared" si="114"/>
        <v>9.7142857142857156E-2</v>
      </c>
      <c r="W1534" s="34">
        <f t="shared" si="115"/>
        <v>0.32571428571428573</v>
      </c>
      <c r="X1534" s="34">
        <f t="shared" si="116"/>
        <v>0.4</v>
      </c>
      <c r="Y1534" s="34">
        <f t="shared" si="117"/>
        <v>0.2742857142857143</v>
      </c>
      <c r="Z1534" s="22" t="s">
        <v>53</v>
      </c>
      <c r="AA1534" s="22" t="s">
        <v>54</v>
      </c>
      <c r="AB1534" s="40" t="s">
        <v>54</v>
      </c>
      <c r="AC1534" s="21"/>
      <c r="AD1534" s="21"/>
      <c r="AE1534" s="21"/>
    </row>
    <row r="1535" spans="1:31" ht="15.75" x14ac:dyDescent="0.25">
      <c r="A1535" s="33"/>
      <c r="B1535" s="22" t="s">
        <v>2434</v>
      </c>
      <c r="C1535" s="22" t="s">
        <v>188</v>
      </c>
      <c r="D1535" s="22" t="s">
        <v>189</v>
      </c>
      <c r="E1535" s="22" t="s">
        <v>190</v>
      </c>
      <c r="F1535" s="22" t="s">
        <v>528</v>
      </c>
      <c r="G1535" s="22" t="s">
        <v>529</v>
      </c>
      <c r="H1535" s="22" t="s">
        <v>530</v>
      </c>
      <c r="I1535" s="22" t="s">
        <v>531</v>
      </c>
      <c r="J1535" s="22" t="s">
        <v>49</v>
      </c>
      <c r="K1535" s="22" t="s">
        <v>2435</v>
      </c>
      <c r="L1535" s="22" t="s">
        <v>531</v>
      </c>
      <c r="M1535" s="22" t="s">
        <v>76</v>
      </c>
      <c r="N1535" s="22" t="s">
        <v>76</v>
      </c>
      <c r="O1535" s="22">
        <v>13.8</v>
      </c>
      <c r="P1535" s="22">
        <v>0.6</v>
      </c>
      <c r="Q1535" s="22">
        <v>3</v>
      </c>
      <c r="R1535" s="22">
        <v>2.9</v>
      </c>
      <c r="S1535" s="22">
        <v>7.9</v>
      </c>
      <c r="T1535" s="22">
        <v>7.9</v>
      </c>
      <c r="U1535" s="22">
        <v>7.9</v>
      </c>
      <c r="V1535" s="34">
        <f t="shared" si="114"/>
        <v>7.5949367088607583E-2</v>
      </c>
      <c r="W1535" s="34">
        <f t="shared" si="115"/>
        <v>0.37974683544303794</v>
      </c>
      <c r="X1535" s="34">
        <f t="shared" si="116"/>
        <v>0.36708860759493667</v>
      </c>
      <c r="Y1535" s="34">
        <f t="shared" si="117"/>
        <v>0.27426160337552741</v>
      </c>
      <c r="Z1535" s="22" t="s">
        <v>53</v>
      </c>
      <c r="AA1535" s="22" t="s">
        <v>54</v>
      </c>
      <c r="AB1535" s="40" t="s">
        <v>54</v>
      </c>
      <c r="AC1535" s="21"/>
      <c r="AD1535" s="21"/>
      <c r="AE1535" s="21"/>
    </row>
    <row r="1536" spans="1:31" ht="15.75" x14ac:dyDescent="0.25">
      <c r="A1536" s="33"/>
      <c r="B1536" s="22">
        <v>856</v>
      </c>
      <c r="C1536" s="22" t="s">
        <v>44</v>
      </c>
      <c r="D1536" s="22" t="s">
        <v>45</v>
      </c>
      <c r="E1536" s="22" t="s">
        <v>63</v>
      </c>
      <c r="F1536" s="22" t="s">
        <v>64</v>
      </c>
      <c r="G1536" s="22">
        <v>611</v>
      </c>
      <c r="H1536" s="22" t="s">
        <v>745</v>
      </c>
      <c r="I1536" s="22" t="s">
        <v>66</v>
      </c>
      <c r="J1536" s="22" t="s">
        <v>49</v>
      </c>
      <c r="K1536" s="22" t="s">
        <v>2436</v>
      </c>
      <c r="L1536" s="22" t="s">
        <v>68</v>
      </c>
      <c r="M1536" s="22">
        <v>13.2</v>
      </c>
      <c r="N1536" s="22" t="s">
        <v>69</v>
      </c>
      <c r="O1536" s="22" t="s">
        <v>69</v>
      </c>
      <c r="P1536" s="22">
        <v>1.0517311199999999</v>
      </c>
      <c r="Q1536" s="22">
        <v>1.0504559999999998</v>
      </c>
      <c r="R1536" s="22">
        <v>1.0504559999999998</v>
      </c>
      <c r="S1536" s="22">
        <v>3.8411049599999996</v>
      </c>
      <c r="T1536" s="22">
        <v>3.8364479999999999</v>
      </c>
      <c r="U1536" s="22">
        <v>3.8364479999999999</v>
      </c>
      <c r="V1536" s="34">
        <f t="shared" si="114"/>
        <v>0.27380952380952384</v>
      </c>
      <c r="W1536" s="34">
        <f t="shared" si="115"/>
        <v>0.27380952380952378</v>
      </c>
      <c r="X1536" s="34">
        <f t="shared" si="116"/>
        <v>0.27380952380952378</v>
      </c>
      <c r="Y1536" s="34">
        <f t="shared" si="117"/>
        <v>0.27380952380952378</v>
      </c>
      <c r="Z1536" s="22" t="s">
        <v>53</v>
      </c>
      <c r="AA1536" s="22" t="s">
        <v>54</v>
      </c>
      <c r="AB1536" s="40" t="s">
        <v>54</v>
      </c>
      <c r="AC1536" s="21"/>
      <c r="AD1536" s="21"/>
      <c r="AE1536" s="21"/>
    </row>
    <row r="1537" spans="1:31" ht="15.75" x14ac:dyDescent="0.25">
      <c r="A1537" s="33"/>
      <c r="B1537" s="22">
        <v>983</v>
      </c>
      <c r="C1537" s="22" t="s">
        <v>44</v>
      </c>
      <c r="D1537" s="22" t="s">
        <v>45</v>
      </c>
      <c r="E1537" s="22" t="s">
        <v>63</v>
      </c>
      <c r="F1537" s="22" t="s">
        <v>64</v>
      </c>
      <c r="G1537" s="22">
        <v>611</v>
      </c>
      <c r="H1537" s="22" t="s">
        <v>49</v>
      </c>
      <c r="I1537" s="22" t="s">
        <v>66</v>
      </c>
      <c r="J1537" s="22" t="s">
        <v>49</v>
      </c>
      <c r="K1537" s="22" t="s">
        <v>2437</v>
      </c>
      <c r="L1537" s="22" t="s">
        <v>68</v>
      </c>
      <c r="M1537" s="22" t="s">
        <v>69</v>
      </c>
      <c r="N1537" s="22" t="s">
        <v>69</v>
      </c>
      <c r="O1537" s="22" t="s">
        <v>69</v>
      </c>
      <c r="P1537" s="22">
        <v>1.0517311199999999</v>
      </c>
      <c r="Q1537" s="22">
        <v>1.0504559999999998</v>
      </c>
      <c r="R1537" s="22">
        <v>1.0504559999999998</v>
      </c>
      <c r="S1537" s="22">
        <v>3.8411049599999996</v>
      </c>
      <c r="T1537" s="22">
        <v>3.8364479999999999</v>
      </c>
      <c r="U1537" s="22">
        <v>3.8364479999999999</v>
      </c>
      <c r="V1537" s="34">
        <f t="shared" si="114"/>
        <v>0.27380952380952384</v>
      </c>
      <c r="W1537" s="34">
        <f t="shared" si="115"/>
        <v>0.27380952380952378</v>
      </c>
      <c r="X1537" s="34">
        <f t="shared" si="116"/>
        <v>0.27380952380952378</v>
      </c>
      <c r="Y1537" s="34">
        <f t="shared" si="117"/>
        <v>0.27380952380952378</v>
      </c>
      <c r="Z1537" s="22" t="s">
        <v>53</v>
      </c>
      <c r="AA1537" s="22" t="s">
        <v>54</v>
      </c>
      <c r="AB1537" s="40" t="s">
        <v>54</v>
      </c>
      <c r="AC1537" s="21"/>
      <c r="AD1537" s="21"/>
      <c r="AE1537" s="21"/>
    </row>
    <row r="1538" spans="1:31" ht="15.75" x14ac:dyDescent="0.25">
      <c r="A1538" s="33"/>
      <c r="B1538" s="22" t="s">
        <v>2438</v>
      </c>
      <c r="C1538" s="22" t="s">
        <v>188</v>
      </c>
      <c r="D1538" s="22" t="s">
        <v>189</v>
      </c>
      <c r="E1538" s="22" t="s">
        <v>190</v>
      </c>
      <c r="F1538" s="22" t="s">
        <v>1388</v>
      </c>
      <c r="G1538" s="22" t="s">
        <v>1389</v>
      </c>
      <c r="H1538" s="22" t="s">
        <v>1819</v>
      </c>
      <c r="I1538" s="22" t="s">
        <v>1391</v>
      </c>
      <c r="J1538" s="22" t="s">
        <v>49</v>
      </c>
      <c r="K1538" s="22" t="s">
        <v>2439</v>
      </c>
      <c r="L1538" s="22" t="s">
        <v>1391</v>
      </c>
      <c r="M1538" s="22" t="s">
        <v>76</v>
      </c>
      <c r="N1538" s="22" t="s">
        <v>76</v>
      </c>
      <c r="O1538" s="22">
        <v>13.8</v>
      </c>
      <c r="P1538" s="22">
        <v>3.8</v>
      </c>
      <c r="Q1538" s="22">
        <v>0</v>
      </c>
      <c r="R1538" s="22">
        <v>5.8</v>
      </c>
      <c r="S1538" s="22">
        <v>11.7</v>
      </c>
      <c r="T1538" s="22">
        <v>11.7</v>
      </c>
      <c r="U1538" s="22">
        <v>11.7</v>
      </c>
      <c r="V1538" s="34">
        <f t="shared" si="114"/>
        <v>0.3247863247863248</v>
      </c>
      <c r="W1538" s="34">
        <f t="shared" si="115"/>
        <v>0</v>
      </c>
      <c r="X1538" s="34">
        <f t="shared" si="116"/>
        <v>0.49572649572649574</v>
      </c>
      <c r="Y1538" s="34">
        <f t="shared" si="117"/>
        <v>0.27350427350427348</v>
      </c>
      <c r="Z1538" s="22" t="s">
        <v>53</v>
      </c>
      <c r="AA1538" s="22" t="s">
        <v>54</v>
      </c>
      <c r="AB1538" s="40" t="s">
        <v>54</v>
      </c>
      <c r="AC1538" s="21"/>
      <c r="AD1538" s="21"/>
      <c r="AE1538" s="21"/>
    </row>
    <row r="1539" spans="1:31" ht="15.75" x14ac:dyDescent="0.25">
      <c r="A1539" s="33"/>
      <c r="B1539" s="22">
        <v>1479</v>
      </c>
      <c r="C1539" s="22" t="s">
        <v>44</v>
      </c>
      <c r="D1539" s="22" t="s">
        <v>70</v>
      </c>
      <c r="E1539" s="22" t="s">
        <v>71</v>
      </c>
      <c r="F1539" s="22" t="s">
        <v>1333</v>
      </c>
      <c r="G1539" s="22">
        <v>124</v>
      </c>
      <c r="H1539" s="22" t="s">
        <v>58</v>
      </c>
      <c r="I1539" s="22" t="s">
        <v>491</v>
      </c>
      <c r="J1539" s="22" t="s">
        <v>49</v>
      </c>
      <c r="K1539" s="22" t="s">
        <v>2440</v>
      </c>
      <c r="L1539" s="22" t="s">
        <v>228</v>
      </c>
      <c r="M1539" s="22" t="s">
        <v>62</v>
      </c>
      <c r="N1539" s="22" t="s">
        <v>62</v>
      </c>
      <c r="O1539" s="22" t="s">
        <v>62</v>
      </c>
      <c r="P1539" s="22">
        <v>0.43233216000000002</v>
      </c>
      <c r="Q1539" s="22">
        <v>0.53256320000000001</v>
      </c>
      <c r="R1539" s="22">
        <v>0.5109728</v>
      </c>
      <c r="S1539" s="22">
        <v>1.8013840000000001</v>
      </c>
      <c r="T1539" s="22">
        <v>1.7992000000000001</v>
      </c>
      <c r="U1539" s="22">
        <v>1.7992000000000001</v>
      </c>
      <c r="V1539" s="34">
        <f t="shared" si="114"/>
        <v>0.24</v>
      </c>
      <c r="W1539" s="34">
        <f t="shared" si="115"/>
        <v>0.29599999999999999</v>
      </c>
      <c r="X1539" s="34">
        <f t="shared" si="116"/>
        <v>0.28399999999999997</v>
      </c>
      <c r="Y1539" s="34">
        <f t="shared" si="117"/>
        <v>0.27333333333333337</v>
      </c>
      <c r="Z1539" s="22" t="s">
        <v>53</v>
      </c>
      <c r="AA1539" s="22" t="s">
        <v>54</v>
      </c>
      <c r="AB1539" s="40" t="s">
        <v>54</v>
      </c>
      <c r="AC1539" s="21"/>
      <c r="AD1539" s="21"/>
      <c r="AE1539" s="21"/>
    </row>
    <row r="1540" spans="1:31" ht="15.75" x14ac:dyDescent="0.25">
      <c r="A1540" s="33"/>
      <c r="B1540" s="22">
        <v>23</v>
      </c>
      <c r="C1540" s="22" t="s">
        <v>44</v>
      </c>
      <c r="D1540" s="22" t="s">
        <v>55</v>
      </c>
      <c r="E1540" s="22" t="s">
        <v>56</v>
      </c>
      <c r="F1540" s="22" t="s">
        <v>201</v>
      </c>
      <c r="G1540" s="22">
        <v>36</v>
      </c>
      <c r="H1540" s="22" t="s">
        <v>79</v>
      </c>
      <c r="I1540" s="22" t="s">
        <v>201</v>
      </c>
      <c r="J1540" s="22" t="s">
        <v>49</v>
      </c>
      <c r="K1540" s="22">
        <v>3601</v>
      </c>
      <c r="L1540" s="22" t="s">
        <v>152</v>
      </c>
      <c r="M1540" s="22" t="s">
        <v>62</v>
      </c>
      <c r="N1540" s="22" t="s">
        <v>62</v>
      </c>
      <c r="O1540" s="22" t="s">
        <v>62</v>
      </c>
      <c r="P1540" s="22">
        <v>0.28822144000000005</v>
      </c>
      <c r="Q1540" s="22">
        <v>1.07952</v>
      </c>
      <c r="R1540" s="22">
        <v>0.74846719999999989</v>
      </c>
      <c r="S1540" s="22">
        <v>2.59399296</v>
      </c>
      <c r="T1540" s="22">
        <v>2.5908480000000003</v>
      </c>
      <c r="U1540" s="22">
        <v>2.5908480000000003</v>
      </c>
      <c r="V1540" s="34">
        <f t="shared" ref="V1540:V1603" si="118">IF(OR(P1540="",S1540=""),"",P1540/S1540)</f>
        <v>0.11111111111111113</v>
      </c>
      <c r="W1540" s="34">
        <f t="shared" ref="W1540:W1603" si="119">IF(OR(Q1540="",T1540=""),"",Q1540/T1540)</f>
        <v>0.41666666666666663</v>
      </c>
      <c r="X1540" s="34">
        <f t="shared" ref="X1540:X1603" si="120">IF(OR(R1540="",U1540=""),"",R1540/U1540)</f>
        <v>0.28888888888888881</v>
      </c>
      <c r="Y1540" s="34">
        <f t="shared" ref="Y1540:Y1603" si="121">IF(OR(V1540="",W1540="",X1540=""),"",AVERAGE(V1540,W1540,X1540))</f>
        <v>0.2722222222222222</v>
      </c>
      <c r="Z1540" s="22" t="s">
        <v>53</v>
      </c>
      <c r="AA1540" s="22" t="s">
        <v>54</v>
      </c>
      <c r="AB1540" s="40" t="s">
        <v>54</v>
      </c>
      <c r="AC1540" s="21"/>
      <c r="AD1540" s="21"/>
      <c r="AE1540" s="21"/>
    </row>
    <row r="1541" spans="1:31" ht="15.75" x14ac:dyDescent="0.25">
      <c r="A1541" s="33"/>
      <c r="B1541" s="22">
        <v>1120</v>
      </c>
      <c r="C1541" s="22" t="s">
        <v>44</v>
      </c>
      <c r="D1541" s="22" t="s">
        <v>45</v>
      </c>
      <c r="E1541" s="22" t="s">
        <v>141</v>
      </c>
      <c r="F1541" s="22" t="s">
        <v>746</v>
      </c>
      <c r="G1541" s="22">
        <v>738</v>
      </c>
      <c r="H1541" s="22">
        <v>1</v>
      </c>
      <c r="I1541" s="22" t="s">
        <v>747</v>
      </c>
      <c r="J1541" s="22" t="s">
        <v>49</v>
      </c>
      <c r="K1541" s="22" t="s">
        <v>2441</v>
      </c>
      <c r="L1541" s="22" t="s">
        <v>748</v>
      </c>
      <c r="M1541" s="22" t="s">
        <v>280</v>
      </c>
      <c r="N1541" s="22" t="s">
        <v>280</v>
      </c>
      <c r="O1541" s="22" t="s">
        <v>280</v>
      </c>
      <c r="P1541" s="22">
        <v>6.0817495200000007</v>
      </c>
      <c r="Q1541" s="22">
        <v>5.6799360000000005</v>
      </c>
      <c r="R1541" s="22">
        <v>5.2854960000000002</v>
      </c>
      <c r="S1541" s="22">
        <v>20.930696400000002</v>
      </c>
      <c r="T1541" s="22">
        <v>20.90532</v>
      </c>
      <c r="U1541" s="22">
        <v>20.90532</v>
      </c>
      <c r="V1541" s="34">
        <f t="shared" si="118"/>
        <v>0.29056603773584905</v>
      </c>
      <c r="W1541" s="34">
        <f t="shared" si="119"/>
        <v>0.27169811320754722</v>
      </c>
      <c r="X1541" s="34">
        <f t="shared" si="120"/>
        <v>0.25283018867924528</v>
      </c>
      <c r="Y1541" s="34">
        <f t="shared" si="121"/>
        <v>0.27169811320754716</v>
      </c>
      <c r="Z1541" s="22" t="s">
        <v>53</v>
      </c>
      <c r="AA1541" s="22" t="s">
        <v>54</v>
      </c>
      <c r="AB1541" s="40" t="s">
        <v>54</v>
      </c>
      <c r="AC1541" s="21"/>
      <c r="AD1541" s="21"/>
      <c r="AE1541" s="21"/>
    </row>
    <row r="1542" spans="1:31" ht="15.75" x14ac:dyDescent="0.25">
      <c r="A1542" s="33"/>
      <c r="B1542" s="22">
        <v>22</v>
      </c>
      <c r="C1542" s="22" t="s">
        <v>44</v>
      </c>
      <c r="D1542" s="22" t="s">
        <v>55</v>
      </c>
      <c r="E1542" s="22" t="s">
        <v>56</v>
      </c>
      <c r="F1542" s="22" t="s">
        <v>2383</v>
      </c>
      <c r="G1542" s="22">
        <v>30</v>
      </c>
      <c r="H1542" s="22" t="s">
        <v>2442</v>
      </c>
      <c r="I1542" s="22" t="s">
        <v>56</v>
      </c>
      <c r="J1542" s="22" t="s">
        <v>49</v>
      </c>
      <c r="K1542" s="22">
        <v>3009</v>
      </c>
      <c r="L1542" s="22" t="s">
        <v>448</v>
      </c>
      <c r="M1542" s="22" t="s">
        <v>62</v>
      </c>
      <c r="N1542" s="22" t="s">
        <v>62</v>
      </c>
      <c r="O1542" s="22" t="s">
        <v>62</v>
      </c>
      <c r="P1542" s="22">
        <v>0.6845259199999999</v>
      </c>
      <c r="Q1542" s="22">
        <v>0.68369600000000008</v>
      </c>
      <c r="R1542" s="22">
        <v>0.71967999999999999</v>
      </c>
      <c r="S1542" s="22">
        <v>2.59399296</v>
      </c>
      <c r="T1542" s="22">
        <v>2.5908480000000003</v>
      </c>
      <c r="U1542" s="22">
        <v>2.5908480000000003</v>
      </c>
      <c r="V1542" s="34">
        <f t="shared" si="118"/>
        <v>0.26388888888888884</v>
      </c>
      <c r="W1542" s="34">
        <f t="shared" si="119"/>
        <v>0.2638888888888889</v>
      </c>
      <c r="X1542" s="34">
        <f t="shared" si="120"/>
        <v>0.27777777777777773</v>
      </c>
      <c r="Y1542" s="34">
        <f t="shared" si="121"/>
        <v>0.26851851851851843</v>
      </c>
      <c r="Z1542" s="22" t="s">
        <v>53</v>
      </c>
      <c r="AA1542" s="22" t="s">
        <v>54</v>
      </c>
      <c r="AB1542" s="40" t="s">
        <v>54</v>
      </c>
      <c r="AC1542" s="21"/>
      <c r="AD1542" s="21"/>
      <c r="AE1542" s="21"/>
    </row>
    <row r="1543" spans="1:31" ht="15.75" x14ac:dyDescent="0.25">
      <c r="A1543" s="33"/>
      <c r="B1543" s="22">
        <v>1025</v>
      </c>
      <c r="C1543" s="22" t="s">
        <v>44</v>
      </c>
      <c r="D1543" s="22" t="s">
        <v>45</v>
      </c>
      <c r="E1543" s="22" t="s">
        <v>63</v>
      </c>
      <c r="F1543" s="22" t="s">
        <v>766</v>
      </c>
      <c r="G1543" s="22">
        <v>612</v>
      </c>
      <c r="H1543" s="22" t="s">
        <v>411</v>
      </c>
      <c r="I1543" s="22" t="s">
        <v>766</v>
      </c>
      <c r="J1543" s="22" t="s">
        <v>49</v>
      </c>
      <c r="K1543" s="22" t="s">
        <v>2443</v>
      </c>
      <c r="L1543" s="22" t="s">
        <v>68</v>
      </c>
      <c r="M1543" s="22" t="s">
        <v>69</v>
      </c>
      <c r="N1543" s="22" t="s">
        <v>69</v>
      </c>
      <c r="O1543" s="22" t="s">
        <v>69</v>
      </c>
      <c r="P1543" s="22">
        <v>1.0288674</v>
      </c>
      <c r="Q1543" s="22">
        <v>1.02762</v>
      </c>
      <c r="R1543" s="22">
        <v>1.02762</v>
      </c>
      <c r="S1543" s="22">
        <v>3.8411049599999996</v>
      </c>
      <c r="T1543" s="22">
        <v>3.8364479999999999</v>
      </c>
      <c r="U1543" s="22">
        <v>3.8364479999999999</v>
      </c>
      <c r="V1543" s="34">
        <f t="shared" si="118"/>
        <v>0.2678571428571429</v>
      </c>
      <c r="W1543" s="34">
        <f t="shared" si="119"/>
        <v>0.26785714285714285</v>
      </c>
      <c r="X1543" s="34">
        <f t="shared" si="120"/>
        <v>0.26785714285714285</v>
      </c>
      <c r="Y1543" s="34">
        <f t="shared" si="121"/>
        <v>0.26785714285714285</v>
      </c>
      <c r="Z1543" s="22" t="s">
        <v>53</v>
      </c>
      <c r="AA1543" s="22" t="s">
        <v>54</v>
      </c>
      <c r="AB1543" s="40" t="s">
        <v>54</v>
      </c>
      <c r="AC1543" s="21"/>
      <c r="AD1543" s="21"/>
      <c r="AE1543" s="21"/>
    </row>
    <row r="1544" spans="1:31" ht="15.75" x14ac:dyDescent="0.25">
      <c r="A1544" s="33"/>
      <c r="B1544" s="22">
        <v>781</v>
      </c>
      <c r="C1544" s="22" t="s">
        <v>44</v>
      </c>
      <c r="D1544" s="22" t="s">
        <v>55</v>
      </c>
      <c r="E1544" s="22" t="s">
        <v>77</v>
      </c>
      <c r="F1544" s="22" t="s">
        <v>247</v>
      </c>
      <c r="G1544" s="22">
        <v>831</v>
      </c>
      <c r="H1544" s="22" t="s">
        <v>85</v>
      </c>
      <c r="I1544" s="22" t="s">
        <v>80</v>
      </c>
      <c r="J1544" s="22" t="s">
        <v>49</v>
      </c>
      <c r="K1544" s="22" t="s">
        <v>2444</v>
      </c>
      <c r="L1544" s="22" t="s">
        <v>82</v>
      </c>
      <c r="M1544" s="22">
        <v>13.8</v>
      </c>
      <c r="N1544" s="22" t="s">
        <v>76</v>
      </c>
      <c r="O1544" s="22" t="s">
        <v>76</v>
      </c>
      <c r="P1544" s="22">
        <v>2.2468801200000001</v>
      </c>
      <c r="Q1544" s="22">
        <v>2.5067699999999999</v>
      </c>
      <c r="R1544" s="22">
        <v>2.2441559999999998</v>
      </c>
      <c r="S1544" s="22">
        <v>8.7245877000000007</v>
      </c>
      <c r="T1544" s="22">
        <v>8.71401</v>
      </c>
      <c r="U1544" s="22">
        <v>8.71401</v>
      </c>
      <c r="V1544" s="34">
        <f t="shared" si="118"/>
        <v>0.25753424657534246</v>
      </c>
      <c r="W1544" s="34">
        <f t="shared" si="119"/>
        <v>0.28767123287671231</v>
      </c>
      <c r="X1544" s="34">
        <f t="shared" si="120"/>
        <v>0.25753424657534246</v>
      </c>
      <c r="Y1544" s="34">
        <f t="shared" si="121"/>
        <v>0.26757990867579906</v>
      </c>
      <c r="Z1544" s="22" t="s">
        <v>53</v>
      </c>
      <c r="AA1544" s="22" t="s">
        <v>54</v>
      </c>
      <c r="AB1544" s="40" t="s">
        <v>54</v>
      </c>
      <c r="AC1544" s="21"/>
      <c r="AD1544" s="21"/>
      <c r="AE1544" s="21"/>
    </row>
    <row r="1545" spans="1:31" ht="15.75" x14ac:dyDescent="0.25">
      <c r="A1545" s="33"/>
      <c r="B1545" s="22">
        <v>734</v>
      </c>
      <c r="C1545" s="22" t="s">
        <v>44</v>
      </c>
      <c r="D1545" s="22" t="s">
        <v>55</v>
      </c>
      <c r="E1545" s="22" t="s">
        <v>77</v>
      </c>
      <c r="F1545" s="22" t="s">
        <v>1593</v>
      </c>
      <c r="G1545" s="22">
        <v>827</v>
      </c>
      <c r="H1545" s="22" t="s">
        <v>79</v>
      </c>
      <c r="I1545" s="22" t="s">
        <v>80</v>
      </c>
      <c r="J1545" s="22" t="s">
        <v>49</v>
      </c>
      <c r="K1545" s="22" t="s">
        <v>2445</v>
      </c>
      <c r="L1545" s="22" t="s">
        <v>82</v>
      </c>
      <c r="M1545" s="22" t="s">
        <v>62</v>
      </c>
      <c r="N1545" s="22" t="s">
        <v>62</v>
      </c>
      <c r="O1545" s="22" t="s">
        <v>62</v>
      </c>
      <c r="P1545" s="22">
        <v>0.72775913599999997</v>
      </c>
      <c r="Q1545" s="22">
        <v>0.65490880000000007</v>
      </c>
      <c r="R1545" s="22">
        <v>0.63331840000000006</v>
      </c>
      <c r="S1545" s="22">
        <v>2.5219375999999998</v>
      </c>
      <c r="T1545" s="22">
        <v>2.5188800000000002</v>
      </c>
      <c r="U1545" s="22">
        <v>2.5188800000000002</v>
      </c>
      <c r="V1545" s="34">
        <f t="shared" si="118"/>
        <v>0.28857142857142859</v>
      </c>
      <c r="W1545" s="34">
        <f t="shared" si="119"/>
        <v>0.26</v>
      </c>
      <c r="X1545" s="34">
        <f t="shared" si="120"/>
        <v>0.25142857142857145</v>
      </c>
      <c r="Y1545" s="34">
        <f t="shared" si="121"/>
        <v>0.26666666666666666</v>
      </c>
      <c r="Z1545" s="22" t="s">
        <v>53</v>
      </c>
      <c r="AA1545" s="22" t="s">
        <v>54</v>
      </c>
      <c r="AB1545" s="40" t="s">
        <v>54</v>
      </c>
      <c r="AC1545" s="21"/>
      <c r="AD1545" s="21"/>
      <c r="AE1545" s="21"/>
    </row>
    <row r="1546" spans="1:31" ht="15.75" x14ac:dyDescent="0.25">
      <c r="A1546" s="33"/>
      <c r="B1546" s="22">
        <v>1560</v>
      </c>
      <c r="C1546" s="22" t="s">
        <v>44</v>
      </c>
      <c r="D1546" s="22" t="s">
        <v>70</v>
      </c>
      <c r="E1546" s="22" t="s">
        <v>71</v>
      </c>
      <c r="F1546" s="22" t="s">
        <v>156</v>
      </c>
      <c r="G1546" s="22">
        <v>277</v>
      </c>
      <c r="H1546" s="22" t="s">
        <v>1452</v>
      </c>
      <c r="I1546" s="22" t="s">
        <v>158</v>
      </c>
      <c r="J1546" s="22" t="s">
        <v>49</v>
      </c>
      <c r="K1546" s="22" t="s">
        <v>2446</v>
      </c>
      <c r="L1546" s="22" t="s">
        <v>160</v>
      </c>
      <c r="M1546" s="22" t="s">
        <v>62</v>
      </c>
      <c r="N1546" s="22" t="s">
        <v>62</v>
      </c>
      <c r="O1546" s="22" t="s">
        <v>62</v>
      </c>
      <c r="P1546" s="22">
        <v>0.417921088</v>
      </c>
      <c r="Q1546" s="22">
        <v>0.43180800000000003</v>
      </c>
      <c r="R1546" s="22">
        <v>0.67649919999999997</v>
      </c>
      <c r="S1546" s="22">
        <v>1.9094670400000002</v>
      </c>
      <c r="T1546" s="22">
        <v>1.907152</v>
      </c>
      <c r="U1546" s="22">
        <v>1.907152</v>
      </c>
      <c r="V1546" s="34">
        <f t="shared" si="118"/>
        <v>0.21886792452830187</v>
      </c>
      <c r="W1546" s="34">
        <f t="shared" si="119"/>
        <v>0.22641509433962265</v>
      </c>
      <c r="X1546" s="34">
        <f t="shared" si="120"/>
        <v>0.35471698113207545</v>
      </c>
      <c r="Y1546" s="34">
        <f t="shared" si="121"/>
        <v>0.26666666666666666</v>
      </c>
      <c r="Z1546" s="22" t="s">
        <v>53</v>
      </c>
      <c r="AA1546" s="22" t="s">
        <v>54</v>
      </c>
      <c r="AB1546" s="40" t="s">
        <v>54</v>
      </c>
      <c r="AC1546" s="21"/>
      <c r="AD1546" s="21"/>
      <c r="AE1546" s="21"/>
    </row>
    <row r="1547" spans="1:31" ht="15.75" x14ac:dyDescent="0.25">
      <c r="A1547" s="33"/>
      <c r="B1547" s="22" t="s">
        <v>2447</v>
      </c>
      <c r="C1547" s="22" t="s">
        <v>188</v>
      </c>
      <c r="D1547" s="22" t="s">
        <v>318</v>
      </c>
      <c r="E1547" s="22" t="s">
        <v>319</v>
      </c>
      <c r="F1547" s="22" t="s">
        <v>2405</v>
      </c>
      <c r="G1547" s="22" t="s">
        <v>2406</v>
      </c>
      <c r="H1547" s="22" t="s">
        <v>2407</v>
      </c>
      <c r="I1547" s="22" t="s">
        <v>319</v>
      </c>
      <c r="J1547" s="22" t="s">
        <v>49</v>
      </c>
      <c r="K1547" s="22" t="s">
        <v>2448</v>
      </c>
      <c r="L1547" s="22" t="s">
        <v>319</v>
      </c>
      <c r="M1547" s="22" t="s">
        <v>325</v>
      </c>
      <c r="N1547" s="22" t="s">
        <v>325</v>
      </c>
      <c r="O1547" s="22">
        <v>23</v>
      </c>
      <c r="P1547" s="22">
        <v>2.1</v>
      </c>
      <c r="Q1547" s="22">
        <v>4.5999999999999996</v>
      </c>
      <c r="R1547" s="22">
        <v>3.6</v>
      </c>
      <c r="S1547" s="22">
        <v>12.9</v>
      </c>
      <c r="T1547" s="22">
        <v>12.9</v>
      </c>
      <c r="U1547" s="22">
        <v>12.9</v>
      </c>
      <c r="V1547" s="34">
        <f t="shared" si="118"/>
        <v>0.16279069767441862</v>
      </c>
      <c r="W1547" s="34">
        <f t="shared" si="119"/>
        <v>0.35658914728682167</v>
      </c>
      <c r="X1547" s="34">
        <f t="shared" si="120"/>
        <v>0.27906976744186046</v>
      </c>
      <c r="Y1547" s="34">
        <f t="shared" si="121"/>
        <v>0.26614987080103364</v>
      </c>
      <c r="Z1547" s="22" t="s">
        <v>53</v>
      </c>
      <c r="AA1547" s="22" t="s">
        <v>54</v>
      </c>
      <c r="AB1547" s="40" t="s">
        <v>54</v>
      </c>
      <c r="AC1547" s="21"/>
      <c r="AD1547" s="21"/>
      <c r="AE1547" s="21"/>
    </row>
    <row r="1548" spans="1:31" ht="15.75" x14ac:dyDescent="0.25">
      <c r="A1548" s="33"/>
      <c r="B1548" s="22" t="s">
        <v>2449</v>
      </c>
      <c r="C1548" s="22" t="s">
        <v>188</v>
      </c>
      <c r="D1548" s="22" t="s">
        <v>189</v>
      </c>
      <c r="E1548" s="22" t="s">
        <v>190</v>
      </c>
      <c r="F1548" s="22" t="s">
        <v>1071</v>
      </c>
      <c r="G1548" s="22" t="s">
        <v>1072</v>
      </c>
      <c r="H1548" s="22" t="s">
        <v>1077</v>
      </c>
      <c r="I1548" s="22" t="s">
        <v>190</v>
      </c>
      <c r="J1548" s="22" t="s">
        <v>49</v>
      </c>
      <c r="K1548" s="22" t="s">
        <v>2450</v>
      </c>
      <c r="L1548" s="22" t="s">
        <v>1075</v>
      </c>
      <c r="M1548" s="22" t="s">
        <v>76</v>
      </c>
      <c r="N1548" s="22" t="s">
        <v>76</v>
      </c>
      <c r="O1548" s="22">
        <v>13.8</v>
      </c>
      <c r="P1548" s="22">
        <v>4.0999999999999996</v>
      </c>
      <c r="Q1548" s="22">
        <v>1.1000000000000001</v>
      </c>
      <c r="R1548" s="22">
        <v>1.1000000000000001</v>
      </c>
      <c r="S1548" s="22">
        <v>7.9</v>
      </c>
      <c r="T1548" s="22">
        <v>7.9</v>
      </c>
      <c r="U1548" s="22">
        <v>7.9</v>
      </c>
      <c r="V1548" s="34">
        <f t="shared" si="118"/>
        <v>0.51898734177215178</v>
      </c>
      <c r="W1548" s="34">
        <f t="shared" si="119"/>
        <v>0.13924050632911392</v>
      </c>
      <c r="X1548" s="34">
        <f t="shared" si="120"/>
        <v>0.13924050632911392</v>
      </c>
      <c r="Y1548" s="34">
        <f t="shared" si="121"/>
        <v>0.2658227848101265</v>
      </c>
      <c r="Z1548" s="22" t="s">
        <v>53</v>
      </c>
      <c r="AA1548" s="22" t="s">
        <v>54</v>
      </c>
      <c r="AB1548" s="40" t="s">
        <v>54</v>
      </c>
      <c r="AC1548" s="21"/>
      <c r="AD1548" s="21"/>
      <c r="AE1548" s="21"/>
    </row>
    <row r="1549" spans="1:31" ht="15.75" x14ac:dyDescent="0.25">
      <c r="A1549" s="33"/>
      <c r="B1549" s="22">
        <v>630</v>
      </c>
      <c r="C1549" s="22" t="s">
        <v>44</v>
      </c>
      <c r="D1549" s="22" t="s">
        <v>55</v>
      </c>
      <c r="E1549" s="22" t="s">
        <v>56</v>
      </c>
      <c r="F1549" s="22" t="s">
        <v>100</v>
      </c>
      <c r="G1549" s="22">
        <v>350</v>
      </c>
      <c r="H1549" s="22" t="s">
        <v>85</v>
      </c>
      <c r="I1549" s="22" t="s">
        <v>56</v>
      </c>
      <c r="J1549" s="22" t="s">
        <v>49</v>
      </c>
      <c r="K1549" s="22" t="s">
        <v>2451</v>
      </c>
      <c r="L1549" s="22" t="s">
        <v>2452</v>
      </c>
      <c r="M1549" s="22" t="s">
        <v>76</v>
      </c>
      <c r="N1549" s="22" t="e">
        <v>#N/A</v>
      </c>
      <c r="O1549" s="22" t="e">
        <v>#N/A</v>
      </c>
      <c r="P1549" s="22">
        <v>4.5415662000000001</v>
      </c>
      <c r="Q1549" s="22">
        <v>4.65543</v>
      </c>
      <c r="R1549" s="22">
        <v>0</v>
      </c>
      <c r="S1549" s="22">
        <v>11.5929453</v>
      </c>
      <c r="T1549" s="22">
        <v>11.578889999999999</v>
      </c>
      <c r="U1549" s="22">
        <v>11.578889999999999</v>
      </c>
      <c r="V1549" s="34">
        <f t="shared" si="118"/>
        <v>0.39175257731958762</v>
      </c>
      <c r="W1549" s="34">
        <f t="shared" si="119"/>
        <v>0.40206185567010311</v>
      </c>
      <c r="X1549" s="34">
        <f t="shared" si="120"/>
        <v>0</v>
      </c>
      <c r="Y1549" s="34">
        <f t="shared" si="121"/>
        <v>0.26460481099656358</v>
      </c>
      <c r="Z1549" s="22" t="s">
        <v>53</v>
      </c>
      <c r="AA1549" s="22" t="s">
        <v>54</v>
      </c>
      <c r="AB1549" s="40" t="s">
        <v>54</v>
      </c>
      <c r="AC1549" s="21"/>
      <c r="AD1549" s="21"/>
      <c r="AE1549" s="21"/>
    </row>
    <row r="1550" spans="1:31" ht="15.75" x14ac:dyDescent="0.25">
      <c r="A1550" s="33"/>
      <c r="B1550" s="22">
        <v>788</v>
      </c>
      <c r="C1550" s="22" t="s">
        <v>44</v>
      </c>
      <c r="D1550" s="22" t="s">
        <v>55</v>
      </c>
      <c r="E1550" s="22" t="s">
        <v>77</v>
      </c>
      <c r="F1550" s="22" t="s">
        <v>711</v>
      </c>
      <c r="G1550" s="22">
        <v>850</v>
      </c>
      <c r="H1550" s="22" t="s">
        <v>464</v>
      </c>
      <c r="I1550" s="22" t="s">
        <v>80</v>
      </c>
      <c r="J1550" s="22" t="s">
        <v>49</v>
      </c>
      <c r="K1550" s="22" t="s">
        <v>2453</v>
      </c>
      <c r="L1550" s="22" t="s">
        <v>82</v>
      </c>
      <c r="M1550" s="22" t="s">
        <v>76</v>
      </c>
      <c r="N1550" s="22" t="s">
        <v>76</v>
      </c>
      <c r="O1550" s="22" t="s">
        <v>76</v>
      </c>
      <c r="P1550" s="22">
        <v>2.5098129</v>
      </c>
      <c r="Q1550" s="22">
        <v>2.459022</v>
      </c>
      <c r="R1550" s="22">
        <v>4.2256979999999995</v>
      </c>
      <c r="S1550" s="22">
        <v>11.5929453</v>
      </c>
      <c r="T1550" s="22">
        <v>11.578889999999999</v>
      </c>
      <c r="U1550" s="22">
        <v>11.578889999999999</v>
      </c>
      <c r="V1550" s="34">
        <f t="shared" si="118"/>
        <v>0.21649484536082475</v>
      </c>
      <c r="W1550" s="34">
        <f t="shared" si="119"/>
        <v>0.21237113402061858</v>
      </c>
      <c r="X1550" s="34">
        <f t="shared" si="120"/>
        <v>0.3649484536082474</v>
      </c>
      <c r="Y1550" s="34">
        <f t="shared" si="121"/>
        <v>0.26460481099656358</v>
      </c>
      <c r="Z1550" s="22" t="s">
        <v>53</v>
      </c>
      <c r="AA1550" s="22" t="s">
        <v>54</v>
      </c>
      <c r="AB1550" s="40" t="s">
        <v>54</v>
      </c>
      <c r="AC1550" s="21"/>
      <c r="AD1550" s="21"/>
      <c r="AE1550" s="21"/>
    </row>
    <row r="1551" spans="1:31" ht="15.75" x14ac:dyDescent="0.25">
      <c r="A1551" s="33"/>
      <c r="B1551" s="22">
        <v>1273</v>
      </c>
      <c r="C1551" s="22" t="s">
        <v>44</v>
      </c>
      <c r="D1551" s="22" t="s">
        <v>45</v>
      </c>
      <c r="E1551" s="22" t="s">
        <v>46</v>
      </c>
      <c r="F1551" s="22" t="s">
        <v>894</v>
      </c>
      <c r="G1551" s="22">
        <v>968</v>
      </c>
      <c r="H1551" s="22">
        <v>2</v>
      </c>
      <c r="I1551" s="22" t="s">
        <v>895</v>
      </c>
      <c r="J1551" s="22" t="s">
        <v>49</v>
      </c>
      <c r="K1551" s="22" t="s">
        <v>2454</v>
      </c>
      <c r="L1551" s="22" t="s">
        <v>911</v>
      </c>
      <c r="M1551" s="22" t="s">
        <v>280</v>
      </c>
      <c r="N1551" s="22" t="s">
        <v>280</v>
      </c>
      <c r="O1551" s="22" t="s">
        <v>280</v>
      </c>
      <c r="P1551" s="22">
        <v>8.6882135999999992</v>
      </c>
      <c r="Q1551" s="22">
        <v>9.4665599999999994</v>
      </c>
      <c r="R1551" s="22">
        <v>10.807656</v>
      </c>
      <c r="S1551" s="22">
        <v>36.529989</v>
      </c>
      <c r="T1551" s="22">
        <v>36.485699999999994</v>
      </c>
      <c r="U1551" s="22">
        <v>36.485699999999994</v>
      </c>
      <c r="V1551" s="34">
        <f t="shared" si="118"/>
        <v>0.23783783783783782</v>
      </c>
      <c r="W1551" s="34">
        <f t="shared" si="119"/>
        <v>0.25945945945945947</v>
      </c>
      <c r="X1551" s="34">
        <f t="shared" si="120"/>
        <v>0.29621621621621624</v>
      </c>
      <c r="Y1551" s="34">
        <f t="shared" si="121"/>
        <v>0.26450450450450452</v>
      </c>
      <c r="Z1551" s="22" t="s">
        <v>53</v>
      </c>
      <c r="AA1551" s="22" t="s">
        <v>54</v>
      </c>
      <c r="AB1551" s="40" t="s">
        <v>54</v>
      </c>
      <c r="AC1551" s="21"/>
      <c r="AD1551" s="21"/>
      <c r="AE1551" s="21"/>
    </row>
    <row r="1552" spans="1:31" ht="15.75" x14ac:dyDescent="0.25">
      <c r="A1552" s="33"/>
      <c r="B1552" s="22">
        <v>738</v>
      </c>
      <c r="C1552" s="22" t="s">
        <v>44</v>
      </c>
      <c r="D1552" s="22" t="s">
        <v>55</v>
      </c>
      <c r="E1552" s="22" t="s">
        <v>77</v>
      </c>
      <c r="F1552" s="22" t="s">
        <v>96</v>
      </c>
      <c r="G1552" s="22">
        <v>828</v>
      </c>
      <c r="H1552" s="22" t="s">
        <v>73</v>
      </c>
      <c r="I1552" s="22" t="s">
        <v>80</v>
      </c>
      <c r="J1552" s="22" t="s">
        <v>49</v>
      </c>
      <c r="K1552" s="22" t="s">
        <v>2455</v>
      </c>
      <c r="L1552" s="22" t="s">
        <v>82</v>
      </c>
      <c r="M1552" s="22" t="s">
        <v>76</v>
      </c>
      <c r="N1552" s="22" t="s">
        <v>76</v>
      </c>
      <c r="O1552" s="22" t="s">
        <v>76</v>
      </c>
      <c r="P1552" s="22">
        <v>1.48198476</v>
      </c>
      <c r="Q1552" s="22">
        <v>1.5518099999999999</v>
      </c>
      <c r="R1552" s="22">
        <v>1.599558</v>
      </c>
      <c r="S1552" s="22">
        <v>5.8562300999999994</v>
      </c>
      <c r="T1552" s="22">
        <v>5.8491299999999997</v>
      </c>
      <c r="U1552" s="22">
        <v>5.8491299999999997</v>
      </c>
      <c r="V1552" s="34">
        <f t="shared" si="118"/>
        <v>0.25306122448979596</v>
      </c>
      <c r="W1552" s="34">
        <f t="shared" si="119"/>
        <v>0.26530612244897961</v>
      </c>
      <c r="X1552" s="34">
        <f t="shared" si="120"/>
        <v>0.27346938775510204</v>
      </c>
      <c r="Y1552" s="34">
        <f t="shared" si="121"/>
        <v>0.2639455782312925</v>
      </c>
      <c r="Z1552" s="22" t="s">
        <v>53</v>
      </c>
      <c r="AA1552" s="22" t="s">
        <v>54</v>
      </c>
      <c r="AB1552" s="40" t="s">
        <v>54</v>
      </c>
      <c r="AC1552" s="21"/>
      <c r="AD1552" s="21"/>
      <c r="AE1552" s="21"/>
    </row>
    <row r="1553" spans="1:31" ht="15.75" x14ac:dyDescent="0.25">
      <c r="A1553" s="33"/>
      <c r="B1553" s="22">
        <v>1039</v>
      </c>
      <c r="C1553" s="22" t="s">
        <v>44</v>
      </c>
      <c r="D1553" s="22" t="s">
        <v>45</v>
      </c>
      <c r="E1553" s="22" t="s">
        <v>63</v>
      </c>
      <c r="F1553" s="22" t="s">
        <v>766</v>
      </c>
      <c r="G1553" s="22">
        <v>612</v>
      </c>
      <c r="H1553" s="22" t="s">
        <v>54</v>
      </c>
      <c r="I1553" s="22" t="s">
        <v>766</v>
      </c>
      <c r="J1553" s="22" t="s">
        <v>49</v>
      </c>
      <c r="K1553" s="22" t="s">
        <v>2456</v>
      </c>
      <c r="L1553" s="22" t="s">
        <v>68</v>
      </c>
      <c r="M1553" s="22" t="s">
        <v>69</v>
      </c>
      <c r="N1553" s="22" t="s">
        <v>69</v>
      </c>
      <c r="O1553" s="22" t="s">
        <v>69</v>
      </c>
      <c r="P1553" s="22">
        <v>1.0288674</v>
      </c>
      <c r="Q1553" s="22">
        <v>1.0047839999999999</v>
      </c>
      <c r="R1553" s="22">
        <v>1.0047839999999999</v>
      </c>
      <c r="S1553" s="22">
        <v>3.8411049599999996</v>
      </c>
      <c r="T1553" s="22">
        <v>3.8364479999999999</v>
      </c>
      <c r="U1553" s="22">
        <v>3.8364479999999999</v>
      </c>
      <c r="V1553" s="34">
        <f t="shared" si="118"/>
        <v>0.2678571428571429</v>
      </c>
      <c r="W1553" s="34">
        <f t="shared" si="119"/>
        <v>0.26190476190476186</v>
      </c>
      <c r="X1553" s="34">
        <f t="shared" si="120"/>
        <v>0.26190476190476186</v>
      </c>
      <c r="Y1553" s="34">
        <f t="shared" si="121"/>
        <v>0.2638888888888889</v>
      </c>
      <c r="Z1553" s="22" t="s">
        <v>53</v>
      </c>
      <c r="AA1553" s="22" t="s">
        <v>54</v>
      </c>
      <c r="AB1553" s="40" t="s">
        <v>54</v>
      </c>
      <c r="AC1553" s="21"/>
      <c r="AD1553" s="21"/>
      <c r="AE1553" s="21"/>
    </row>
    <row r="1554" spans="1:31" ht="15.75" x14ac:dyDescent="0.25">
      <c r="A1554" s="33"/>
      <c r="B1554" s="22">
        <v>920</v>
      </c>
      <c r="C1554" s="22" t="s">
        <v>44</v>
      </c>
      <c r="D1554" s="22" t="s">
        <v>45</v>
      </c>
      <c r="E1554" s="22" t="s">
        <v>63</v>
      </c>
      <c r="F1554" s="22" t="s">
        <v>373</v>
      </c>
      <c r="G1554" s="22">
        <v>636</v>
      </c>
      <c r="H1554" s="22">
        <v>112</v>
      </c>
      <c r="I1554" s="22" t="s">
        <v>66</v>
      </c>
      <c r="J1554" s="22" t="s">
        <v>49</v>
      </c>
      <c r="K1554" s="22" t="s">
        <v>2457</v>
      </c>
      <c r="L1554" s="22" t="s">
        <v>68</v>
      </c>
      <c r="M1554" s="22" t="s">
        <v>69</v>
      </c>
      <c r="N1554" s="22" t="s">
        <v>69</v>
      </c>
      <c r="O1554" s="22" t="s">
        <v>69</v>
      </c>
      <c r="P1554" s="22">
        <v>1.66905156</v>
      </c>
      <c r="Q1554" s="22">
        <v>1.8725519999999998</v>
      </c>
      <c r="R1554" s="22">
        <v>2.6033040000000001</v>
      </c>
      <c r="S1554" s="22">
        <v>7.7736647999999997</v>
      </c>
      <c r="T1554" s="22">
        <v>7.76424</v>
      </c>
      <c r="U1554" s="22">
        <v>7.76424</v>
      </c>
      <c r="V1554" s="34">
        <f t="shared" si="118"/>
        <v>0.21470588235294119</v>
      </c>
      <c r="W1554" s="34">
        <f t="shared" si="119"/>
        <v>0.24117647058823527</v>
      </c>
      <c r="X1554" s="34">
        <f t="shared" si="120"/>
        <v>0.33529411764705885</v>
      </c>
      <c r="Y1554" s="34">
        <f t="shared" si="121"/>
        <v>0.26372549019607844</v>
      </c>
      <c r="Z1554" s="22" t="s">
        <v>53</v>
      </c>
      <c r="AA1554" s="22" t="s">
        <v>54</v>
      </c>
      <c r="AB1554" s="40" t="s">
        <v>54</v>
      </c>
      <c r="AC1554" s="21"/>
      <c r="AD1554" s="21"/>
      <c r="AE1554" s="21"/>
    </row>
    <row r="1555" spans="1:31" ht="15.75" x14ac:dyDescent="0.25">
      <c r="A1555" s="33"/>
      <c r="B1555" s="22">
        <v>862</v>
      </c>
      <c r="C1555" s="22" t="s">
        <v>44</v>
      </c>
      <c r="D1555" s="22" t="s">
        <v>45</v>
      </c>
      <c r="E1555" s="22" t="s">
        <v>63</v>
      </c>
      <c r="F1555" s="22" t="s">
        <v>64</v>
      </c>
      <c r="G1555" s="22">
        <v>611</v>
      </c>
      <c r="H1555" s="22" t="s">
        <v>745</v>
      </c>
      <c r="I1555" s="22" t="s">
        <v>66</v>
      </c>
      <c r="J1555" s="22" t="s">
        <v>49</v>
      </c>
      <c r="K1555" s="35">
        <v>38021</v>
      </c>
      <c r="L1555" s="22" t="s">
        <v>68</v>
      </c>
      <c r="M1555" s="22" t="s">
        <v>69</v>
      </c>
      <c r="N1555" s="22" t="s">
        <v>69</v>
      </c>
      <c r="O1555" s="22" t="s">
        <v>69</v>
      </c>
      <c r="P1555" s="22">
        <v>1.9891436399999998</v>
      </c>
      <c r="Q1555" s="22">
        <v>2.1465839999999998</v>
      </c>
      <c r="R1555" s="22">
        <v>2.192256</v>
      </c>
      <c r="S1555" s="22">
        <v>8.0251657200000004</v>
      </c>
      <c r="T1555" s="22">
        <v>8.0154359999999993</v>
      </c>
      <c r="U1555" s="22">
        <v>8.0154359999999993</v>
      </c>
      <c r="V1555" s="34">
        <f t="shared" si="118"/>
        <v>0.24786324786324782</v>
      </c>
      <c r="W1555" s="34">
        <f t="shared" si="119"/>
        <v>0.26780626780626782</v>
      </c>
      <c r="X1555" s="34">
        <f t="shared" si="120"/>
        <v>0.27350427350427353</v>
      </c>
      <c r="Y1555" s="34">
        <f t="shared" si="121"/>
        <v>0.26305792972459641</v>
      </c>
      <c r="Z1555" s="22" t="s">
        <v>53</v>
      </c>
      <c r="AA1555" s="22" t="s">
        <v>54</v>
      </c>
      <c r="AB1555" s="40" t="s">
        <v>54</v>
      </c>
      <c r="AC1555" s="21"/>
      <c r="AD1555" s="21"/>
      <c r="AE1555" s="21"/>
    </row>
    <row r="1556" spans="1:31" ht="15.75" x14ac:dyDescent="0.25">
      <c r="A1556" s="33"/>
      <c r="B1556" s="22" t="s">
        <v>2458</v>
      </c>
      <c r="C1556" s="22" t="s">
        <v>188</v>
      </c>
      <c r="D1556" s="22" t="s">
        <v>189</v>
      </c>
      <c r="E1556" s="22" t="s">
        <v>190</v>
      </c>
      <c r="F1556" s="22" t="s">
        <v>528</v>
      </c>
      <c r="G1556" s="22" t="s">
        <v>529</v>
      </c>
      <c r="H1556" s="22" t="s">
        <v>530</v>
      </c>
      <c r="I1556" s="22" t="s">
        <v>531</v>
      </c>
      <c r="J1556" s="22" t="s">
        <v>49</v>
      </c>
      <c r="K1556" s="22" t="s">
        <v>2459</v>
      </c>
      <c r="L1556" s="22" t="s">
        <v>531</v>
      </c>
      <c r="M1556" s="22" t="s">
        <v>76</v>
      </c>
      <c r="N1556" s="22" t="s">
        <v>76</v>
      </c>
      <c r="O1556" s="22">
        <v>13.8</v>
      </c>
      <c r="P1556" s="22">
        <v>4</v>
      </c>
      <c r="Q1556" s="22">
        <v>1.8</v>
      </c>
      <c r="R1556" s="22">
        <v>1.6</v>
      </c>
      <c r="S1556" s="22">
        <v>9.4</v>
      </c>
      <c r="T1556" s="22">
        <v>9.4</v>
      </c>
      <c r="U1556" s="22">
        <v>9.4</v>
      </c>
      <c r="V1556" s="34">
        <f t="shared" si="118"/>
        <v>0.42553191489361702</v>
      </c>
      <c r="W1556" s="34">
        <f t="shared" si="119"/>
        <v>0.19148936170212766</v>
      </c>
      <c r="X1556" s="34">
        <f t="shared" si="120"/>
        <v>0.1702127659574468</v>
      </c>
      <c r="Y1556" s="34">
        <f t="shared" si="121"/>
        <v>0.26241134751773049</v>
      </c>
      <c r="Z1556" s="22" t="s">
        <v>53</v>
      </c>
      <c r="AA1556" s="22" t="s">
        <v>54</v>
      </c>
      <c r="AB1556" s="40" t="s">
        <v>54</v>
      </c>
      <c r="AC1556" s="21"/>
      <c r="AD1556" s="21"/>
      <c r="AE1556" s="21"/>
    </row>
    <row r="1557" spans="1:31" ht="15.75" x14ac:dyDescent="0.25">
      <c r="A1557" s="33"/>
      <c r="B1557" s="22">
        <v>598</v>
      </c>
      <c r="C1557" s="22" t="s">
        <v>44</v>
      </c>
      <c r="D1557" s="22" t="s">
        <v>55</v>
      </c>
      <c r="E1557" s="22" t="s">
        <v>56</v>
      </c>
      <c r="F1557" s="22" t="s">
        <v>115</v>
      </c>
      <c r="G1557" s="22">
        <v>483</v>
      </c>
      <c r="H1557" s="22" t="s">
        <v>73</v>
      </c>
      <c r="I1557" s="22" t="s">
        <v>116</v>
      </c>
      <c r="J1557" s="22" t="s">
        <v>49</v>
      </c>
      <c r="K1557" s="22" t="s">
        <v>2460</v>
      </c>
      <c r="L1557" s="22" t="s">
        <v>570</v>
      </c>
      <c r="M1557" s="22" t="s">
        <v>76</v>
      </c>
      <c r="N1557" s="22" t="s">
        <v>76</v>
      </c>
      <c r="O1557" s="22" t="s">
        <v>76</v>
      </c>
      <c r="P1557" s="22">
        <v>0.81270132000000006</v>
      </c>
      <c r="Q1557" s="22">
        <v>0.85946400000000001</v>
      </c>
      <c r="R1557" s="22">
        <v>0.95496000000000003</v>
      </c>
      <c r="S1557" s="22">
        <v>3.3464171999999999</v>
      </c>
      <c r="T1557" s="22">
        <v>3.3423600000000002</v>
      </c>
      <c r="U1557" s="22">
        <v>3.3423600000000002</v>
      </c>
      <c r="V1557" s="34">
        <f t="shared" si="118"/>
        <v>0.24285714285714288</v>
      </c>
      <c r="W1557" s="34">
        <f t="shared" si="119"/>
        <v>0.25714285714285712</v>
      </c>
      <c r="X1557" s="34">
        <f t="shared" si="120"/>
        <v>0.2857142857142857</v>
      </c>
      <c r="Y1557" s="34">
        <f t="shared" si="121"/>
        <v>0.26190476190476192</v>
      </c>
      <c r="Z1557" s="22" t="s">
        <v>53</v>
      </c>
      <c r="AA1557" s="22" t="s">
        <v>54</v>
      </c>
      <c r="AB1557" s="40" t="s">
        <v>54</v>
      </c>
      <c r="AC1557" s="21"/>
      <c r="AD1557" s="21"/>
      <c r="AE1557" s="21"/>
    </row>
    <row r="1558" spans="1:31" ht="15.75" x14ac:dyDescent="0.25">
      <c r="A1558" s="33"/>
      <c r="B1558" s="22">
        <v>506</v>
      </c>
      <c r="C1558" s="22" t="s">
        <v>44</v>
      </c>
      <c r="D1558" s="22" t="s">
        <v>55</v>
      </c>
      <c r="E1558" s="22" t="s">
        <v>56</v>
      </c>
      <c r="F1558" s="22" t="s">
        <v>115</v>
      </c>
      <c r="G1558" s="22">
        <v>483</v>
      </c>
      <c r="H1558" s="22" t="s">
        <v>85</v>
      </c>
      <c r="I1558" s="22" t="s">
        <v>116</v>
      </c>
      <c r="J1558" s="22" t="s">
        <v>49</v>
      </c>
      <c r="K1558" s="22" t="s">
        <v>2461</v>
      </c>
      <c r="L1558" s="22" t="s">
        <v>283</v>
      </c>
      <c r="M1558" s="22" t="s">
        <v>76</v>
      </c>
      <c r="N1558" s="22" t="s">
        <v>76</v>
      </c>
      <c r="O1558" s="22" t="s">
        <v>76</v>
      </c>
      <c r="P1558" s="22">
        <v>0.71708939999999999</v>
      </c>
      <c r="Q1558" s="22">
        <v>0.78784200000000015</v>
      </c>
      <c r="R1558" s="22">
        <v>0.83559000000000005</v>
      </c>
      <c r="S1558" s="22">
        <v>2.9878724999999999</v>
      </c>
      <c r="T1558" s="22">
        <v>2.9842499999999998</v>
      </c>
      <c r="U1558" s="22">
        <v>2.9842499999999998</v>
      </c>
      <c r="V1558" s="34">
        <f t="shared" si="118"/>
        <v>0.24</v>
      </c>
      <c r="W1558" s="34">
        <f t="shared" si="119"/>
        <v>0.26400000000000007</v>
      </c>
      <c r="X1558" s="34">
        <f t="shared" si="120"/>
        <v>0.28000000000000003</v>
      </c>
      <c r="Y1558" s="34">
        <f t="shared" si="121"/>
        <v>0.26133333333333336</v>
      </c>
      <c r="Z1558" s="22" t="s">
        <v>53</v>
      </c>
      <c r="AA1558" s="22" t="s">
        <v>54</v>
      </c>
      <c r="AB1558" s="40" t="s">
        <v>54</v>
      </c>
      <c r="AC1558" s="21"/>
      <c r="AD1558" s="21"/>
      <c r="AE1558" s="21"/>
    </row>
    <row r="1559" spans="1:31" ht="15.75" x14ac:dyDescent="0.25">
      <c r="A1559" s="33"/>
      <c r="B1559" s="22" t="s">
        <v>2462</v>
      </c>
      <c r="C1559" s="22" t="s">
        <v>188</v>
      </c>
      <c r="D1559" s="22" t="s">
        <v>189</v>
      </c>
      <c r="E1559" s="22" t="s">
        <v>190</v>
      </c>
      <c r="F1559" s="22" t="s">
        <v>1071</v>
      </c>
      <c r="G1559" s="22" t="s">
        <v>1072</v>
      </c>
      <c r="H1559" s="22" t="s">
        <v>1077</v>
      </c>
      <c r="I1559" s="22" t="s">
        <v>190</v>
      </c>
      <c r="J1559" s="22" t="s">
        <v>49</v>
      </c>
      <c r="K1559" s="22" t="s">
        <v>2463</v>
      </c>
      <c r="L1559" s="22" t="s">
        <v>1075</v>
      </c>
      <c r="M1559" s="22" t="s">
        <v>76</v>
      </c>
      <c r="N1559" s="22" t="s">
        <v>76</v>
      </c>
      <c r="O1559" s="22">
        <v>13.8</v>
      </c>
      <c r="P1559" s="22">
        <v>6</v>
      </c>
      <c r="Q1559" s="22">
        <v>1.1000000000000001</v>
      </c>
      <c r="R1559" s="22">
        <v>1.1000000000000001</v>
      </c>
      <c r="S1559" s="22">
        <v>10.5</v>
      </c>
      <c r="T1559" s="22">
        <v>10.5</v>
      </c>
      <c r="U1559" s="22">
        <v>10.5</v>
      </c>
      <c r="V1559" s="34">
        <f t="shared" si="118"/>
        <v>0.5714285714285714</v>
      </c>
      <c r="W1559" s="34">
        <f t="shared" si="119"/>
        <v>0.10476190476190476</v>
      </c>
      <c r="X1559" s="34">
        <f t="shared" si="120"/>
        <v>0.10476190476190476</v>
      </c>
      <c r="Y1559" s="34">
        <f t="shared" si="121"/>
        <v>0.26031746031746028</v>
      </c>
      <c r="Z1559" s="22" t="s">
        <v>53</v>
      </c>
      <c r="AA1559" s="22" t="s">
        <v>54</v>
      </c>
      <c r="AB1559" s="40" t="s">
        <v>54</v>
      </c>
      <c r="AC1559" s="21"/>
      <c r="AD1559" s="21"/>
      <c r="AE1559" s="21"/>
    </row>
    <row r="1560" spans="1:31" ht="15.75" x14ac:dyDescent="0.25">
      <c r="A1560" s="33"/>
      <c r="B1560" s="22">
        <v>1357</v>
      </c>
      <c r="C1560" s="22" t="s">
        <v>44</v>
      </c>
      <c r="D1560" s="22" t="s">
        <v>45</v>
      </c>
      <c r="E1560" s="22" t="s">
        <v>46</v>
      </c>
      <c r="F1560" s="22" t="s">
        <v>894</v>
      </c>
      <c r="G1560" s="22">
        <v>968</v>
      </c>
      <c r="H1560" s="22">
        <v>2</v>
      </c>
      <c r="I1560" s="22" t="s">
        <v>895</v>
      </c>
      <c r="J1560" s="22" t="s">
        <v>49</v>
      </c>
      <c r="K1560" s="22" t="s">
        <v>2464</v>
      </c>
      <c r="L1560" s="22" t="s">
        <v>911</v>
      </c>
      <c r="M1560" s="22" t="s">
        <v>280</v>
      </c>
      <c r="N1560" s="22" t="s">
        <v>280</v>
      </c>
      <c r="O1560" s="22" t="s">
        <v>280</v>
      </c>
      <c r="P1560" s="22">
        <v>5.05496064</v>
      </c>
      <c r="Q1560" s="22">
        <v>6.0349319999999995</v>
      </c>
      <c r="R1560" s="22">
        <v>6.1138199999999996</v>
      </c>
      <c r="S1560" s="22">
        <v>22.1154528</v>
      </c>
      <c r="T1560" s="22">
        <v>22.088639999999998</v>
      </c>
      <c r="U1560" s="22">
        <v>22.088639999999998</v>
      </c>
      <c r="V1560" s="34">
        <f t="shared" si="118"/>
        <v>0.22857142857142856</v>
      </c>
      <c r="W1560" s="34">
        <f t="shared" si="119"/>
        <v>0.27321428571428574</v>
      </c>
      <c r="X1560" s="34">
        <f t="shared" si="120"/>
        <v>0.2767857142857143</v>
      </c>
      <c r="Y1560" s="34">
        <f t="shared" si="121"/>
        <v>0.25952380952380955</v>
      </c>
      <c r="Z1560" s="22" t="s">
        <v>53</v>
      </c>
      <c r="AA1560" s="22" t="s">
        <v>54</v>
      </c>
      <c r="AB1560" s="40" t="s">
        <v>54</v>
      </c>
      <c r="AC1560" s="21"/>
      <c r="AD1560" s="21"/>
      <c r="AE1560" s="21"/>
    </row>
    <row r="1561" spans="1:31" ht="15.75" x14ac:dyDescent="0.25">
      <c r="A1561" s="33"/>
      <c r="B1561" s="22">
        <v>24</v>
      </c>
      <c r="C1561" s="22" t="s">
        <v>44</v>
      </c>
      <c r="D1561" s="22" t="s">
        <v>55</v>
      </c>
      <c r="E1561" s="22" t="s">
        <v>56</v>
      </c>
      <c r="F1561" s="22" t="s">
        <v>150</v>
      </c>
      <c r="G1561" s="22">
        <v>36</v>
      </c>
      <c r="H1561" s="22" t="s">
        <v>79</v>
      </c>
      <c r="I1561" s="22" t="s">
        <v>150</v>
      </c>
      <c r="J1561" s="22" t="s">
        <v>49</v>
      </c>
      <c r="K1561" s="22">
        <v>3603</v>
      </c>
      <c r="L1561" s="22" t="s">
        <v>560</v>
      </c>
      <c r="M1561" s="22" t="s">
        <v>62</v>
      </c>
      <c r="N1561" s="22" t="s">
        <v>62</v>
      </c>
      <c r="O1561" s="22" t="s">
        <v>62</v>
      </c>
      <c r="P1561" s="22">
        <v>0.93671968000000017</v>
      </c>
      <c r="Q1561" s="22">
        <v>0.59733440000000004</v>
      </c>
      <c r="R1561" s="22">
        <v>0.48218560000000005</v>
      </c>
      <c r="S1561" s="22">
        <v>2.59399296</v>
      </c>
      <c r="T1561" s="22">
        <v>2.5908480000000003</v>
      </c>
      <c r="U1561" s="22">
        <v>2.5908480000000003</v>
      </c>
      <c r="V1561" s="34">
        <f t="shared" si="118"/>
        <v>0.36111111111111116</v>
      </c>
      <c r="W1561" s="34">
        <f t="shared" si="119"/>
        <v>0.23055555555555554</v>
      </c>
      <c r="X1561" s="34">
        <f t="shared" si="120"/>
        <v>0.18611111111111112</v>
      </c>
      <c r="Y1561" s="34">
        <f t="shared" si="121"/>
        <v>0.25925925925925924</v>
      </c>
      <c r="Z1561" s="22" t="s">
        <v>53</v>
      </c>
      <c r="AA1561" s="22" t="s">
        <v>54</v>
      </c>
      <c r="AB1561" s="40" t="s">
        <v>54</v>
      </c>
      <c r="AC1561" s="21"/>
      <c r="AD1561" s="21"/>
      <c r="AE1561" s="21"/>
    </row>
    <row r="1562" spans="1:31" ht="15.75" x14ac:dyDescent="0.25">
      <c r="A1562" s="33"/>
      <c r="B1562" s="22">
        <v>1380</v>
      </c>
      <c r="C1562" s="22" t="s">
        <v>44</v>
      </c>
      <c r="D1562" s="22" t="s">
        <v>45</v>
      </c>
      <c r="E1562" s="22" t="s">
        <v>46</v>
      </c>
      <c r="F1562" s="22" t="s">
        <v>916</v>
      </c>
      <c r="G1562" s="22">
        <v>976</v>
      </c>
      <c r="H1562" s="22">
        <v>1</v>
      </c>
      <c r="I1562" s="22" t="s">
        <v>917</v>
      </c>
      <c r="J1562" s="22" t="s">
        <v>49</v>
      </c>
      <c r="K1562" s="22" t="s">
        <v>2465</v>
      </c>
      <c r="L1562" s="22" t="s">
        <v>856</v>
      </c>
      <c r="M1562" s="22" t="s">
        <v>62</v>
      </c>
      <c r="N1562" s="22" t="s">
        <v>62</v>
      </c>
      <c r="O1562" s="22" t="s">
        <v>62</v>
      </c>
      <c r="P1562" s="22">
        <v>1.8914531999999999</v>
      </c>
      <c r="Q1562" s="22">
        <v>1.9182239999999999</v>
      </c>
      <c r="R1562" s="22">
        <v>0</v>
      </c>
      <c r="S1562" s="22">
        <v>4.9105034999999999</v>
      </c>
      <c r="T1562" s="22">
        <v>4.9045500000000004</v>
      </c>
      <c r="U1562" s="22">
        <v>4.9045500000000004</v>
      </c>
      <c r="V1562" s="34">
        <f t="shared" si="118"/>
        <v>0.38518518518518519</v>
      </c>
      <c r="W1562" s="34">
        <f t="shared" si="119"/>
        <v>0.39111111111111108</v>
      </c>
      <c r="X1562" s="34">
        <f t="shared" si="120"/>
        <v>0</v>
      </c>
      <c r="Y1562" s="34">
        <f t="shared" si="121"/>
        <v>0.2587654320987654</v>
      </c>
      <c r="Z1562" s="22" t="s">
        <v>53</v>
      </c>
      <c r="AA1562" s="22" t="s">
        <v>54</v>
      </c>
      <c r="AB1562" s="40" t="s">
        <v>54</v>
      </c>
      <c r="AC1562" s="21"/>
      <c r="AD1562" s="21"/>
      <c r="AE1562" s="21"/>
    </row>
    <row r="1563" spans="1:31" ht="15.75" x14ac:dyDescent="0.25">
      <c r="A1563" s="33"/>
      <c r="B1563" s="22">
        <v>907</v>
      </c>
      <c r="C1563" s="22" t="s">
        <v>44</v>
      </c>
      <c r="D1563" s="22" t="s">
        <v>45</v>
      </c>
      <c r="E1563" s="22" t="s">
        <v>63</v>
      </c>
      <c r="F1563" s="22" t="s">
        <v>373</v>
      </c>
      <c r="G1563" s="22">
        <v>636</v>
      </c>
      <c r="H1563" s="22">
        <v>111</v>
      </c>
      <c r="I1563" s="22" t="s">
        <v>66</v>
      </c>
      <c r="J1563" s="22" t="s">
        <v>49</v>
      </c>
      <c r="K1563" s="22" t="s">
        <v>2466</v>
      </c>
      <c r="L1563" s="22" t="s">
        <v>68</v>
      </c>
      <c r="M1563" s="22" t="s">
        <v>69</v>
      </c>
      <c r="N1563" s="22" t="s">
        <v>69</v>
      </c>
      <c r="O1563" s="22" t="s">
        <v>69</v>
      </c>
      <c r="P1563" s="22">
        <v>1.9205524799999998</v>
      </c>
      <c r="Q1563" s="22">
        <v>1.415832</v>
      </c>
      <c r="R1563" s="22">
        <v>0.73075199999999996</v>
      </c>
      <c r="S1563" s="22">
        <v>5.2586556</v>
      </c>
      <c r="T1563" s="22">
        <v>5.2522799999999998</v>
      </c>
      <c r="U1563" s="22">
        <v>5.2522799999999998</v>
      </c>
      <c r="V1563" s="34">
        <f t="shared" si="118"/>
        <v>0.36521739130434777</v>
      </c>
      <c r="W1563" s="34">
        <f t="shared" si="119"/>
        <v>0.26956521739130435</v>
      </c>
      <c r="X1563" s="34">
        <f t="shared" si="120"/>
        <v>0.1391304347826087</v>
      </c>
      <c r="Y1563" s="34">
        <f t="shared" si="121"/>
        <v>0.25797101449275356</v>
      </c>
      <c r="Z1563" s="22" t="s">
        <v>53</v>
      </c>
      <c r="AA1563" s="22" t="s">
        <v>54</v>
      </c>
      <c r="AB1563" s="40" t="s">
        <v>54</v>
      </c>
      <c r="AC1563" s="21"/>
      <c r="AD1563" s="21"/>
      <c r="AE1563" s="21"/>
    </row>
    <row r="1564" spans="1:31" ht="15.75" x14ac:dyDescent="0.25">
      <c r="A1564" s="33"/>
      <c r="B1564" s="22">
        <v>1266</v>
      </c>
      <c r="C1564" s="22" t="s">
        <v>44</v>
      </c>
      <c r="D1564" s="22" t="s">
        <v>45</v>
      </c>
      <c r="E1564" s="22" t="s">
        <v>46</v>
      </c>
      <c r="F1564" s="22" t="s">
        <v>1719</v>
      </c>
      <c r="G1564" s="22">
        <v>920</v>
      </c>
      <c r="H1564" s="22">
        <v>1</v>
      </c>
      <c r="I1564" s="22" t="s">
        <v>870</v>
      </c>
      <c r="J1564" s="22" t="s">
        <v>49</v>
      </c>
      <c r="K1564" s="22" t="s">
        <v>2467</v>
      </c>
      <c r="L1564" s="22" t="s">
        <v>902</v>
      </c>
      <c r="M1564" s="22" t="s">
        <v>280</v>
      </c>
      <c r="N1564" s="22" t="s">
        <v>280</v>
      </c>
      <c r="O1564" s="22" t="s">
        <v>280</v>
      </c>
      <c r="P1564" s="22">
        <v>5.5288632</v>
      </c>
      <c r="Q1564" s="22">
        <v>5.4827159999999999</v>
      </c>
      <c r="R1564" s="22">
        <v>6.074376</v>
      </c>
      <c r="S1564" s="22">
        <v>22.1154528</v>
      </c>
      <c r="T1564" s="22">
        <v>22.088639999999998</v>
      </c>
      <c r="U1564" s="22">
        <v>22.088639999999998</v>
      </c>
      <c r="V1564" s="34">
        <f t="shared" si="118"/>
        <v>0.25</v>
      </c>
      <c r="W1564" s="34">
        <f t="shared" si="119"/>
        <v>0.24821428571428572</v>
      </c>
      <c r="X1564" s="34">
        <f t="shared" si="120"/>
        <v>0.27500000000000002</v>
      </c>
      <c r="Y1564" s="34">
        <f t="shared" si="121"/>
        <v>0.25773809523809527</v>
      </c>
      <c r="Z1564" s="22" t="s">
        <v>53</v>
      </c>
      <c r="AA1564" s="22" t="s">
        <v>54</v>
      </c>
      <c r="AB1564" s="40" t="s">
        <v>54</v>
      </c>
      <c r="AC1564" s="21"/>
      <c r="AD1564" s="21"/>
      <c r="AE1564" s="21"/>
    </row>
    <row r="1565" spans="1:31" ht="15.75" x14ac:dyDescent="0.25">
      <c r="A1565" s="33"/>
      <c r="B1565" s="22" t="s">
        <v>2468</v>
      </c>
      <c r="C1565" s="22" t="s">
        <v>188</v>
      </c>
      <c r="D1565" s="22" t="s">
        <v>318</v>
      </c>
      <c r="E1565" s="22" t="s">
        <v>534</v>
      </c>
      <c r="F1565" s="22" t="s">
        <v>1578</v>
      </c>
      <c r="G1565" s="22" t="s">
        <v>1579</v>
      </c>
      <c r="H1565" s="22" t="s">
        <v>1843</v>
      </c>
      <c r="I1565" s="22" t="s">
        <v>1132</v>
      </c>
      <c r="J1565" s="22" t="s">
        <v>49</v>
      </c>
      <c r="K1565" s="22" t="s">
        <v>2469</v>
      </c>
      <c r="L1565" s="22" t="s">
        <v>1132</v>
      </c>
      <c r="M1565" s="22" t="s">
        <v>76</v>
      </c>
      <c r="N1565" s="22" t="s">
        <v>76</v>
      </c>
      <c r="O1565" s="22">
        <v>13.8</v>
      </c>
      <c r="P1565" s="22">
        <v>4.7</v>
      </c>
      <c r="Q1565" s="22">
        <v>2.58</v>
      </c>
      <c r="R1565" s="22">
        <v>2.6</v>
      </c>
      <c r="S1565" s="22">
        <v>12.8</v>
      </c>
      <c r="T1565" s="22">
        <v>12.8</v>
      </c>
      <c r="U1565" s="22">
        <v>12.8</v>
      </c>
      <c r="V1565" s="34">
        <f t="shared" si="118"/>
        <v>0.3671875</v>
      </c>
      <c r="W1565" s="34">
        <f t="shared" si="119"/>
        <v>0.20156250000000001</v>
      </c>
      <c r="X1565" s="34">
        <f t="shared" si="120"/>
        <v>0.203125</v>
      </c>
      <c r="Y1565" s="34">
        <f t="shared" si="121"/>
        <v>0.25729166666666664</v>
      </c>
      <c r="Z1565" s="22" t="s">
        <v>53</v>
      </c>
      <c r="AA1565" s="22" t="s">
        <v>54</v>
      </c>
      <c r="AB1565" s="40" t="s">
        <v>54</v>
      </c>
      <c r="AC1565" s="21"/>
      <c r="AD1565" s="21"/>
      <c r="AE1565" s="21"/>
    </row>
    <row r="1566" spans="1:31" ht="15.75" x14ac:dyDescent="0.25">
      <c r="A1566" s="33"/>
      <c r="B1566" s="22">
        <v>826</v>
      </c>
      <c r="C1566" s="22" t="s">
        <v>44</v>
      </c>
      <c r="D1566" s="22" t="s">
        <v>55</v>
      </c>
      <c r="E1566" s="22" t="s">
        <v>56</v>
      </c>
      <c r="F1566" s="22" t="s">
        <v>720</v>
      </c>
      <c r="G1566" s="22">
        <v>99</v>
      </c>
      <c r="H1566" s="22" t="s">
        <v>85</v>
      </c>
      <c r="I1566" s="22" t="s">
        <v>268</v>
      </c>
      <c r="J1566" s="22" t="s">
        <v>49</v>
      </c>
      <c r="K1566" s="22" t="s">
        <v>2470</v>
      </c>
      <c r="L1566" s="22" t="s">
        <v>570</v>
      </c>
      <c r="M1566" s="22" t="s">
        <v>76</v>
      </c>
      <c r="N1566" s="22" t="s">
        <v>76</v>
      </c>
      <c r="O1566" s="22" t="s">
        <v>76</v>
      </c>
      <c r="P1566" s="22">
        <v>3.1551933600000002</v>
      </c>
      <c r="Q1566" s="22">
        <v>3.4617300000000002</v>
      </c>
      <c r="R1566" s="22">
        <v>4.7986740000000001</v>
      </c>
      <c r="S1566" s="22">
        <v>14.819847599999999</v>
      </c>
      <c r="T1566" s="22">
        <v>14.801879999999999</v>
      </c>
      <c r="U1566" s="22">
        <v>14.801879999999999</v>
      </c>
      <c r="V1566" s="34">
        <f t="shared" si="118"/>
        <v>0.21290322580645163</v>
      </c>
      <c r="W1566" s="34">
        <f t="shared" si="119"/>
        <v>0.23387096774193553</v>
      </c>
      <c r="X1566" s="34">
        <f t="shared" si="120"/>
        <v>0.3241935483870968</v>
      </c>
      <c r="Y1566" s="34">
        <f t="shared" si="121"/>
        <v>0.25698924731182798</v>
      </c>
      <c r="Z1566" s="22" t="s">
        <v>53</v>
      </c>
      <c r="AA1566" s="22" t="s">
        <v>54</v>
      </c>
      <c r="AB1566" s="40" t="s">
        <v>54</v>
      </c>
      <c r="AC1566" s="21"/>
      <c r="AD1566" s="21"/>
      <c r="AE1566" s="21"/>
    </row>
    <row r="1567" spans="1:31" ht="15.75" x14ac:dyDescent="0.25">
      <c r="A1567" s="33"/>
      <c r="B1567" s="22" t="s">
        <v>2471</v>
      </c>
      <c r="C1567" s="22" t="s">
        <v>188</v>
      </c>
      <c r="D1567" s="22" t="s">
        <v>189</v>
      </c>
      <c r="E1567" s="22" t="s">
        <v>190</v>
      </c>
      <c r="F1567" s="22" t="s">
        <v>440</v>
      </c>
      <c r="G1567" s="22" t="s">
        <v>441</v>
      </c>
      <c r="H1567" s="22" t="s">
        <v>1628</v>
      </c>
      <c r="I1567" s="22" t="s">
        <v>190</v>
      </c>
      <c r="J1567" s="22" t="s">
        <v>49</v>
      </c>
      <c r="K1567" s="22" t="s">
        <v>2472</v>
      </c>
      <c r="L1567" s="22" t="s">
        <v>190</v>
      </c>
      <c r="M1567" s="22" t="s">
        <v>76</v>
      </c>
      <c r="N1567" s="22" t="s">
        <v>76</v>
      </c>
      <c r="O1567" s="22">
        <v>13.8</v>
      </c>
      <c r="P1567" s="22">
        <v>2.8</v>
      </c>
      <c r="Q1567" s="22">
        <v>2.4</v>
      </c>
      <c r="R1567" s="22">
        <v>2.2000000000000002</v>
      </c>
      <c r="S1567" s="22">
        <v>9.6</v>
      </c>
      <c r="T1567" s="22">
        <v>9.6</v>
      </c>
      <c r="U1567" s="22">
        <v>9.6</v>
      </c>
      <c r="V1567" s="34">
        <f t="shared" si="118"/>
        <v>0.29166666666666669</v>
      </c>
      <c r="W1567" s="34">
        <f t="shared" si="119"/>
        <v>0.25</v>
      </c>
      <c r="X1567" s="34">
        <f t="shared" si="120"/>
        <v>0.22916666666666669</v>
      </c>
      <c r="Y1567" s="34">
        <f t="shared" si="121"/>
        <v>0.25694444444444448</v>
      </c>
      <c r="Z1567" s="22" t="s">
        <v>53</v>
      </c>
      <c r="AA1567" s="22" t="s">
        <v>54</v>
      </c>
      <c r="AB1567" s="40" t="s">
        <v>54</v>
      </c>
      <c r="AC1567" s="21"/>
      <c r="AD1567" s="21"/>
      <c r="AE1567" s="21"/>
    </row>
    <row r="1568" spans="1:31" ht="15.75" x14ac:dyDescent="0.25">
      <c r="A1568" s="33"/>
      <c r="B1568" s="22">
        <v>1297</v>
      </c>
      <c r="C1568" s="22" t="s">
        <v>44</v>
      </c>
      <c r="D1568" s="22" t="s">
        <v>45</v>
      </c>
      <c r="E1568" s="22" t="s">
        <v>46</v>
      </c>
      <c r="F1568" s="22" t="s">
        <v>47</v>
      </c>
      <c r="G1568" s="22">
        <v>975</v>
      </c>
      <c r="H1568" s="22">
        <v>2</v>
      </c>
      <c r="I1568" s="22" t="s">
        <v>48</v>
      </c>
      <c r="J1568" s="22" t="s">
        <v>49</v>
      </c>
      <c r="K1568" s="22" t="s">
        <v>2473</v>
      </c>
      <c r="L1568" s="22" t="s">
        <v>1202</v>
      </c>
      <c r="M1568" s="22" t="s">
        <v>280</v>
      </c>
      <c r="N1568" s="22" t="s">
        <v>280</v>
      </c>
      <c r="O1568" s="22" t="s">
        <v>280</v>
      </c>
      <c r="P1568" s="22">
        <v>3.5147773200000003</v>
      </c>
      <c r="Q1568" s="22">
        <v>3.6288480000000001</v>
      </c>
      <c r="R1568" s="22">
        <v>3.1555200000000001</v>
      </c>
      <c r="S1568" s="22">
        <v>13.427239200000001</v>
      </c>
      <c r="T1568" s="22">
        <v>13.410959999999999</v>
      </c>
      <c r="U1568" s="22">
        <v>13.410959999999999</v>
      </c>
      <c r="V1568" s="34">
        <f t="shared" si="118"/>
        <v>0.26176470588235295</v>
      </c>
      <c r="W1568" s="34">
        <f t="shared" si="119"/>
        <v>0.27058823529411768</v>
      </c>
      <c r="X1568" s="34">
        <f t="shared" si="120"/>
        <v>0.23529411764705885</v>
      </c>
      <c r="Y1568" s="34">
        <f t="shared" si="121"/>
        <v>0.25588235294117651</v>
      </c>
      <c r="Z1568" s="22" t="s">
        <v>53</v>
      </c>
      <c r="AA1568" s="22" t="s">
        <v>54</v>
      </c>
      <c r="AB1568" s="40" t="s">
        <v>54</v>
      </c>
      <c r="AC1568" s="21"/>
      <c r="AD1568" s="21"/>
      <c r="AE1568" s="21"/>
    </row>
    <row r="1569" spans="1:31" ht="15.75" x14ac:dyDescent="0.25">
      <c r="A1569" s="33"/>
      <c r="B1569" s="22">
        <v>1087</v>
      </c>
      <c r="C1569" s="22" t="s">
        <v>44</v>
      </c>
      <c r="D1569" s="22" t="s">
        <v>45</v>
      </c>
      <c r="E1569" s="22" t="s">
        <v>141</v>
      </c>
      <c r="F1569" s="22" t="s">
        <v>781</v>
      </c>
      <c r="G1569" s="22">
        <v>735</v>
      </c>
      <c r="H1569" s="22">
        <v>2</v>
      </c>
      <c r="I1569" s="22" t="s">
        <v>483</v>
      </c>
      <c r="J1569" s="22" t="s">
        <v>49</v>
      </c>
      <c r="K1569" s="22" t="s">
        <v>2474</v>
      </c>
      <c r="L1569" s="22" t="s">
        <v>144</v>
      </c>
      <c r="M1569" s="22" t="s">
        <v>280</v>
      </c>
      <c r="N1569" s="22" t="s">
        <v>280</v>
      </c>
      <c r="O1569" s="22" t="s">
        <v>280</v>
      </c>
      <c r="P1569" s="22">
        <v>3.5542691999999998</v>
      </c>
      <c r="Q1569" s="22">
        <v>3.54996</v>
      </c>
      <c r="R1569" s="22">
        <v>3.1555200000000001</v>
      </c>
      <c r="S1569" s="22">
        <v>13.427239200000001</v>
      </c>
      <c r="T1569" s="22">
        <v>13.410959999999999</v>
      </c>
      <c r="U1569" s="22">
        <v>13.410959999999999</v>
      </c>
      <c r="V1569" s="34">
        <f t="shared" si="118"/>
        <v>0.26470588235294112</v>
      </c>
      <c r="W1569" s="34">
        <f t="shared" si="119"/>
        <v>0.26470588235294118</v>
      </c>
      <c r="X1569" s="34">
        <f t="shared" si="120"/>
        <v>0.23529411764705885</v>
      </c>
      <c r="Y1569" s="34">
        <f t="shared" si="121"/>
        <v>0.25490196078431371</v>
      </c>
      <c r="Z1569" s="22" t="s">
        <v>53</v>
      </c>
      <c r="AA1569" s="22" t="s">
        <v>54</v>
      </c>
      <c r="AB1569" s="40" t="s">
        <v>54</v>
      </c>
      <c r="AC1569" s="21"/>
      <c r="AD1569" s="21"/>
      <c r="AE1569" s="21"/>
    </row>
    <row r="1570" spans="1:31" ht="15.75" x14ac:dyDescent="0.25">
      <c r="A1570" s="33"/>
      <c r="B1570" s="22">
        <v>1194</v>
      </c>
      <c r="C1570" s="22" t="s">
        <v>44</v>
      </c>
      <c r="D1570" s="22" t="s">
        <v>45</v>
      </c>
      <c r="E1570" s="22" t="s">
        <v>141</v>
      </c>
      <c r="F1570" s="22" t="s">
        <v>848</v>
      </c>
      <c r="G1570" s="22">
        <v>715</v>
      </c>
      <c r="H1570" s="22">
        <v>1</v>
      </c>
      <c r="I1570" s="22" t="s">
        <v>141</v>
      </c>
      <c r="J1570" s="22" t="s">
        <v>49</v>
      </c>
      <c r="K1570" s="22" t="s">
        <v>2475</v>
      </c>
      <c r="L1570" s="22" t="s">
        <v>778</v>
      </c>
      <c r="M1570" s="22" t="s">
        <v>280</v>
      </c>
      <c r="N1570" s="22" t="s">
        <v>280</v>
      </c>
      <c r="O1570" s="22" t="s">
        <v>280</v>
      </c>
      <c r="P1570" s="22">
        <v>7.3059978000000001</v>
      </c>
      <c r="Q1570" s="22">
        <v>11.044319999999999</v>
      </c>
      <c r="R1570" s="22">
        <v>9.4665599999999994</v>
      </c>
      <c r="S1570" s="22">
        <v>36.529989</v>
      </c>
      <c r="T1570" s="22">
        <v>36.485699999999994</v>
      </c>
      <c r="U1570" s="22">
        <v>36.485699999999994</v>
      </c>
      <c r="V1570" s="34">
        <f t="shared" si="118"/>
        <v>0.2</v>
      </c>
      <c r="W1570" s="34">
        <f t="shared" si="119"/>
        <v>0.30270270270270272</v>
      </c>
      <c r="X1570" s="34">
        <f t="shared" si="120"/>
        <v>0.25945945945945947</v>
      </c>
      <c r="Y1570" s="34">
        <f t="shared" si="121"/>
        <v>0.25405405405405407</v>
      </c>
      <c r="Z1570" s="22" t="s">
        <v>53</v>
      </c>
      <c r="AA1570" s="22" t="s">
        <v>54</v>
      </c>
      <c r="AB1570" s="40" t="s">
        <v>54</v>
      </c>
      <c r="AC1570" s="21"/>
      <c r="AD1570" s="21"/>
      <c r="AE1570" s="21"/>
    </row>
    <row r="1571" spans="1:31" ht="15.75" x14ac:dyDescent="0.25">
      <c r="A1571" s="33"/>
      <c r="B1571" s="22">
        <v>1079</v>
      </c>
      <c r="C1571" s="22" t="s">
        <v>44</v>
      </c>
      <c r="D1571" s="22" t="s">
        <v>45</v>
      </c>
      <c r="E1571" s="22" t="s">
        <v>141</v>
      </c>
      <c r="F1571" s="22" t="s">
        <v>1393</v>
      </c>
      <c r="G1571" s="22">
        <v>734</v>
      </c>
      <c r="H1571" s="22">
        <v>1</v>
      </c>
      <c r="I1571" s="22" t="s">
        <v>141</v>
      </c>
      <c r="J1571" s="22" t="s">
        <v>49</v>
      </c>
      <c r="K1571" s="22" t="s">
        <v>2476</v>
      </c>
      <c r="L1571" s="22" t="s">
        <v>778</v>
      </c>
      <c r="M1571" s="22" t="s">
        <v>62</v>
      </c>
      <c r="N1571" s="22" t="s">
        <v>62</v>
      </c>
      <c r="O1571" s="22" t="s">
        <v>62</v>
      </c>
      <c r="P1571" s="22">
        <v>0.5764428800000001</v>
      </c>
      <c r="Q1571" s="22">
        <v>0.57574400000000003</v>
      </c>
      <c r="R1571" s="22">
        <v>0.57574400000000003</v>
      </c>
      <c r="S1571" s="22">
        <v>2.2697438400000003</v>
      </c>
      <c r="T1571" s="22">
        <v>2.2669920000000001</v>
      </c>
      <c r="U1571" s="22">
        <v>2.2669920000000001</v>
      </c>
      <c r="V1571" s="34">
        <f t="shared" si="118"/>
        <v>0.25396825396825395</v>
      </c>
      <c r="W1571" s="34">
        <f t="shared" si="119"/>
        <v>0.25396825396825395</v>
      </c>
      <c r="X1571" s="34">
        <f t="shared" si="120"/>
        <v>0.25396825396825395</v>
      </c>
      <c r="Y1571" s="34">
        <f t="shared" si="121"/>
        <v>0.25396825396825395</v>
      </c>
      <c r="Z1571" s="22" t="s">
        <v>53</v>
      </c>
      <c r="AA1571" s="22" t="s">
        <v>54</v>
      </c>
      <c r="AB1571" s="40" t="s">
        <v>54</v>
      </c>
      <c r="AC1571" s="21"/>
      <c r="AD1571" s="21"/>
      <c r="AE1571" s="21"/>
    </row>
    <row r="1572" spans="1:31" ht="15.75" x14ac:dyDescent="0.25">
      <c r="A1572" s="33"/>
      <c r="B1572" s="22">
        <v>1699</v>
      </c>
      <c r="C1572" s="22" t="s">
        <v>44</v>
      </c>
      <c r="D1572" s="22" t="s">
        <v>70</v>
      </c>
      <c r="E1572" s="22" t="s">
        <v>88</v>
      </c>
      <c r="F1572" s="22" t="s">
        <v>132</v>
      </c>
      <c r="G1572" s="22">
        <v>433</v>
      </c>
      <c r="H1572" s="22" t="s">
        <v>93</v>
      </c>
      <c r="I1572" s="22" t="s">
        <v>133</v>
      </c>
      <c r="J1572" s="22" t="s">
        <v>49</v>
      </c>
      <c r="K1572" s="22" t="s">
        <v>2477</v>
      </c>
      <c r="L1572" s="22" t="s">
        <v>2478</v>
      </c>
      <c r="M1572" s="22" t="s">
        <v>76</v>
      </c>
      <c r="N1572" s="22" t="s">
        <v>76</v>
      </c>
      <c r="O1572" s="22" t="s">
        <v>76</v>
      </c>
      <c r="P1572" s="22">
        <v>8.91581154</v>
      </c>
      <c r="Q1572" s="22">
        <v>0</v>
      </c>
      <c r="R1572" s="22">
        <v>0</v>
      </c>
      <c r="S1572" s="22">
        <v>11.712460199999999</v>
      </c>
      <c r="T1572" s="22">
        <v>11.698259999999999</v>
      </c>
      <c r="U1572" s="22">
        <v>11.698259999999999</v>
      </c>
      <c r="V1572" s="34">
        <f t="shared" si="118"/>
        <v>0.76122448979591839</v>
      </c>
      <c r="W1572" s="34">
        <f t="shared" si="119"/>
        <v>0</v>
      </c>
      <c r="X1572" s="34">
        <f t="shared" si="120"/>
        <v>0</v>
      </c>
      <c r="Y1572" s="34">
        <f t="shared" si="121"/>
        <v>0.25374149659863948</v>
      </c>
      <c r="Z1572" s="22" t="s">
        <v>53</v>
      </c>
      <c r="AA1572" s="22" t="s">
        <v>54</v>
      </c>
      <c r="AB1572" s="40" t="s">
        <v>54</v>
      </c>
      <c r="AC1572" s="21"/>
      <c r="AD1572" s="21"/>
      <c r="AE1572" s="21"/>
    </row>
    <row r="1573" spans="1:31" ht="15.75" x14ac:dyDescent="0.25">
      <c r="A1573" s="33"/>
      <c r="B1573" s="22" t="s">
        <v>2479</v>
      </c>
      <c r="C1573" s="22" t="s">
        <v>188</v>
      </c>
      <c r="D1573" s="22" t="s">
        <v>318</v>
      </c>
      <c r="E1573" s="22" t="s">
        <v>534</v>
      </c>
      <c r="F1573" s="22" t="s">
        <v>1249</v>
      </c>
      <c r="G1573" s="22" t="s">
        <v>1250</v>
      </c>
      <c r="H1573" s="22" t="s">
        <v>1468</v>
      </c>
      <c r="I1573" s="22" t="s">
        <v>986</v>
      </c>
      <c r="J1573" s="22" t="s">
        <v>49</v>
      </c>
      <c r="K1573" s="22" t="s">
        <v>2480</v>
      </c>
      <c r="L1573" s="22" t="s">
        <v>986</v>
      </c>
      <c r="M1573" s="22" t="s">
        <v>76</v>
      </c>
      <c r="N1573" s="22" t="s">
        <v>76</v>
      </c>
      <c r="O1573" s="22">
        <v>13.8</v>
      </c>
      <c r="P1573" s="22">
        <v>3.4</v>
      </c>
      <c r="Q1573" s="22">
        <v>0.84</v>
      </c>
      <c r="R1573" s="22">
        <v>2.6</v>
      </c>
      <c r="S1573" s="22">
        <v>9</v>
      </c>
      <c r="T1573" s="22">
        <v>9</v>
      </c>
      <c r="U1573" s="22">
        <v>9</v>
      </c>
      <c r="V1573" s="34">
        <f t="shared" si="118"/>
        <v>0.37777777777777777</v>
      </c>
      <c r="W1573" s="34">
        <f t="shared" si="119"/>
        <v>9.3333333333333324E-2</v>
      </c>
      <c r="X1573" s="34">
        <f t="shared" si="120"/>
        <v>0.28888888888888892</v>
      </c>
      <c r="Y1573" s="34">
        <f t="shared" si="121"/>
        <v>0.25333333333333335</v>
      </c>
      <c r="Z1573" s="22" t="s">
        <v>53</v>
      </c>
      <c r="AA1573" s="22" t="s">
        <v>54</v>
      </c>
      <c r="AB1573" s="40" t="s">
        <v>54</v>
      </c>
      <c r="AC1573" s="21"/>
      <c r="AD1573" s="21"/>
      <c r="AE1573" s="21"/>
    </row>
    <row r="1574" spans="1:31" ht="15.75" x14ac:dyDescent="0.25">
      <c r="A1574" s="33"/>
      <c r="B1574" s="22">
        <v>1082</v>
      </c>
      <c r="C1574" s="22" t="s">
        <v>44</v>
      </c>
      <c r="D1574" s="22" t="s">
        <v>45</v>
      </c>
      <c r="E1574" s="22" t="s">
        <v>141</v>
      </c>
      <c r="F1574" s="22" t="s">
        <v>773</v>
      </c>
      <c r="G1574" s="22">
        <v>737</v>
      </c>
      <c r="H1574" s="22">
        <v>2</v>
      </c>
      <c r="I1574" s="22" t="s">
        <v>141</v>
      </c>
      <c r="J1574" s="22" t="s">
        <v>49</v>
      </c>
      <c r="K1574" s="22" t="s">
        <v>2481</v>
      </c>
      <c r="L1574" s="22" t="s">
        <v>778</v>
      </c>
      <c r="M1574" s="22" t="s">
        <v>280</v>
      </c>
      <c r="N1574" s="22" t="s">
        <v>280</v>
      </c>
      <c r="O1574" s="22" t="s">
        <v>280</v>
      </c>
      <c r="P1574" s="22">
        <v>4.8969931200000003</v>
      </c>
      <c r="Q1574" s="22">
        <v>4.6543919999999996</v>
      </c>
      <c r="R1574" s="22">
        <v>3.9443999999999999</v>
      </c>
      <c r="S1574" s="22">
        <v>17.771346000000001</v>
      </c>
      <c r="T1574" s="22">
        <v>17.7498</v>
      </c>
      <c r="U1574" s="22">
        <v>17.7498</v>
      </c>
      <c r="V1574" s="34">
        <f t="shared" si="118"/>
        <v>0.27555555555555555</v>
      </c>
      <c r="W1574" s="34">
        <f t="shared" si="119"/>
        <v>0.26222222222222219</v>
      </c>
      <c r="X1574" s="34">
        <f t="shared" si="120"/>
        <v>0.22222222222222221</v>
      </c>
      <c r="Y1574" s="34">
        <f t="shared" si="121"/>
        <v>0.2533333333333333</v>
      </c>
      <c r="Z1574" s="22" t="s">
        <v>53</v>
      </c>
      <c r="AA1574" s="22" t="s">
        <v>54</v>
      </c>
      <c r="AB1574" s="40" t="s">
        <v>54</v>
      </c>
      <c r="AC1574" s="21"/>
      <c r="AD1574" s="21"/>
      <c r="AE1574" s="21"/>
    </row>
    <row r="1575" spans="1:31" ht="15.75" x14ac:dyDescent="0.25">
      <c r="A1575" s="33"/>
      <c r="B1575" s="22">
        <v>1254</v>
      </c>
      <c r="C1575" s="22" t="s">
        <v>44</v>
      </c>
      <c r="D1575" s="22" t="s">
        <v>45</v>
      </c>
      <c r="E1575" s="22" t="s">
        <v>46</v>
      </c>
      <c r="F1575" s="22" t="s">
        <v>1658</v>
      </c>
      <c r="G1575" s="22">
        <v>916</v>
      </c>
      <c r="H1575" s="22">
        <v>1</v>
      </c>
      <c r="I1575" s="22" t="s">
        <v>1659</v>
      </c>
      <c r="J1575" s="22" t="s">
        <v>49</v>
      </c>
      <c r="K1575" s="22" t="s">
        <v>2482</v>
      </c>
      <c r="L1575" s="22" t="s">
        <v>1661</v>
      </c>
      <c r="M1575" s="22" t="s">
        <v>280</v>
      </c>
      <c r="N1575" s="22" t="s">
        <v>280</v>
      </c>
      <c r="O1575" s="22" t="s">
        <v>280</v>
      </c>
      <c r="P1575" s="22">
        <v>3.4752854399999999</v>
      </c>
      <c r="Q1575" s="22">
        <v>3.3527399999999998</v>
      </c>
      <c r="R1575" s="22">
        <v>3.3527399999999998</v>
      </c>
      <c r="S1575" s="22">
        <v>13.427239200000001</v>
      </c>
      <c r="T1575" s="22">
        <v>13.410959999999999</v>
      </c>
      <c r="U1575" s="22">
        <v>13.410959999999999</v>
      </c>
      <c r="V1575" s="34">
        <f t="shared" si="118"/>
        <v>0.25882352941176467</v>
      </c>
      <c r="W1575" s="34">
        <f t="shared" si="119"/>
        <v>0.25</v>
      </c>
      <c r="X1575" s="34">
        <f t="shared" si="120"/>
        <v>0.25</v>
      </c>
      <c r="Y1575" s="34">
        <f t="shared" si="121"/>
        <v>0.25294117647058822</v>
      </c>
      <c r="Z1575" s="22" t="s">
        <v>53</v>
      </c>
      <c r="AA1575" s="22" t="s">
        <v>54</v>
      </c>
      <c r="AB1575" s="40" t="s">
        <v>54</v>
      </c>
      <c r="AC1575" s="21"/>
      <c r="AD1575" s="21"/>
      <c r="AE1575" s="21"/>
    </row>
    <row r="1576" spans="1:31" ht="15.75" x14ac:dyDescent="0.25">
      <c r="A1576" s="33"/>
      <c r="B1576" s="22" t="s">
        <v>2483</v>
      </c>
      <c r="C1576" s="22" t="s">
        <v>188</v>
      </c>
      <c r="D1576" s="22" t="s">
        <v>318</v>
      </c>
      <c r="E1576" s="22" t="s">
        <v>319</v>
      </c>
      <c r="F1576" s="22" t="s">
        <v>2405</v>
      </c>
      <c r="G1576" s="22" t="s">
        <v>2406</v>
      </c>
      <c r="H1576" s="22" t="s">
        <v>2407</v>
      </c>
      <c r="I1576" s="22" t="s">
        <v>319</v>
      </c>
      <c r="J1576" s="22" t="s">
        <v>49</v>
      </c>
      <c r="K1576" s="22" t="s">
        <v>2484</v>
      </c>
      <c r="L1576" s="22" t="s">
        <v>319</v>
      </c>
      <c r="M1576" s="22" t="s">
        <v>325</v>
      </c>
      <c r="N1576" s="22" t="s">
        <v>325</v>
      </c>
      <c r="O1576" s="22">
        <v>23</v>
      </c>
      <c r="P1576" s="22">
        <v>5.7</v>
      </c>
      <c r="Q1576" s="22">
        <v>4.0999999999999996</v>
      </c>
      <c r="R1576" s="22">
        <v>4.9000000000000004</v>
      </c>
      <c r="S1576" s="22">
        <v>19.399999999999999</v>
      </c>
      <c r="T1576" s="22">
        <v>19.399999999999999</v>
      </c>
      <c r="U1576" s="22">
        <v>19.399999999999999</v>
      </c>
      <c r="V1576" s="34">
        <f t="shared" si="118"/>
        <v>0.29381443298969073</v>
      </c>
      <c r="W1576" s="34">
        <f t="shared" si="119"/>
        <v>0.21134020618556701</v>
      </c>
      <c r="X1576" s="34">
        <f t="shared" si="120"/>
        <v>0.25257731958762891</v>
      </c>
      <c r="Y1576" s="34">
        <f t="shared" si="121"/>
        <v>0.25257731958762886</v>
      </c>
      <c r="Z1576" s="22" t="s">
        <v>53</v>
      </c>
      <c r="AA1576" s="22" t="s">
        <v>54</v>
      </c>
      <c r="AB1576" s="40" t="s">
        <v>54</v>
      </c>
      <c r="AC1576" s="21"/>
      <c r="AD1576" s="21"/>
      <c r="AE1576" s="21"/>
    </row>
    <row r="1577" spans="1:31" ht="15.75" x14ac:dyDescent="0.25">
      <c r="A1577" s="33"/>
      <c r="B1577" s="22">
        <v>1203</v>
      </c>
      <c r="C1577" s="22" t="s">
        <v>44</v>
      </c>
      <c r="D1577" s="22" t="s">
        <v>45</v>
      </c>
      <c r="E1577" s="22" t="s">
        <v>46</v>
      </c>
      <c r="F1577" s="22" t="s">
        <v>878</v>
      </c>
      <c r="G1577" s="22">
        <v>961</v>
      </c>
      <c r="H1577" s="22">
        <v>3</v>
      </c>
      <c r="I1577" s="22" t="s">
        <v>870</v>
      </c>
      <c r="J1577" s="22" t="s">
        <v>49</v>
      </c>
      <c r="K1577" s="22" t="s">
        <v>2485</v>
      </c>
      <c r="L1577" s="22" t="s">
        <v>1442</v>
      </c>
      <c r="M1577" s="22" t="s">
        <v>280</v>
      </c>
      <c r="N1577" s="22" t="s">
        <v>280</v>
      </c>
      <c r="O1577" s="22" t="s">
        <v>280</v>
      </c>
      <c r="P1577" s="22">
        <v>3.6332529599999996</v>
      </c>
      <c r="Q1577" s="22">
        <v>3.7866240000000002</v>
      </c>
      <c r="R1577" s="22">
        <v>3.4710719999999999</v>
      </c>
      <c r="S1577" s="22">
        <v>14.414536200000001</v>
      </c>
      <c r="T1577" s="22">
        <v>14.39706</v>
      </c>
      <c r="U1577" s="22">
        <v>14.39706</v>
      </c>
      <c r="V1577" s="34">
        <f t="shared" si="118"/>
        <v>0.25205479452054791</v>
      </c>
      <c r="W1577" s="34">
        <f t="shared" si="119"/>
        <v>0.26301369863013702</v>
      </c>
      <c r="X1577" s="34">
        <f t="shared" si="120"/>
        <v>0.24109589041095891</v>
      </c>
      <c r="Y1577" s="34">
        <f t="shared" si="121"/>
        <v>0.25205479452054796</v>
      </c>
      <c r="Z1577" s="22" t="s">
        <v>53</v>
      </c>
      <c r="AA1577" s="22" t="s">
        <v>54</v>
      </c>
      <c r="AB1577" s="40" t="s">
        <v>54</v>
      </c>
      <c r="AC1577" s="21"/>
      <c r="AD1577" s="21"/>
      <c r="AE1577" s="21"/>
    </row>
    <row r="1578" spans="1:31" ht="15.75" x14ac:dyDescent="0.25">
      <c r="A1578" s="33"/>
      <c r="B1578" s="22">
        <v>481</v>
      </c>
      <c r="C1578" s="22" t="s">
        <v>44</v>
      </c>
      <c r="D1578" s="22" t="s">
        <v>55</v>
      </c>
      <c r="E1578" s="22" t="s">
        <v>56</v>
      </c>
      <c r="F1578" s="22" t="s">
        <v>237</v>
      </c>
      <c r="G1578" s="22">
        <v>396</v>
      </c>
      <c r="H1578" s="22" t="s">
        <v>79</v>
      </c>
      <c r="I1578" s="22" t="s">
        <v>238</v>
      </c>
      <c r="J1578" s="22" t="s">
        <v>49</v>
      </c>
      <c r="K1578" s="22" t="s">
        <v>2486</v>
      </c>
      <c r="L1578" s="22" t="s">
        <v>240</v>
      </c>
      <c r="M1578" s="22" t="s">
        <v>62</v>
      </c>
      <c r="N1578" s="22" t="s">
        <v>62</v>
      </c>
      <c r="O1578" s="22" t="s">
        <v>62</v>
      </c>
      <c r="P1578" s="22">
        <v>0.67732038399999994</v>
      </c>
      <c r="Q1578" s="22">
        <v>0.69089279999999997</v>
      </c>
      <c r="R1578" s="22">
        <v>0.59013760000000004</v>
      </c>
      <c r="S1578" s="22">
        <v>2.59399296</v>
      </c>
      <c r="T1578" s="22">
        <v>2.5908480000000003</v>
      </c>
      <c r="U1578" s="22">
        <v>2.5908480000000003</v>
      </c>
      <c r="V1578" s="34">
        <f t="shared" si="118"/>
        <v>0.26111111111111107</v>
      </c>
      <c r="W1578" s="34">
        <f t="shared" si="119"/>
        <v>0.26666666666666661</v>
      </c>
      <c r="X1578" s="34">
        <f t="shared" si="120"/>
        <v>0.22777777777777777</v>
      </c>
      <c r="Y1578" s="34">
        <f t="shared" si="121"/>
        <v>0.25185185185185183</v>
      </c>
      <c r="Z1578" s="22" t="s">
        <v>53</v>
      </c>
      <c r="AA1578" s="22" t="s">
        <v>54</v>
      </c>
      <c r="AB1578" s="40" t="s">
        <v>54</v>
      </c>
      <c r="AC1578" s="21"/>
      <c r="AD1578" s="21"/>
      <c r="AE1578" s="21"/>
    </row>
    <row r="1579" spans="1:31" ht="15.75" x14ac:dyDescent="0.25">
      <c r="A1579" s="33"/>
      <c r="B1579" s="22">
        <v>758</v>
      </c>
      <c r="C1579" s="22" t="s">
        <v>44</v>
      </c>
      <c r="D1579" s="22" t="s">
        <v>55</v>
      </c>
      <c r="E1579" s="22" t="s">
        <v>77</v>
      </c>
      <c r="F1579" s="22" t="s">
        <v>1587</v>
      </c>
      <c r="G1579" s="22">
        <v>829</v>
      </c>
      <c r="H1579" s="22" t="s">
        <v>79</v>
      </c>
      <c r="I1579" s="22" t="s">
        <v>80</v>
      </c>
      <c r="J1579" s="22" t="s">
        <v>49</v>
      </c>
      <c r="K1579" s="22" t="s">
        <v>2487</v>
      </c>
      <c r="L1579" s="22" t="s">
        <v>82</v>
      </c>
      <c r="M1579" s="22" t="s">
        <v>62</v>
      </c>
      <c r="N1579" s="22" t="s">
        <v>62</v>
      </c>
      <c r="O1579" s="22" t="s">
        <v>62</v>
      </c>
      <c r="P1579" s="22">
        <v>0.75658128000000002</v>
      </c>
      <c r="Q1579" s="22">
        <v>0.64771200000000007</v>
      </c>
      <c r="R1579" s="22">
        <v>0.4965792</v>
      </c>
      <c r="S1579" s="22">
        <v>2.5219375999999998</v>
      </c>
      <c r="T1579" s="22">
        <v>2.5188800000000002</v>
      </c>
      <c r="U1579" s="22">
        <v>2.5188800000000002</v>
      </c>
      <c r="V1579" s="34">
        <f t="shared" si="118"/>
        <v>0.30000000000000004</v>
      </c>
      <c r="W1579" s="34">
        <f t="shared" si="119"/>
        <v>0.25714285714285717</v>
      </c>
      <c r="X1579" s="34">
        <f t="shared" si="120"/>
        <v>0.19714285714285712</v>
      </c>
      <c r="Y1579" s="34">
        <f t="shared" si="121"/>
        <v>0.25142857142857139</v>
      </c>
      <c r="Z1579" s="22" t="s">
        <v>53</v>
      </c>
      <c r="AA1579" s="22" t="s">
        <v>54</v>
      </c>
      <c r="AB1579" s="40" t="s">
        <v>54</v>
      </c>
      <c r="AC1579" s="21"/>
      <c r="AD1579" s="21"/>
      <c r="AE1579" s="21"/>
    </row>
    <row r="1580" spans="1:31" ht="15.75" x14ac:dyDescent="0.25">
      <c r="A1580" s="33"/>
      <c r="B1580" s="22" t="s">
        <v>2488</v>
      </c>
      <c r="C1580" s="22" t="s">
        <v>188</v>
      </c>
      <c r="D1580" s="22" t="s">
        <v>189</v>
      </c>
      <c r="E1580" s="22" t="s">
        <v>190</v>
      </c>
      <c r="F1580" s="22" t="s">
        <v>1776</v>
      </c>
      <c r="G1580" s="22" t="s">
        <v>1777</v>
      </c>
      <c r="H1580" s="22" t="s">
        <v>1778</v>
      </c>
      <c r="I1580" s="22" t="s">
        <v>1075</v>
      </c>
      <c r="J1580" s="22" t="s">
        <v>49</v>
      </c>
      <c r="K1580" s="22" t="s">
        <v>2489</v>
      </c>
      <c r="L1580" s="22" t="s">
        <v>1075</v>
      </c>
      <c r="M1580" s="22" t="s">
        <v>76</v>
      </c>
      <c r="N1580" s="22" t="s">
        <v>76</v>
      </c>
      <c r="O1580" s="22">
        <v>13.8</v>
      </c>
      <c r="P1580" s="22">
        <v>2.8</v>
      </c>
      <c r="Q1580" s="22">
        <v>3.1</v>
      </c>
      <c r="R1580" s="22">
        <v>4.2</v>
      </c>
      <c r="S1580" s="22">
        <v>13.4</v>
      </c>
      <c r="T1580" s="22">
        <v>13.4</v>
      </c>
      <c r="U1580" s="22">
        <v>13.4</v>
      </c>
      <c r="V1580" s="34">
        <f t="shared" si="118"/>
        <v>0.20895522388059701</v>
      </c>
      <c r="W1580" s="34">
        <f t="shared" si="119"/>
        <v>0.23134328358208955</v>
      </c>
      <c r="X1580" s="34">
        <f t="shared" si="120"/>
        <v>0.31343283582089554</v>
      </c>
      <c r="Y1580" s="34">
        <f t="shared" si="121"/>
        <v>0.25124378109452739</v>
      </c>
      <c r="Z1580" s="22" t="s">
        <v>53</v>
      </c>
      <c r="AA1580" s="22" t="s">
        <v>54</v>
      </c>
      <c r="AB1580" s="40" t="s">
        <v>54</v>
      </c>
      <c r="AC1580" s="21"/>
      <c r="AD1580" s="21"/>
      <c r="AE1580" s="21"/>
    </row>
    <row r="1581" spans="1:31" ht="15.75" x14ac:dyDescent="0.25">
      <c r="A1581" s="33"/>
      <c r="B1581" s="22">
        <v>18</v>
      </c>
      <c r="C1581" s="22" t="s">
        <v>44</v>
      </c>
      <c r="D1581" s="22" t="s">
        <v>55</v>
      </c>
      <c r="E1581" s="22" t="s">
        <v>56</v>
      </c>
      <c r="F1581" s="22" t="s">
        <v>2383</v>
      </c>
      <c r="G1581" s="22">
        <v>30</v>
      </c>
      <c r="H1581" s="22" t="s">
        <v>79</v>
      </c>
      <c r="I1581" s="22" t="s">
        <v>56</v>
      </c>
      <c r="J1581" s="22" t="s">
        <v>49</v>
      </c>
      <c r="K1581" s="22">
        <v>3002</v>
      </c>
      <c r="L1581" s="22" t="s">
        <v>448</v>
      </c>
      <c r="M1581" s="22" t="s">
        <v>62</v>
      </c>
      <c r="N1581" s="22" t="s">
        <v>62</v>
      </c>
      <c r="O1581" s="22" t="s">
        <v>62</v>
      </c>
      <c r="P1581" s="22">
        <v>0.40351001600000003</v>
      </c>
      <c r="Q1581" s="22">
        <v>0.40302080000000001</v>
      </c>
      <c r="R1581" s="22">
        <v>0.46779200000000004</v>
      </c>
      <c r="S1581" s="22">
        <v>1.69330096</v>
      </c>
      <c r="T1581" s="22">
        <v>1.6912480000000001</v>
      </c>
      <c r="U1581" s="22">
        <v>1.6912480000000001</v>
      </c>
      <c r="V1581" s="34">
        <f t="shared" si="118"/>
        <v>0.23829787234042554</v>
      </c>
      <c r="W1581" s="34">
        <f t="shared" si="119"/>
        <v>0.23829787234042552</v>
      </c>
      <c r="X1581" s="34">
        <f t="shared" si="120"/>
        <v>0.27659574468085107</v>
      </c>
      <c r="Y1581" s="34">
        <f t="shared" si="121"/>
        <v>0.25106382978723407</v>
      </c>
      <c r="Z1581" s="22" t="s">
        <v>53</v>
      </c>
      <c r="AA1581" s="22" t="s">
        <v>54</v>
      </c>
      <c r="AB1581" s="40" t="s">
        <v>54</v>
      </c>
      <c r="AC1581" s="21"/>
      <c r="AD1581" s="21"/>
      <c r="AE1581" s="21"/>
    </row>
    <row r="1582" spans="1:31" ht="15.75" x14ac:dyDescent="0.25">
      <c r="A1582" s="33"/>
      <c r="B1582" s="22">
        <v>1288</v>
      </c>
      <c r="C1582" s="22" t="s">
        <v>44</v>
      </c>
      <c r="D1582" s="22" t="s">
        <v>45</v>
      </c>
      <c r="E1582" s="22" t="s">
        <v>46</v>
      </c>
      <c r="F1582" s="22" t="s">
        <v>356</v>
      </c>
      <c r="G1582" s="22">
        <v>946</v>
      </c>
      <c r="H1582" s="22">
        <v>1</v>
      </c>
      <c r="I1582" s="22" t="s">
        <v>357</v>
      </c>
      <c r="J1582" s="22" t="s">
        <v>49</v>
      </c>
      <c r="K1582" s="22" t="s">
        <v>2490</v>
      </c>
      <c r="L1582" s="22" t="s">
        <v>261</v>
      </c>
      <c r="M1582" s="22" t="s">
        <v>280</v>
      </c>
      <c r="N1582" s="22" t="s">
        <v>280</v>
      </c>
      <c r="O1582" s="22" t="s">
        <v>280</v>
      </c>
      <c r="P1582" s="22">
        <v>3.3963016800000001</v>
      </c>
      <c r="Q1582" s="22">
        <v>3.3527399999999998</v>
      </c>
      <c r="R1582" s="22">
        <v>3.3527399999999998</v>
      </c>
      <c r="S1582" s="22">
        <v>13.427239200000001</v>
      </c>
      <c r="T1582" s="22">
        <v>13.410959999999999</v>
      </c>
      <c r="U1582" s="22">
        <v>13.410959999999999</v>
      </c>
      <c r="V1582" s="34">
        <f t="shared" si="118"/>
        <v>0.25294117647058822</v>
      </c>
      <c r="W1582" s="34">
        <f t="shared" si="119"/>
        <v>0.25</v>
      </c>
      <c r="X1582" s="34">
        <f t="shared" si="120"/>
        <v>0.25</v>
      </c>
      <c r="Y1582" s="34">
        <f t="shared" si="121"/>
        <v>0.25098039215686274</v>
      </c>
      <c r="Z1582" s="22" t="s">
        <v>53</v>
      </c>
      <c r="AA1582" s="22" t="s">
        <v>54</v>
      </c>
      <c r="AB1582" s="40" t="s">
        <v>54</v>
      </c>
      <c r="AC1582" s="21"/>
      <c r="AD1582" s="21"/>
      <c r="AE1582" s="21"/>
    </row>
    <row r="1583" spans="1:31" ht="15.75" x14ac:dyDescent="0.25">
      <c r="A1583" s="33"/>
      <c r="B1583" s="22">
        <v>1081</v>
      </c>
      <c r="C1583" s="22" t="s">
        <v>44</v>
      </c>
      <c r="D1583" s="22" t="s">
        <v>45</v>
      </c>
      <c r="E1583" s="22" t="s">
        <v>141</v>
      </c>
      <c r="F1583" s="22" t="s">
        <v>773</v>
      </c>
      <c r="G1583" s="22">
        <v>737</v>
      </c>
      <c r="H1583" s="22">
        <v>2</v>
      </c>
      <c r="I1583" s="22" t="s">
        <v>141</v>
      </c>
      <c r="J1583" s="22" t="s">
        <v>49</v>
      </c>
      <c r="K1583" s="22" t="s">
        <v>2491</v>
      </c>
      <c r="L1583" s="22" t="s">
        <v>778</v>
      </c>
      <c r="M1583" s="22" t="s">
        <v>280</v>
      </c>
      <c r="N1583" s="22" t="s">
        <v>280</v>
      </c>
      <c r="O1583" s="22" t="s">
        <v>280</v>
      </c>
      <c r="P1583" s="22">
        <v>5.2524200399999996</v>
      </c>
      <c r="Q1583" s="22">
        <v>5.4827159999999999</v>
      </c>
      <c r="R1583" s="22">
        <v>5.0093879999999995</v>
      </c>
      <c r="S1583" s="22">
        <v>20.930696400000002</v>
      </c>
      <c r="T1583" s="22">
        <v>20.90532</v>
      </c>
      <c r="U1583" s="22">
        <v>20.90532</v>
      </c>
      <c r="V1583" s="34">
        <f t="shared" si="118"/>
        <v>0.25094339622641504</v>
      </c>
      <c r="W1583" s="34">
        <f t="shared" si="119"/>
        <v>0.26226415094339622</v>
      </c>
      <c r="X1583" s="34">
        <f t="shared" si="120"/>
        <v>0.23962264150943394</v>
      </c>
      <c r="Y1583" s="34">
        <f t="shared" si="121"/>
        <v>0.25094339622641504</v>
      </c>
      <c r="Z1583" s="22" t="s">
        <v>53</v>
      </c>
      <c r="AA1583" s="22" t="s">
        <v>54</v>
      </c>
      <c r="AB1583" s="40" t="s">
        <v>54</v>
      </c>
      <c r="AC1583" s="21"/>
      <c r="AD1583" s="21"/>
      <c r="AE1583" s="21"/>
    </row>
    <row r="1584" spans="1:31" ht="15.75" x14ac:dyDescent="0.25">
      <c r="A1584" s="33"/>
      <c r="B1584" s="22">
        <v>719</v>
      </c>
      <c r="C1584" s="22" t="s">
        <v>44</v>
      </c>
      <c r="D1584" s="22" t="s">
        <v>55</v>
      </c>
      <c r="E1584" s="22" t="s">
        <v>77</v>
      </c>
      <c r="F1584" s="22" t="s">
        <v>298</v>
      </c>
      <c r="G1584" s="22">
        <v>823</v>
      </c>
      <c r="H1584" s="22" t="s">
        <v>79</v>
      </c>
      <c r="I1584" s="22" t="s">
        <v>80</v>
      </c>
      <c r="J1584" s="22" t="s">
        <v>49</v>
      </c>
      <c r="K1584" s="22" t="s">
        <v>2492</v>
      </c>
      <c r="L1584" s="22" t="s">
        <v>82</v>
      </c>
      <c r="M1584" s="22" t="s">
        <v>62</v>
      </c>
      <c r="N1584" s="22" t="s">
        <v>62</v>
      </c>
      <c r="O1584" s="22" t="s">
        <v>62</v>
      </c>
      <c r="P1584" s="22">
        <v>0.51159305599999993</v>
      </c>
      <c r="Q1584" s="22">
        <v>0.89240320000000006</v>
      </c>
      <c r="R1584" s="22">
        <v>0.48938239999999994</v>
      </c>
      <c r="S1584" s="22">
        <v>2.5219375999999998</v>
      </c>
      <c r="T1584" s="22">
        <v>2.5188800000000002</v>
      </c>
      <c r="U1584" s="22">
        <v>2.5188800000000002</v>
      </c>
      <c r="V1584" s="34">
        <f t="shared" si="118"/>
        <v>0.20285714285714285</v>
      </c>
      <c r="W1584" s="34">
        <f t="shared" si="119"/>
        <v>0.35428571428571426</v>
      </c>
      <c r="X1584" s="34">
        <f t="shared" si="120"/>
        <v>0.19428571428571426</v>
      </c>
      <c r="Y1584" s="34">
        <f t="shared" si="121"/>
        <v>0.25047619047619046</v>
      </c>
      <c r="Z1584" s="22" t="s">
        <v>53</v>
      </c>
      <c r="AA1584" s="22" t="s">
        <v>54</v>
      </c>
      <c r="AB1584" s="40" t="s">
        <v>54</v>
      </c>
      <c r="AC1584" s="21"/>
      <c r="AD1584" s="21"/>
      <c r="AE1584" s="21"/>
    </row>
    <row r="1585" spans="1:31" ht="15.75" x14ac:dyDescent="0.25">
      <c r="A1585" s="33"/>
      <c r="B1585" s="22">
        <v>1634</v>
      </c>
      <c r="C1585" s="22" t="s">
        <v>44</v>
      </c>
      <c r="D1585" s="22" t="s">
        <v>70</v>
      </c>
      <c r="E1585" s="22" t="s">
        <v>88</v>
      </c>
      <c r="F1585" s="22" t="s">
        <v>147</v>
      </c>
      <c r="G1585" s="22">
        <v>343</v>
      </c>
      <c r="H1585" s="22" t="s">
        <v>73</v>
      </c>
      <c r="I1585" s="22" t="s">
        <v>147</v>
      </c>
      <c r="J1585" s="22" t="s">
        <v>49</v>
      </c>
      <c r="K1585" s="22" t="s">
        <v>2493</v>
      </c>
      <c r="L1585" s="22" t="s">
        <v>1319</v>
      </c>
      <c r="M1585" s="22" t="s">
        <v>76</v>
      </c>
      <c r="N1585" s="22" t="s">
        <v>76</v>
      </c>
      <c r="O1585" s="22" t="s">
        <v>76</v>
      </c>
      <c r="P1585" s="22">
        <v>2.5098129</v>
      </c>
      <c r="Q1585" s="22">
        <v>2.459022</v>
      </c>
      <c r="R1585" s="22">
        <v>1.9337939999999998</v>
      </c>
      <c r="S1585" s="22">
        <v>9.2026473000000006</v>
      </c>
      <c r="T1585" s="22">
        <v>9.1914899999999999</v>
      </c>
      <c r="U1585" s="22">
        <v>9.1914899999999999</v>
      </c>
      <c r="V1585" s="34">
        <f t="shared" si="118"/>
        <v>0.27272727272727271</v>
      </c>
      <c r="W1585" s="34">
        <f t="shared" si="119"/>
        <v>0.26753246753246757</v>
      </c>
      <c r="X1585" s="34">
        <f t="shared" si="120"/>
        <v>0.21038961038961038</v>
      </c>
      <c r="Y1585" s="34">
        <f t="shared" si="121"/>
        <v>0.25021645021645017</v>
      </c>
      <c r="Z1585" s="22" t="s">
        <v>53</v>
      </c>
      <c r="AA1585" s="22" t="s">
        <v>54</v>
      </c>
      <c r="AB1585" s="40" t="s">
        <v>54</v>
      </c>
      <c r="AC1585" s="21"/>
      <c r="AD1585" s="21"/>
      <c r="AE1585" s="21"/>
    </row>
    <row r="1586" spans="1:31" ht="15.75" x14ac:dyDescent="0.25">
      <c r="A1586" s="33"/>
      <c r="B1586" s="22">
        <v>1763</v>
      </c>
      <c r="C1586" s="22" t="s">
        <v>44</v>
      </c>
      <c r="D1586" s="22" t="s">
        <v>70</v>
      </c>
      <c r="E1586" s="22" t="s">
        <v>71</v>
      </c>
      <c r="F1586" s="22" t="s">
        <v>72</v>
      </c>
      <c r="G1586" s="22">
        <v>450</v>
      </c>
      <c r="H1586" s="22" t="s">
        <v>73</v>
      </c>
      <c r="I1586" s="22" t="s">
        <v>71</v>
      </c>
      <c r="J1586" s="22" t="s">
        <v>49</v>
      </c>
      <c r="K1586" s="22" t="s">
        <v>2494</v>
      </c>
      <c r="L1586" s="22" t="s">
        <v>75</v>
      </c>
      <c r="M1586" s="22" t="s">
        <v>76</v>
      </c>
      <c r="N1586" s="22" t="s">
        <v>76</v>
      </c>
      <c r="O1586" s="22" t="s">
        <v>76</v>
      </c>
      <c r="P1586" s="22">
        <v>1.0756341</v>
      </c>
      <c r="Q1586" s="22">
        <v>0.71622000000000008</v>
      </c>
      <c r="R1586" s="22">
        <v>0.71622000000000008</v>
      </c>
      <c r="S1586" s="22">
        <v>3.3464171999999999</v>
      </c>
      <c r="T1586" s="22">
        <v>3.3423600000000002</v>
      </c>
      <c r="U1586" s="22">
        <v>3.3423600000000002</v>
      </c>
      <c r="V1586" s="34">
        <f t="shared" si="118"/>
        <v>0.32142857142857145</v>
      </c>
      <c r="W1586" s="34">
        <f t="shared" si="119"/>
        <v>0.2142857142857143</v>
      </c>
      <c r="X1586" s="34">
        <f t="shared" si="120"/>
        <v>0.2142857142857143</v>
      </c>
      <c r="Y1586" s="34">
        <f t="shared" si="121"/>
        <v>0.25000000000000006</v>
      </c>
      <c r="Z1586" s="22" t="s">
        <v>53</v>
      </c>
      <c r="AA1586" s="22" t="s">
        <v>54</v>
      </c>
      <c r="AB1586" s="40" t="s">
        <v>54</v>
      </c>
      <c r="AC1586" s="21"/>
      <c r="AD1586" s="21"/>
      <c r="AE1586" s="21"/>
    </row>
    <row r="1587" spans="1:31" ht="15.75" x14ac:dyDescent="0.25">
      <c r="A1587" s="33"/>
      <c r="B1587" s="22">
        <v>591</v>
      </c>
      <c r="C1587" s="22" t="s">
        <v>44</v>
      </c>
      <c r="D1587" s="22" t="s">
        <v>55</v>
      </c>
      <c r="E1587" s="22" t="s">
        <v>56</v>
      </c>
      <c r="F1587" s="22" t="s">
        <v>115</v>
      </c>
      <c r="G1587" s="22">
        <v>483</v>
      </c>
      <c r="H1587" s="22" t="s">
        <v>73</v>
      </c>
      <c r="I1587" s="22" t="s">
        <v>116</v>
      </c>
      <c r="J1587" s="22" t="s">
        <v>49</v>
      </c>
      <c r="K1587" s="22" t="s">
        <v>2495</v>
      </c>
      <c r="L1587" s="22" t="s">
        <v>118</v>
      </c>
      <c r="M1587" s="22" t="s">
        <v>76</v>
      </c>
      <c r="N1587" s="22" t="s">
        <v>76</v>
      </c>
      <c r="O1587" s="22" t="s">
        <v>76</v>
      </c>
      <c r="P1587" s="22">
        <v>0.83660429999999997</v>
      </c>
      <c r="Q1587" s="22">
        <v>0.83559000000000005</v>
      </c>
      <c r="R1587" s="22">
        <v>0.83559000000000005</v>
      </c>
      <c r="S1587" s="22">
        <v>3.3464171999999999</v>
      </c>
      <c r="T1587" s="22">
        <v>3.3423600000000002</v>
      </c>
      <c r="U1587" s="22">
        <v>3.3423600000000002</v>
      </c>
      <c r="V1587" s="34">
        <f t="shared" si="118"/>
        <v>0.25</v>
      </c>
      <c r="W1587" s="34">
        <f t="shared" si="119"/>
        <v>0.25</v>
      </c>
      <c r="X1587" s="34">
        <f t="shared" si="120"/>
        <v>0.25</v>
      </c>
      <c r="Y1587" s="34">
        <f t="shared" si="121"/>
        <v>0.25</v>
      </c>
      <c r="Z1587" s="22" t="s">
        <v>53</v>
      </c>
      <c r="AA1587" s="22" t="s">
        <v>54</v>
      </c>
      <c r="AB1587" s="40" t="s">
        <v>54</v>
      </c>
      <c r="AC1587" s="21"/>
      <c r="AD1587" s="21"/>
      <c r="AE1587" s="21"/>
    </row>
    <row r="1588" spans="1:31" ht="15.75" x14ac:dyDescent="0.25">
      <c r="A1588" s="33"/>
      <c r="B1588" s="22">
        <v>1027</v>
      </c>
      <c r="C1588" s="22" t="s">
        <v>44</v>
      </c>
      <c r="D1588" s="22" t="s">
        <v>45</v>
      </c>
      <c r="E1588" s="22" t="s">
        <v>63</v>
      </c>
      <c r="F1588" s="22" t="s">
        <v>766</v>
      </c>
      <c r="G1588" s="22">
        <v>612</v>
      </c>
      <c r="H1588" s="22" t="s">
        <v>411</v>
      </c>
      <c r="I1588" s="22" t="s">
        <v>766</v>
      </c>
      <c r="J1588" s="22" t="s">
        <v>49</v>
      </c>
      <c r="K1588" s="22" t="s">
        <v>2496</v>
      </c>
      <c r="L1588" s="22" t="s">
        <v>68</v>
      </c>
      <c r="M1588" s="22" t="s">
        <v>69</v>
      </c>
      <c r="N1588" s="22" t="s">
        <v>69</v>
      </c>
      <c r="O1588" s="22" t="s">
        <v>69</v>
      </c>
      <c r="P1588" s="22">
        <v>0.96027623999999989</v>
      </c>
      <c r="Q1588" s="22">
        <v>0.95911199999999996</v>
      </c>
      <c r="R1588" s="22">
        <v>0.95911199999999996</v>
      </c>
      <c r="S1588" s="22">
        <v>3.8411049599999996</v>
      </c>
      <c r="T1588" s="22">
        <v>3.8364479999999999</v>
      </c>
      <c r="U1588" s="22">
        <v>3.8364479999999999</v>
      </c>
      <c r="V1588" s="34">
        <f t="shared" si="118"/>
        <v>0.25</v>
      </c>
      <c r="W1588" s="34">
        <f t="shared" si="119"/>
        <v>0.25</v>
      </c>
      <c r="X1588" s="34">
        <f t="shared" si="120"/>
        <v>0.25</v>
      </c>
      <c r="Y1588" s="34">
        <f t="shared" si="121"/>
        <v>0.25</v>
      </c>
      <c r="Z1588" s="22" t="s">
        <v>53</v>
      </c>
      <c r="AA1588" s="22" t="s">
        <v>54</v>
      </c>
      <c r="AB1588" s="40" t="s">
        <v>54</v>
      </c>
      <c r="AC1588" s="21"/>
      <c r="AD1588" s="21"/>
      <c r="AE1588" s="21"/>
    </row>
    <row r="1589" spans="1:31" ht="15.75" x14ac:dyDescent="0.25">
      <c r="A1589" s="33"/>
      <c r="B1589" s="22" t="s">
        <v>2497</v>
      </c>
      <c r="C1589" s="22" t="s">
        <v>188</v>
      </c>
      <c r="D1589" s="22" t="s">
        <v>318</v>
      </c>
      <c r="E1589" s="22" t="s">
        <v>534</v>
      </c>
      <c r="F1589" s="22" t="s">
        <v>1141</v>
      </c>
      <c r="G1589" s="22" t="s">
        <v>1142</v>
      </c>
      <c r="H1589" s="22" t="s">
        <v>1143</v>
      </c>
      <c r="I1589" s="22" t="s">
        <v>1144</v>
      </c>
      <c r="J1589" s="22" t="s">
        <v>49</v>
      </c>
      <c r="K1589" s="22" t="s">
        <v>2498</v>
      </c>
      <c r="L1589" s="22" t="s">
        <v>1144</v>
      </c>
      <c r="M1589" s="22" t="s">
        <v>76</v>
      </c>
      <c r="N1589" s="22" t="s">
        <v>76</v>
      </c>
      <c r="O1589" s="22">
        <v>13.8</v>
      </c>
      <c r="P1589" s="22">
        <v>7</v>
      </c>
      <c r="Q1589" s="22">
        <v>0.1</v>
      </c>
      <c r="R1589" s="22">
        <v>1.9</v>
      </c>
      <c r="S1589" s="22">
        <v>12</v>
      </c>
      <c r="T1589" s="22">
        <v>12</v>
      </c>
      <c r="U1589" s="22">
        <v>12</v>
      </c>
      <c r="V1589" s="34">
        <f t="shared" si="118"/>
        <v>0.58333333333333337</v>
      </c>
      <c r="W1589" s="34">
        <f t="shared" si="119"/>
        <v>8.3333333333333332E-3</v>
      </c>
      <c r="X1589" s="34">
        <f t="shared" si="120"/>
        <v>0.15833333333333333</v>
      </c>
      <c r="Y1589" s="34">
        <f t="shared" si="121"/>
        <v>0.25</v>
      </c>
      <c r="Z1589" s="22" t="s">
        <v>53</v>
      </c>
      <c r="AA1589" s="22" t="s">
        <v>54</v>
      </c>
      <c r="AB1589" s="40" t="s">
        <v>54</v>
      </c>
      <c r="AC1589" s="21"/>
      <c r="AD1589" s="21"/>
      <c r="AE1589" s="21"/>
    </row>
    <row r="1590" spans="1:31" ht="15.75" x14ac:dyDescent="0.25">
      <c r="A1590" s="33"/>
      <c r="B1590" s="22">
        <v>828</v>
      </c>
      <c r="C1590" s="22" t="s">
        <v>44</v>
      </c>
      <c r="D1590" s="22" t="s">
        <v>55</v>
      </c>
      <c r="E1590" s="22" t="s">
        <v>56</v>
      </c>
      <c r="F1590" s="22" t="s">
        <v>720</v>
      </c>
      <c r="G1590" s="22">
        <v>99</v>
      </c>
      <c r="H1590" s="22" t="s">
        <v>85</v>
      </c>
      <c r="I1590" s="22" t="s">
        <v>268</v>
      </c>
      <c r="J1590" s="22" t="s">
        <v>49</v>
      </c>
      <c r="K1590" s="22" t="s">
        <v>2499</v>
      </c>
      <c r="L1590" s="22" t="s">
        <v>570</v>
      </c>
      <c r="M1590" s="22" t="s">
        <v>76</v>
      </c>
      <c r="N1590" s="22" t="s">
        <v>76</v>
      </c>
      <c r="O1590" s="22" t="s">
        <v>76</v>
      </c>
      <c r="P1590" s="22">
        <v>2.5098129</v>
      </c>
      <c r="Q1590" s="22">
        <v>2.3396520000000001</v>
      </c>
      <c r="R1590" s="22">
        <v>4.2734460000000007</v>
      </c>
      <c r="S1590" s="22">
        <v>12.190519800000001</v>
      </c>
      <c r="T1590" s="22">
        <v>12.175739999999999</v>
      </c>
      <c r="U1590" s="22">
        <v>12.175739999999999</v>
      </c>
      <c r="V1590" s="34">
        <f t="shared" si="118"/>
        <v>0.20588235294117646</v>
      </c>
      <c r="W1590" s="34">
        <f t="shared" si="119"/>
        <v>0.19215686274509805</v>
      </c>
      <c r="X1590" s="34">
        <f t="shared" si="120"/>
        <v>0.35098039215686283</v>
      </c>
      <c r="Y1590" s="34">
        <f t="shared" si="121"/>
        <v>0.24967320261437911</v>
      </c>
      <c r="Z1590" s="22" t="s">
        <v>53</v>
      </c>
      <c r="AA1590" s="22" t="s">
        <v>54</v>
      </c>
      <c r="AB1590" s="40" t="s">
        <v>54</v>
      </c>
      <c r="AC1590" s="21"/>
      <c r="AD1590" s="21"/>
      <c r="AE1590" s="21"/>
    </row>
    <row r="1591" spans="1:31" ht="15.75" x14ac:dyDescent="0.25">
      <c r="A1591" s="33"/>
      <c r="B1591" s="22">
        <v>678</v>
      </c>
      <c r="C1591" s="22" t="s">
        <v>44</v>
      </c>
      <c r="D1591" s="22" t="s">
        <v>55</v>
      </c>
      <c r="E1591" s="22" t="s">
        <v>77</v>
      </c>
      <c r="F1591" s="22" t="s">
        <v>2108</v>
      </c>
      <c r="G1591" s="22">
        <v>816</v>
      </c>
      <c r="H1591" s="22" t="s">
        <v>79</v>
      </c>
      <c r="I1591" s="22" t="s">
        <v>80</v>
      </c>
      <c r="J1591" s="22" t="s">
        <v>49</v>
      </c>
      <c r="K1591" s="22" t="s">
        <v>2500</v>
      </c>
      <c r="L1591" s="22" t="s">
        <v>82</v>
      </c>
      <c r="M1591" s="22" t="s">
        <v>62</v>
      </c>
      <c r="N1591" s="22" t="s">
        <v>62</v>
      </c>
      <c r="O1591" s="22" t="s">
        <v>62</v>
      </c>
      <c r="P1591" s="22">
        <v>0.86466432000000004</v>
      </c>
      <c r="Q1591" s="22">
        <v>0.55415360000000002</v>
      </c>
      <c r="R1591" s="22">
        <v>0.5181695999999999</v>
      </c>
      <c r="S1591" s="22">
        <v>2.59399296</v>
      </c>
      <c r="T1591" s="22">
        <v>2.5908480000000003</v>
      </c>
      <c r="U1591" s="22">
        <v>2.5908480000000003</v>
      </c>
      <c r="V1591" s="34">
        <f t="shared" si="118"/>
        <v>0.33333333333333337</v>
      </c>
      <c r="W1591" s="34">
        <f t="shared" si="119"/>
        <v>0.21388888888888888</v>
      </c>
      <c r="X1591" s="34">
        <f t="shared" si="120"/>
        <v>0.19999999999999993</v>
      </c>
      <c r="Y1591" s="34">
        <f t="shared" si="121"/>
        <v>0.24907407407407409</v>
      </c>
      <c r="Z1591" s="22" t="s">
        <v>53</v>
      </c>
      <c r="AA1591" s="22" t="s">
        <v>54</v>
      </c>
      <c r="AB1591" s="40" t="s">
        <v>54</v>
      </c>
      <c r="AC1591" s="21"/>
      <c r="AD1591" s="21"/>
      <c r="AE1591" s="21"/>
    </row>
    <row r="1592" spans="1:31" ht="15.75" x14ac:dyDescent="0.25">
      <c r="A1592" s="33"/>
      <c r="B1592" s="22">
        <v>641</v>
      </c>
      <c r="C1592" s="22" t="s">
        <v>44</v>
      </c>
      <c r="D1592" s="22" t="s">
        <v>55</v>
      </c>
      <c r="E1592" s="22" t="s">
        <v>56</v>
      </c>
      <c r="F1592" s="22" t="s">
        <v>581</v>
      </c>
      <c r="G1592" s="22">
        <v>385</v>
      </c>
      <c r="H1592" s="22" t="s">
        <v>93</v>
      </c>
      <c r="I1592" s="22" t="s">
        <v>475</v>
      </c>
      <c r="J1592" s="22" t="s">
        <v>49</v>
      </c>
      <c r="K1592" s="22" t="s">
        <v>2501</v>
      </c>
      <c r="L1592" s="22" t="s">
        <v>448</v>
      </c>
      <c r="M1592" s="22" t="s">
        <v>76</v>
      </c>
      <c r="N1592" s="22" t="s">
        <v>76</v>
      </c>
      <c r="O1592" s="22" t="s">
        <v>76</v>
      </c>
      <c r="P1592" s="22">
        <v>1.5</v>
      </c>
      <c r="Q1592" s="22">
        <v>0.45360600000000001</v>
      </c>
      <c r="R1592" s="22">
        <v>0.47748000000000002</v>
      </c>
      <c r="S1592" s="22">
        <v>2.5</v>
      </c>
      <c r="T1592" s="22">
        <v>6.3266099999999996</v>
      </c>
      <c r="U1592" s="22">
        <v>6.3266099999999996</v>
      </c>
      <c r="V1592" s="34">
        <f t="shared" si="118"/>
        <v>0.6</v>
      </c>
      <c r="W1592" s="34">
        <f t="shared" si="119"/>
        <v>7.1698113207547182E-2</v>
      </c>
      <c r="X1592" s="34">
        <f t="shared" si="120"/>
        <v>7.5471698113207558E-2</v>
      </c>
      <c r="Y1592" s="34">
        <f t="shared" si="121"/>
        <v>0.24905660377358488</v>
      </c>
      <c r="Z1592" s="22" t="s">
        <v>53</v>
      </c>
      <c r="AA1592" s="22" t="s">
        <v>54</v>
      </c>
      <c r="AB1592" s="40" t="s">
        <v>54</v>
      </c>
      <c r="AC1592" s="21"/>
      <c r="AD1592" s="21"/>
      <c r="AE1592" s="21"/>
    </row>
    <row r="1593" spans="1:31" ht="15.75" x14ac:dyDescent="0.25">
      <c r="A1593" s="33"/>
      <c r="B1593" s="22">
        <v>640</v>
      </c>
      <c r="C1593" s="22" t="s">
        <v>44</v>
      </c>
      <c r="D1593" s="22" t="s">
        <v>55</v>
      </c>
      <c r="E1593" s="22" t="s">
        <v>56</v>
      </c>
      <c r="F1593" s="22" t="s">
        <v>581</v>
      </c>
      <c r="G1593" s="22">
        <v>385</v>
      </c>
      <c r="H1593" s="22" t="s">
        <v>93</v>
      </c>
      <c r="I1593" s="22" t="s">
        <v>475</v>
      </c>
      <c r="J1593" s="22" t="s">
        <v>49</v>
      </c>
      <c r="K1593" s="22" t="s">
        <v>2502</v>
      </c>
      <c r="L1593" s="22" t="s">
        <v>448</v>
      </c>
      <c r="M1593" s="22" t="s">
        <v>76</v>
      </c>
      <c r="N1593" s="22" t="s">
        <v>76</v>
      </c>
      <c r="O1593" s="22" t="s">
        <v>76</v>
      </c>
      <c r="P1593" s="22">
        <v>1.5</v>
      </c>
      <c r="Q1593" s="22">
        <v>0.429732</v>
      </c>
      <c r="R1593" s="22">
        <v>0.47748000000000002</v>
      </c>
      <c r="S1593" s="22">
        <v>2.5</v>
      </c>
      <c r="T1593" s="22">
        <v>6.3266099999999996</v>
      </c>
      <c r="U1593" s="22">
        <v>6.3266099999999996</v>
      </c>
      <c r="V1593" s="34">
        <f t="shared" si="118"/>
        <v>0.6</v>
      </c>
      <c r="W1593" s="34">
        <f t="shared" si="119"/>
        <v>6.7924528301886791E-2</v>
      </c>
      <c r="X1593" s="34">
        <f t="shared" si="120"/>
        <v>7.5471698113207558E-2</v>
      </c>
      <c r="Y1593" s="34">
        <f t="shared" si="121"/>
        <v>0.24779874213836475</v>
      </c>
      <c r="Z1593" s="22" t="s">
        <v>53</v>
      </c>
      <c r="AA1593" s="22" t="s">
        <v>54</v>
      </c>
      <c r="AB1593" s="40" t="s">
        <v>54</v>
      </c>
      <c r="AC1593" s="21"/>
      <c r="AD1593" s="21"/>
      <c r="AE1593" s="21"/>
    </row>
    <row r="1594" spans="1:31" ht="15.75" x14ac:dyDescent="0.25">
      <c r="A1594" s="33"/>
      <c r="B1594" s="22">
        <v>93</v>
      </c>
      <c r="C1594" s="22" t="s">
        <v>44</v>
      </c>
      <c r="D1594" s="22" t="s">
        <v>55</v>
      </c>
      <c r="E1594" s="22" t="s">
        <v>56</v>
      </c>
      <c r="F1594" s="22" t="s">
        <v>267</v>
      </c>
      <c r="G1594" s="22">
        <v>106</v>
      </c>
      <c r="H1594" s="22" t="s">
        <v>93</v>
      </c>
      <c r="I1594" s="22" t="s">
        <v>268</v>
      </c>
      <c r="J1594" s="22" t="s">
        <v>49</v>
      </c>
      <c r="K1594" s="22" t="s">
        <v>2503</v>
      </c>
      <c r="L1594" s="22" t="s">
        <v>386</v>
      </c>
      <c r="M1594" s="22" t="s">
        <v>76</v>
      </c>
      <c r="N1594" s="22" t="s">
        <v>76</v>
      </c>
      <c r="O1594" s="22" t="s">
        <v>76</v>
      </c>
      <c r="P1594" s="22">
        <v>0.88441026</v>
      </c>
      <c r="Q1594" s="22">
        <v>0.78784200000000015</v>
      </c>
      <c r="R1594" s="22">
        <v>0.8117160000000001</v>
      </c>
      <c r="S1594" s="22">
        <v>3.3464171999999999</v>
      </c>
      <c r="T1594" s="22">
        <v>3.3423600000000002</v>
      </c>
      <c r="U1594" s="22">
        <v>3.3423600000000002</v>
      </c>
      <c r="V1594" s="34">
        <f t="shared" si="118"/>
        <v>0.26428571428571429</v>
      </c>
      <c r="W1594" s="34">
        <f t="shared" si="119"/>
        <v>0.23571428571428574</v>
      </c>
      <c r="X1594" s="34">
        <f t="shared" si="120"/>
        <v>0.24285714285714288</v>
      </c>
      <c r="Y1594" s="34">
        <f t="shared" si="121"/>
        <v>0.24761904761904763</v>
      </c>
      <c r="Z1594" s="22" t="s">
        <v>53</v>
      </c>
      <c r="AA1594" s="22" t="s">
        <v>54</v>
      </c>
      <c r="AB1594" s="40" t="s">
        <v>54</v>
      </c>
      <c r="AC1594" s="21"/>
      <c r="AD1594" s="21"/>
      <c r="AE1594" s="21"/>
    </row>
    <row r="1595" spans="1:31" ht="15.75" x14ac:dyDescent="0.25">
      <c r="A1595" s="33"/>
      <c r="B1595" s="22">
        <v>803</v>
      </c>
      <c r="C1595" s="22" t="s">
        <v>44</v>
      </c>
      <c r="D1595" s="22" t="s">
        <v>55</v>
      </c>
      <c r="E1595" s="22" t="s">
        <v>77</v>
      </c>
      <c r="F1595" s="22" t="s">
        <v>371</v>
      </c>
      <c r="G1595" s="22">
        <v>875</v>
      </c>
      <c r="H1595" s="22" t="s">
        <v>73</v>
      </c>
      <c r="I1595" s="22" t="s">
        <v>80</v>
      </c>
      <c r="J1595" s="22" t="s">
        <v>49</v>
      </c>
      <c r="K1595" s="22" t="s">
        <v>2504</v>
      </c>
      <c r="L1595" s="22" t="s">
        <v>82</v>
      </c>
      <c r="M1595" s="22" t="s">
        <v>76</v>
      </c>
      <c r="N1595" s="22" t="s">
        <v>76</v>
      </c>
      <c r="O1595" s="22" t="s">
        <v>76</v>
      </c>
      <c r="P1595" s="22">
        <v>0.11951489999999999</v>
      </c>
      <c r="Q1595" s="22">
        <v>5.1090359999999997</v>
      </c>
      <c r="R1595" s="22">
        <v>3.3662340000000004</v>
      </c>
      <c r="S1595" s="22">
        <v>11.5929453</v>
      </c>
      <c r="T1595" s="22">
        <v>11.578889999999999</v>
      </c>
      <c r="U1595" s="22">
        <v>11.578889999999999</v>
      </c>
      <c r="V1595" s="34">
        <f t="shared" si="118"/>
        <v>1.0309278350515464E-2</v>
      </c>
      <c r="W1595" s="34">
        <f t="shared" si="119"/>
        <v>0.44123711340206184</v>
      </c>
      <c r="X1595" s="34">
        <f t="shared" si="120"/>
        <v>0.2907216494845361</v>
      </c>
      <c r="Y1595" s="34">
        <f t="shared" si="121"/>
        <v>0.24742268041237114</v>
      </c>
      <c r="Z1595" s="22" t="s">
        <v>53</v>
      </c>
      <c r="AA1595" s="22" t="s">
        <v>54</v>
      </c>
      <c r="AB1595" s="40" t="s">
        <v>54</v>
      </c>
      <c r="AC1595" s="21"/>
      <c r="AD1595" s="21"/>
      <c r="AE1595" s="21"/>
    </row>
    <row r="1596" spans="1:31" ht="15.75" x14ac:dyDescent="0.25">
      <c r="A1596" s="33"/>
      <c r="B1596" s="22">
        <v>1270</v>
      </c>
      <c r="C1596" s="22" t="s">
        <v>44</v>
      </c>
      <c r="D1596" s="22" t="s">
        <v>45</v>
      </c>
      <c r="E1596" s="22" t="s">
        <v>46</v>
      </c>
      <c r="F1596" s="22" t="s">
        <v>878</v>
      </c>
      <c r="G1596" s="22">
        <v>961</v>
      </c>
      <c r="H1596" s="22">
        <v>1</v>
      </c>
      <c r="I1596" s="22" t="s">
        <v>870</v>
      </c>
      <c r="J1596" s="22" t="s">
        <v>49</v>
      </c>
      <c r="K1596" s="22" t="s">
        <v>2505</v>
      </c>
      <c r="L1596" s="22" t="s">
        <v>261</v>
      </c>
      <c r="M1596" s="22" t="s">
        <v>280</v>
      </c>
      <c r="N1596" s="22" t="s">
        <v>280</v>
      </c>
      <c r="O1596" s="22" t="s">
        <v>280</v>
      </c>
      <c r="P1596" s="22">
        <v>8.8856730000000006</v>
      </c>
      <c r="Q1596" s="22">
        <v>9.7426680000000001</v>
      </c>
      <c r="R1596" s="22">
        <v>8.4015719999999998</v>
      </c>
      <c r="S1596" s="22">
        <v>36.529989</v>
      </c>
      <c r="T1596" s="22">
        <v>36.485699999999994</v>
      </c>
      <c r="U1596" s="22">
        <v>36.485699999999994</v>
      </c>
      <c r="V1596" s="34">
        <f t="shared" si="118"/>
        <v>0.24324324324324326</v>
      </c>
      <c r="W1596" s="34">
        <f t="shared" si="119"/>
        <v>0.26702702702702708</v>
      </c>
      <c r="X1596" s="34">
        <f t="shared" si="120"/>
        <v>0.23027027027027031</v>
      </c>
      <c r="Y1596" s="34">
        <f t="shared" si="121"/>
        <v>0.24684684684684691</v>
      </c>
      <c r="Z1596" s="22" t="s">
        <v>53</v>
      </c>
      <c r="AA1596" s="22" t="s">
        <v>54</v>
      </c>
      <c r="AB1596" s="40" t="s">
        <v>54</v>
      </c>
      <c r="AC1596" s="21"/>
      <c r="AD1596" s="21"/>
      <c r="AE1596" s="21"/>
    </row>
    <row r="1597" spans="1:31" ht="15.75" x14ac:dyDescent="0.25">
      <c r="A1597" s="33"/>
      <c r="B1597" s="22">
        <v>489</v>
      </c>
      <c r="C1597" s="22" t="s">
        <v>44</v>
      </c>
      <c r="D1597" s="22" t="s">
        <v>55</v>
      </c>
      <c r="E1597" s="22" t="s">
        <v>56</v>
      </c>
      <c r="F1597" s="22" t="s">
        <v>100</v>
      </c>
      <c r="G1597" s="22">
        <v>350</v>
      </c>
      <c r="H1597" s="22" t="s">
        <v>85</v>
      </c>
      <c r="I1597" s="22" t="s">
        <v>268</v>
      </c>
      <c r="J1597" s="22" t="s">
        <v>49</v>
      </c>
      <c r="K1597" s="22" t="s">
        <v>2506</v>
      </c>
      <c r="L1597" s="22" t="s">
        <v>386</v>
      </c>
      <c r="M1597" s="22" t="s">
        <v>76</v>
      </c>
      <c r="N1597" s="22" t="s">
        <v>76</v>
      </c>
      <c r="O1597" s="22" t="s">
        <v>76</v>
      </c>
      <c r="P1597" s="22">
        <v>0.95611919999999995</v>
      </c>
      <c r="Q1597" s="22">
        <v>0.83559000000000005</v>
      </c>
      <c r="R1597" s="22">
        <v>0.83559000000000005</v>
      </c>
      <c r="S1597" s="22">
        <v>3.5854470000000003</v>
      </c>
      <c r="T1597" s="22">
        <v>3.5810999999999997</v>
      </c>
      <c r="U1597" s="22">
        <v>3.5810999999999997</v>
      </c>
      <c r="V1597" s="34">
        <f t="shared" si="118"/>
        <v>0.26666666666666661</v>
      </c>
      <c r="W1597" s="34">
        <f t="shared" si="119"/>
        <v>0.23333333333333336</v>
      </c>
      <c r="X1597" s="34">
        <f t="shared" si="120"/>
        <v>0.23333333333333336</v>
      </c>
      <c r="Y1597" s="34">
        <f t="shared" si="121"/>
        <v>0.24444444444444446</v>
      </c>
      <c r="Z1597" s="22" t="s">
        <v>53</v>
      </c>
      <c r="AA1597" s="22" t="s">
        <v>54</v>
      </c>
      <c r="AB1597" s="40" t="s">
        <v>54</v>
      </c>
      <c r="AC1597" s="21"/>
      <c r="AD1597" s="21"/>
      <c r="AE1597" s="21"/>
    </row>
    <row r="1598" spans="1:31" ht="15.75" x14ac:dyDescent="0.25">
      <c r="A1598" s="33"/>
      <c r="B1598" s="22" t="s">
        <v>2507</v>
      </c>
      <c r="C1598" s="22" t="s">
        <v>188</v>
      </c>
      <c r="D1598" s="22" t="s">
        <v>318</v>
      </c>
      <c r="E1598" s="22" t="s">
        <v>319</v>
      </c>
      <c r="F1598" s="22" t="s">
        <v>2405</v>
      </c>
      <c r="G1598" s="22" t="s">
        <v>2406</v>
      </c>
      <c r="H1598" s="22" t="s">
        <v>2407</v>
      </c>
      <c r="I1598" s="22" t="s">
        <v>319</v>
      </c>
      <c r="J1598" s="22" t="s">
        <v>49</v>
      </c>
      <c r="K1598" s="22" t="s">
        <v>2508</v>
      </c>
      <c r="L1598" s="22" t="s">
        <v>319</v>
      </c>
      <c r="M1598" s="22" t="s">
        <v>325</v>
      </c>
      <c r="N1598" s="22" t="s">
        <v>325</v>
      </c>
      <c r="O1598" s="22">
        <v>23</v>
      </c>
      <c r="P1598" s="22">
        <v>6.6</v>
      </c>
      <c r="Q1598" s="22">
        <v>1.6</v>
      </c>
      <c r="R1598" s="22">
        <v>1.2</v>
      </c>
      <c r="S1598" s="22">
        <v>12.9</v>
      </c>
      <c r="T1598" s="22">
        <v>12.9</v>
      </c>
      <c r="U1598" s="22">
        <v>12.9</v>
      </c>
      <c r="V1598" s="34">
        <f t="shared" si="118"/>
        <v>0.5116279069767441</v>
      </c>
      <c r="W1598" s="34">
        <f t="shared" si="119"/>
        <v>0.12403100775193798</v>
      </c>
      <c r="X1598" s="34">
        <f t="shared" si="120"/>
        <v>9.3023255813953487E-2</v>
      </c>
      <c r="Y1598" s="34">
        <f t="shared" si="121"/>
        <v>0.2428940568475452</v>
      </c>
      <c r="Z1598" s="22" t="s">
        <v>53</v>
      </c>
      <c r="AA1598" s="22" t="s">
        <v>54</v>
      </c>
      <c r="AB1598" s="40" t="s">
        <v>54</v>
      </c>
      <c r="AC1598" s="21"/>
      <c r="AD1598" s="21"/>
      <c r="AE1598" s="21"/>
    </row>
    <row r="1599" spans="1:31" ht="15.75" x14ac:dyDescent="0.25">
      <c r="A1599" s="33"/>
      <c r="B1599" s="22">
        <v>1067</v>
      </c>
      <c r="C1599" s="22" t="s">
        <v>44</v>
      </c>
      <c r="D1599" s="22" t="s">
        <v>45</v>
      </c>
      <c r="E1599" s="22" t="s">
        <v>141</v>
      </c>
      <c r="F1599" s="22" t="s">
        <v>773</v>
      </c>
      <c r="G1599" s="22">
        <v>737</v>
      </c>
      <c r="H1599" s="22">
        <v>2</v>
      </c>
      <c r="I1599" s="22" t="s">
        <v>141</v>
      </c>
      <c r="J1599" s="22" t="s">
        <v>49</v>
      </c>
      <c r="K1599" s="22" t="s">
        <v>2509</v>
      </c>
      <c r="L1599" s="22" t="s">
        <v>775</v>
      </c>
      <c r="M1599" s="22" t="s">
        <v>280</v>
      </c>
      <c r="N1599" s="22" t="s">
        <v>280</v>
      </c>
      <c r="O1599" s="22" t="s">
        <v>280</v>
      </c>
      <c r="P1599" s="22">
        <v>4.5415662000000001</v>
      </c>
      <c r="Q1599" s="22">
        <v>4.7332799999999997</v>
      </c>
      <c r="R1599" s="22">
        <v>3.6288480000000001</v>
      </c>
      <c r="S1599" s="22">
        <v>17.771346000000001</v>
      </c>
      <c r="T1599" s="22">
        <v>17.7498</v>
      </c>
      <c r="U1599" s="22">
        <v>17.7498</v>
      </c>
      <c r="V1599" s="34">
        <f t="shared" si="118"/>
        <v>0.25555555555555554</v>
      </c>
      <c r="W1599" s="34">
        <f t="shared" si="119"/>
        <v>0.26666666666666666</v>
      </c>
      <c r="X1599" s="34">
        <f t="shared" si="120"/>
        <v>0.20444444444444446</v>
      </c>
      <c r="Y1599" s="34">
        <f t="shared" si="121"/>
        <v>0.2422222222222222</v>
      </c>
      <c r="Z1599" s="22" t="s">
        <v>53</v>
      </c>
      <c r="AA1599" s="22" t="s">
        <v>54</v>
      </c>
      <c r="AB1599" s="40" t="s">
        <v>54</v>
      </c>
      <c r="AC1599" s="21"/>
      <c r="AD1599" s="21"/>
      <c r="AE1599" s="21"/>
    </row>
    <row r="1600" spans="1:31" ht="15.75" x14ac:dyDescent="0.25">
      <c r="A1600" s="33"/>
      <c r="B1600" s="22">
        <v>1154</v>
      </c>
      <c r="C1600" s="22" t="s">
        <v>44</v>
      </c>
      <c r="D1600" s="22" t="s">
        <v>45</v>
      </c>
      <c r="E1600" s="22" t="s">
        <v>141</v>
      </c>
      <c r="F1600" s="22" t="s">
        <v>842</v>
      </c>
      <c r="G1600" s="22">
        <v>713</v>
      </c>
      <c r="H1600" s="22">
        <v>1</v>
      </c>
      <c r="I1600" s="22" t="s">
        <v>821</v>
      </c>
      <c r="J1600" s="22" t="s">
        <v>49</v>
      </c>
      <c r="K1600" s="22" t="s">
        <v>2510</v>
      </c>
      <c r="L1600" s="22" t="s">
        <v>823</v>
      </c>
      <c r="M1600" s="22" t="s">
        <v>280</v>
      </c>
      <c r="N1600" s="22" t="s">
        <v>280</v>
      </c>
      <c r="O1600" s="22" t="s">
        <v>280</v>
      </c>
      <c r="P1600" s="22">
        <v>5.7263225999999996</v>
      </c>
      <c r="Q1600" s="22">
        <v>5.3249399999999998</v>
      </c>
      <c r="R1600" s="22">
        <v>4.3388400000000003</v>
      </c>
      <c r="S1600" s="22">
        <v>21.325615200000001</v>
      </c>
      <c r="T1600" s="22">
        <v>21.299759999999999</v>
      </c>
      <c r="U1600" s="22">
        <v>21.299759999999999</v>
      </c>
      <c r="V1600" s="34">
        <f t="shared" si="118"/>
        <v>0.26851851851851849</v>
      </c>
      <c r="W1600" s="34">
        <f t="shared" si="119"/>
        <v>0.25</v>
      </c>
      <c r="X1600" s="34">
        <f t="shared" si="120"/>
        <v>0.20370370370370372</v>
      </c>
      <c r="Y1600" s="34">
        <f t="shared" si="121"/>
        <v>0.24074074074074073</v>
      </c>
      <c r="Z1600" s="22" t="s">
        <v>53</v>
      </c>
      <c r="AA1600" s="22" t="s">
        <v>53</v>
      </c>
      <c r="AB1600" s="40" t="s">
        <v>54</v>
      </c>
      <c r="AC1600" s="21"/>
      <c r="AD1600" s="21"/>
      <c r="AE1600" s="21"/>
    </row>
    <row r="1601" spans="1:31" ht="15.75" x14ac:dyDescent="0.25">
      <c r="A1601" s="33"/>
      <c r="B1601" s="22">
        <v>617</v>
      </c>
      <c r="C1601" s="22" t="s">
        <v>44</v>
      </c>
      <c r="D1601" s="22" t="s">
        <v>55</v>
      </c>
      <c r="E1601" s="22" t="s">
        <v>56</v>
      </c>
      <c r="F1601" s="22" t="s">
        <v>267</v>
      </c>
      <c r="G1601" s="22">
        <v>106</v>
      </c>
      <c r="H1601" s="22" t="s">
        <v>85</v>
      </c>
      <c r="I1601" s="22" t="s">
        <v>268</v>
      </c>
      <c r="J1601" s="22" t="s">
        <v>49</v>
      </c>
      <c r="K1601" s="22" t="s">
        <v>2511</v>
      </c>
      <c r="L1601" s="22" t="s">
        <v>479</v>
      </c>
      <c r="M1601" s="22" t="s">
        <v>76</v>
      </c>
      <c r="N1601" s="22" t="s">
        <v>76</v>
      </c>
      <c r="O1601" s="22" t="s">
        <v>76</v>
      </c>
      <c r="P1601" s="22">
        <v>0.76489536000000002</v>
      </c>
      <c r="Q1601" s="22">
        <v>0.8117160000000001</v>
      </c>
      <c r="R1601" s="22">
        <v>0.83559000000000005</v>
      </c>
      <c r="S1601" s="22">
        <v>3.3464171999999999</v>
      </c>
      <c r="T1601" s="22">
        <v>3.3423600000000002</v>
      </c>
      <c r="U1601" s="22">
        <v>3.3423600000000002</v>
      </c>
      <c r="V1601" s="34">
        <f t="shared" si="118"/>
        <v>0.22857142857142859</v>
      </c>
      <c r="W1601" s="34">
        <f t="shared" si="119"/>
        <v>0.24285714285714288</v>
      </c>
      <c r="X1601" s="34">
        <f t="shared" si="120"/>
        <v>0.25</v>
      </c>
      <c r="Y1601" s="34">
        <f t="shared" si="121"/>
        <v>0.24047619047619051</v>
      </c>
      <c r="Z1601" s="22" t="s">
        <v>53</v>
      </c>
      <c r="AA1601" s="22" t="s">
        <v>54</v>
      </c>
      <c r="AB1601" s="40" t="s">
        <v>54</v>
      </c>
      <c r="AC1601" s="21"/>
      <c r="AD1601" s="21"/>
      <c r="AE1601" s="21"/>
    </row>
    <row r="1602" spans="1:31" ht="15.75" x14ac:dyDescent="0.25">
      <c r="A1602" s="33"/>
      <c r="B1602" s="22">
        <v>1074</v>
      </c>
      <c r="C1602" s="22" t="s">
        <v>44</v>
      </c>
      <c r="D1602" s="22" t="s">
        <v>45</v>
      </c>
      <c r="E1602" s="22" t="s">
        <v>141</v>
      </c>
      <c r="F1602" s="22" t="s">
        <v>773</v>
      </c>
      <c r="G1602" s="22">
        <v>737</v>
      </c>
      <c r="H1602" s="22">
        <v>1</v>
      </c>
      <c r="I1602" s="22" t="s">
        <v>141</v>
      </c>
      <c r="J1602" s="22" t="s">
        <v>49</v>
      </c>
      <c r="K1602" s="22" t="s">
        <v>2512</v>
      </c>
      <c r="L1602" s="22" t="s">
        <v>778</v>
      </c>
      <c r="M1602" s="22" t="s">
        <v>280</v>
      </c>
      <c r="N1602" s="22" t="s">
        <v>280</v>
      </c>
      <c r="O1602" s="22" t="s">
        <v>280</v>
      </c>
      <c r="P1602" s="22">
        <v>5.05496064</v>
      </c>
      <c r="Q1602" s="22">
        <v>5.1277200000000001</v>
      </c>
      <c r="R1602" s="22">
        <v>4.8910560000000007</v>
      </c>
      <c r="S1602" s="22">
        <v>20.930696400000002</v>
      </c>
      <c r="T1602" s="22">
        <v>20.90532</v>
      </c>
      <c r="U1602" s="22">
        <v>20.90532</v>
      </c>
      <c r="V1602" s="34">
        <f t="shared" si="118"/>
        <v>0.24150943396226413</v>
      </c>
      <c r="W1602" s="34">
        <f t="shared" si="119"/>
        <v>0.24528301886792453</v>
      </c>
      <c r="X1602" s="34">
        <f t="shared" si="120"/>
        <v>0.23396226415094343</v>
      </c>
      <c r="Y1602" s="34">
        <f t="shared" si="121"/>
        <v>0.24025157232704406</v>
      </c>
      <c r="Z1602" s="22" t="s">
        <v>53</v>
      </c>
      <c r="AA1602" s="22" t="s">
        <v>54</v>
      </c>
      <c r="AB1602" s="40" t="s">
        <v>54</v>
      </c>
      <c r="AC1602" s="21"/>
      <c r="AD1602" s="21"/>
      <c r="AE1602" s="21"/>
    </row>
    <row r="1603" spans="1:31" ht="15.75" x14ac:dyDescent="0.25">
      <c r="A1603" s="33"/>
      <c r="B1603" s="22" t="s">
        <v>2513</v>
      </c>
      <c r="C1603" s="22" t="s">
        <v>188</v>
      </c>
      <c r="D1603" s="22" t="s">
        <v>318</v>
      </c>
      <c r="E1603" s="22" t="s">
        <v>534</v>
      </c>
      <c r="F1603" s="22" t="s">
        <v>1166</v>
      </c>
      <c r="G1603" s="22" t="s">
        <v>1167</v>
      </c>
      <c r="H1603" s="22" t="s">
        <v>1168</v>
      </c>
      <c r="I1603" s="22" t="s">
        <v>1169</v>
      </c>
      <c r="J1603" s="22" t="s">
        <v>49</v>
      </c>
      <c r="K1603" s="22" t="s">
        <v>2514</v>
      </c>
      <c r="L1603" s="22" t="s">
        <v>1169</v>
      </c>
      <c r="M1603" s="22" t="s">
        <v>76</v>
      </c>
      <c r="N1603" s="22" t="s">
        <v>76</v>
      </c>
      <c r="O1603" s="22">
        <v>13.8</v>
      </c>
      <c r="P1603" s="22">
        <v>1.3</v>
      </c>
      <c r="Q1603" s="22">
        <v>2.2200000000000002</v>
      </c>
      <c r="R1603" s="22">
        <v>2.1</v>
      </c>
      <c r="S1603" s="22">
        <v>7.8</v>
      </c>
      <c r="T1603" s="22">
        <v>7.8</v>
      </c>
      <c r="U1603" s="22">
        <v>7.8</v>
      </c>
      <c r="V1603" s="34">
        <f t="shared" si="118"/>
        <v>0.16666666666666669</v>
      </c>
      <c r="W1603" s="34">
        <f t="shared" si="119"/>
        <v>0.28461538461538466</v>
      </c>
      <c r="X1603" s="34">
        <f t="shared" si="120"/>
        <v>0.26923076923076927</v>
      </c>
      <c r="Y1603" s="34">
        <f t="shared" si="121"/>
        <v>0.24017094017094021</v>
      </c>
      <c r="Z1603" s="22" t="s">
        <v>53</v>
      </c>
      <c r="AA1603" s="22" t="s">
        <v>54</v>
      </c>
      <c r="AB1603" s="40" t="s">
        <v>54</v>
      </c>
      <c r="AC1603" s="21"/>
      <c r="AD1603" s="21"/>
      <c r="AE1603" s="21"/>
    </row>
    <row r="1604" spans="1:31" ht="15.75" x14ac:dyDescent="0.25">
      <c r="A1604" s="33"/>
      <c r="B1604" s="22">
        <v>618</v>
      </c>
      <c r="C1604" s="22" t="s">
        <v>44</v>
      </c>
      <c r="D1604" s="22" t="s">
        <v>55</v>
      </c>
      <c r="E1604" s="22" t="s">
        <v>56</v>
      </c>
      <c r="F1604" s="22" t="s">
        <v>267</v>
      </c>
      <c r="G1604" s="22">
        <v>106</v>
      </c>
      <c r="H1604" s="22" t="s">
        <v>85</v>
      </c>
      <c r="I1604" s="22" t="s">
        <v>268</v>
      </c>
      <c r="J1604" s="22" t="s">
        <v>49</v>
      </c>
      <c r="K1604" s="22" t="s">
        <v>2515</v>
      </c>
      <c r="L1604" s="22" t="s">
        <v>479</v>
      </c>
      <c r="M1604" s="22" t="s">
        <v>76</v>
      </c>
      <c r="N1604" s="22" t="s">
        <v>76</v>
      </c>
      <c r="O1604" s="22" t="s">
        <v>76</v>
      </c>
      <c r="P1604" s="22">
        <v>2.0317533000000001</v>
      </c>
      <c r="Q1604" s="22">
        <v>1.9576680000000002</v>
      </c>
      <c r="R1604" s="22">
        <v>2.02929</v>
      </c>
      <c r="S1604" s="22">
        <v>8.3660429999999995</v>
      </c>
      <c r="T1604" s="22">
        <v>8.3559000000000001</v>
      </c>
      <c r="U1604" s="22">
        <v>8.3559000000000001</v>
      </c>
      <c r="V1604" s="34">
        <f t="shared" ref="V1604:V1667" si="122">IF(OR(P1604="",S1604=""),"",P1604/S1604)</f>
        <v>0.24285714285714288</v>
      </c>
      <c r="W1604" s="34">
        <f t="shared" ref="W1604:W1667" si="123">IF(OR(Q1604="",T1604=""),"",Q1604/T1604)</f>
        <v>0.23428571428571429</v>
      </c>
      <c r="X1604" s="34">
        <f t="shared" ref="X1604:X1667" si="124">IF(OR(R1604="",U1604=""),"",R1604/U1604)</f>
        <v>0.24285714285714285</v>
      </c>
      <c r="Y1604" s="34">
        <f t="shared" ref="Y1604:Y1667" si="125">IF(OR(V1604="",W1604="",X1604=""),"",AVERAGE(V1604,W1604,X1604))</f>
        <v>0.24000000000000002</v>
      </c>
      <c r="Z1604" s="22" t="s">
        <v>53</v>
      </c>
      <c r="AA1604" s="22" t="s">
        <v>54</v>
      </c>
      <c r="AB1604" s="40" t="s">
        <v>54</v>
      </c>
      <c r="AC1604" s="21"/>
      <c r="AD1604" s="21"/>
      <c r="AE1604" s="21"/>
    </row>
    <row r="1605" spans="1:31" ht="15.75" x14ac:dyDescent="0.25">
      <c r="A1605" s="33"/>
      <c r="B1605" s="22">
        <v>1464</v>
      </c>
      <c r="C1605" s="22" t="s">
        <v>44</v>
      </c>
      <c r="D1605" s="22" t="s">
        <v>70</v>
      </c>
      <c r="E1605" s="22" t="s">
        <v>71</v>
      </c>
      <c r="F1605" s="22" t="s">
        <v>64</v>
      </c>
      <c r="G1605" s="22">
        <v>33</v>
      </c>
      <c r="H1605" s="22" t="s">
        <v>2181</v>
      </c>
      <c r="I1605" s="22" t="s">
        <v>71</v>
      </c>
      <c r="J1605" s="22" t="s">
        <v>49</v>
      </c>
      <c r="K1605" s="22">
        <v>3309</v>
      </c>
      <c r="L1605" s="22" t="s">
        <v>75</v>
      </c>
      <c r="M1605" s="22" t="s">
        <v>62</v>
      </c>
      <c r="N1605" s="22" t="s">
        <v>62</v>
      </c>
      <c r="O1605" s="22" t="s">
        <v>62</v>
      </c>
      <c r="P1605" s="22">
        <v>0.43953769600000003</v>
      </c>
      <c r="Q1605" s="22">
        <v>0.45339839999999998</v>
      </c>
      <c r="R1605" s="22">
        <v>0.40302080000000001</v>
      </c>
      <c r="S1605" s="22">
        <v>1.8013840000000001</v>
      </c>
      <c r="T1605" s="22">
        <v>1.7992000000000001</v>
      </c>
      <c r="U1605" s="22">
        <v>1.7992000000000001</v>
      </c>
      <c r="V1605" s="34">
        <f t="shared" si="122"/>
        <v>0.24399999999999999</v>
      </c>
      <c r="W1605" s="34">
        <f t="shared" si="123"/>
        <v>0.25199999999999995</v>
      </c>
      <c r="X1605" s="34">
        <f t="shared" si="124"/>
        <v>0.22399999999999998</v>
      </c>
      <c r="Y1605" s="34">
        <f t="shared" si="125"/>
        <v>0.24</v>
      </c>
      <c r="Z1605" s="22" t="s">
        <v>53</v>
      </c>
      <c r="AA1605" s="22" t="s">
        <v>54</v>
      </c>
      <c r="AB1605" s="40" t="s">
        <v>54</v>
      </c>
      <c r="AC1605" s="21"/>
      <c r="AD1605" s="21"/>
      <c r="AE1605" s="21"/>
    </row>
    <row r="1606" spans="1:31" ht="15.75" x14ac:dyDescent="0.25">
      <c r="A1606" s="33"/>
      <c r="B1606" s="22">
        <v>1041</v>
      </c>
      <c r="C1606" s="22" t="s">
        <v>44</v>
      </c>
      <c r="D1606" s="22" t="s">
        <v>45</v>
      </c>
      <c r="E1606" s="22" t="s">
        <v>63</v>
      </c>
      <c r="F1606" s="22" t="s">
        <v>410</v>
      </c>
      <c r="G1606" s="22">
        <v>617</v>
      </c>
      <c r="H1606" s="22" t="s">
        <v>54</v>
      </c>
      <c r="I1606" s="22" t="s">
        <v>63</v>
      </c>
      <c r="J1606" s="22" t="s">
        <v>49</v>
      </c>
      <c r="K1606" s="22" t="s">
        <v>2516</v>
      </c>
      <c r="L1606" s="22" t="s">
        <v>68</v>
      </c>
      <c r="M1606" s="22" t="s">
        <v>413</v>
      </c>
      <c r="N1606" s="22" t="s">
        <v>413</v>
      </c>
      <c r="O1606" s="22" t="s">
        <v>413</v>
      </c>
      <c r="P1606" s="22">
        <v>0.80975675000000003</v>
      </c>
      <c r="Q1606" s="22">
        <v>0.25880800000000004</v>
      </c>
      <c r="R1606" s="22">
        <v>0.25880800000000004</v>
      </c>
      <c r="S1606" s="22">
        <v>1.8527234440000002</v>
      </c>
      <c r="T1606" s="22">
        <v>1.8504772000000003</v>
      </c>
      <c r="U1606" s="22">
        <v>1.8504772000000003</v>
      </c>
      <c r="V1606" s="34">
        <f t="shared" si="122"/>
        <v>0.43706293706293703</v>
      </c>
      <c r="W1606" s="34">
        <f t="shared" si="123"/>
        <v>0.13986013986013987</v>
      </c>
      <c r="X1606" s="34">
        <f t="shared" si="124"/>
        <v>0.13986013986013987</v>
      </c>
      <c r="Y1606" s="34">
        <f t="shared" si="125"/>
        <v>0.23892773892773891</v>
      </c>
      <c r="Z1606" s="22" t="s">
        <v>53</v>
      </c>
      <c r="AA1606" s="22" t="s">
        <v>54</v>
      </c>
      <c r="AB1606" s="40" t="s">
        <v>54</v>
      </c>
      <c r="AC1606" s="21"/>
      <c r="AD1606" s="21"/>
      <c r="AE1606" s="21"/>
    </row>
    <row r="1607" spans="1:31" ht="15.75" x14ac:dyDescent="0.25">
      <c r="A1607" s="33"/>
      <c r="B1607" s="22">
        <v>668</v>
      </c>
      <c r="C1607" s="22" t="s">
        <v>44</v>
      </c>
      <c r="D1607" s="22" t="s">
        <v>55</v>
      </c>
      <c r="E1607" s="22" t="s">
        <v>77</v>
      </c>
      <c r="F1607" s="22" t="s">
        <v>2517</v>
      </c>
      <c r="G1607" s="22">
        <v>813</v>
      </c>
      <c r="H1607" s="22" t="s">
        <v>79</v>
      </c>
      <c r="I1607" s="22" t="s">
        <v>80</v>
      </c>
      <c r="J1607" s="22" t="s">
        <v>49</v>
      </c>
      <c r="K1607" s="22" t="s">
        <v>2518</v>
      </c>
      <c r="L1607" s="22" t="s">
        <v>82</v>
      </c>
      <c r="M1607" s="22" t="s">
        <v>62</v>
      </c>
      <c r="N1607" s="22" t="s">
        <v>62</v>
      </c>
      <c r="O1607" s="22" t="s">
        <v>62</v>
      </c>
      <c r="P1607" s="22">
        <v>0.90069200000000005</v>
      </c>
      <c r="Q1607" s="22">
        <v>0.89960000000000007</v>
      </c>
      <c r="R1607" s="22">
        <v>0</v>
      </c>
      <c r="S1607" s="22">
        <v>2.5219375999999998</v>
      </c>
      <c r="T1607" s="22">
        <v>2.5188800000000002</v>
      </c>
      <c r="U1607" s="22">
        <v>2.5188800000000002</v>
      </c>
      <c r="V1607" s="34">
        <f t="shared" si="122"/>
        <v>0.35714285714285721</v>
      </c>
      <c r="W1607" s="34">
        <f t="shared" si="123"/>
        <v>0.35714285714285715</v>
      </c>
      <c r="X1607" s="34">
        <f t="shared" si="124"/>
        <v>0</v>
      </c>
      <c r="Y1607" s="34">
        <f t="shared" si="125"/>
        <v>0.23809523809523814</v>
      </c>
      <c r="Z1607" s="22" t="s">
        <v>53</v>
      </c>
      <c r="AA1607" s="22" t="s">
        <v>54</v>
      </c>
      <c r="AB1607" s="40" t="s">
        <v>54</v>
      </c>
      <c r="AC1607" s="21"/>
      <c r="AD1607" s="21"/>
      <c r="AE1607" s="21"/>
    </row>
    <row r="1608" spans="1:31" ht="15.75" x14ac:dyDescent="0.25">
      <c r="A1608" s="33"/>
      <c r="B1608" s="22">
        <v>590</v>
      </c>
      <c r="C1608" s="22" t="s">
        <v>44</v>
      </c>
      <c r="D1608" s="22" t="s">
        <v>55</v>
      </c>
      <c r="E1608" s="22" t="s">
        <v>56</v>
      </c>
      <c r="F1608" s="22" t="s">
        <v>115</v>
      </c>
      <c r="G1608" s="22">
        <v>483</v>
      </c>
      <c r="H1608" s="22" t="s">
        <v>73</v>
      </c>
      <c r="I1608" s="22" t="s">
        <v>116</v>
      </c>
      <c r="J1608" s="22" t="s">
        <v>49</v>
      </c>
      <c r="K1608" s="22" t="s">
        <v>2519</v>
      </c>
      <c r="L1608" s="22" t="s">
        <v>118</v>
      </c>
      <c r="M1608" s="22" t="s">
        <v>76</v>
      </c>
      <c r="N1608" s="22" t="s">
        <v>76</v>
      </c>
      <c r="O1608" s="22" t="s">
        <v>76</v>
      </c>
      <c r="P1608" s="22">
        <v>0.71708939999999999</v>
      </c>
      <c r="Q1608" s="22">
        <v>0.83559000000000005</v>
      </c>
      <c r="R1608" s="22">
        <v>0.83559000000000005</v>
      </c>
      <c r="S1608" s="22">
        <v>3.3464171999999999</v>
      </c>
      <c r="T1608" s="22">
        <v>3.3423600000000002</v>
      </c>
      <c r="U1608" s="22">
        <v>3.3423600000000002</v>
      </c>
      <c r="V1608" s="34">
        <f t="shared" si="122"/>
        <v>0.2142857142857143</v>
      </c>
      <c r="W1608" s="34">
        <f t="shared" si="123"/>
        <v>0.25</v>
      </c>
      <c r="X1608" s="34">
        <f t="shared" si="124"/>
        <v>0.25</v>
      </c>
      <c r="Y1608" s="34">
        <f t="shared" si="125"/>
        <v>0.23809523809523811</v>
      </c>
      <c r="Z1608" s="22" t="s">
        <v>53</v>
      </c>
      <c r="AA1608" s="22" t="s">
        <v>54</v>
      </c>
      <c r="AB1608" s="40" t="s">
        <v>54</v>
      </c>
      <c r="AC1608" s="21"/>
      <c r="AD1608" s="21"/>
      <c r="AE1608" s="21"/>
    </row>
    <row r="1609" spans="1:31" ht="15.75" x14ac:dyDescent="0.25">
      <c r="A1609" s="33"/>
      <c r="B1609" s="22">
        <v>1012</v>
      </c>
      <c r="C1609" s="22" t="s">
        <v>44</v>
      </c>
      <c r="D1609" s="22" t="s">
        <v>45</v>
      </c>
      <c r="E1609" s="22" t="s">
        <v>63</v>
      </c>
      <c r="F1609" s="22" t="s">
        <v>64</v>
      </c>
      <c r="G1609" s="22">
        <v>611</v>
      </c>
      <c r="H1609" s="22" t="s">
        <v>762</v>
      </c>
      <c r="I1609" s="22" t="s">
        <v>63</v>
      </c>
      <c r="J1609" s="22" t="s">
        <v>49</v>
      </c>
      <c r="K1609" s="22" t="s">
        <v>2520</v>
      </c>
      <c r="L1609" s="22" t="s">
        <v>68</v>
      </c>
      <c r="M1609" s="22" t="s">
        <v>69</v>
      </c>
      <c r="N1609" s="22" t="s">
        <v>69</v>
      </c>
      <c r="O1609" s="22" t="s">
        <v>69</v>
      </c>
      <c r="P1609" s="22">
        <v>0.91454880000000005</v>
      </c>
      <c r="Q1609" s="22">
        <v>0.91343999999999992</v>
      </c>
      <c r="R1609" s="22">
        <v>0.91343999999999992</v>
      </c>
      <c r="S1609" s="22">
        <v>3.8411049599999996</v>
      </c>
      <c r="T1609" s="22">
        <v>3.8364479999999999</v>
      </c>
      <c r="U1609" s="22">
        <v>3.8364479999999999</v>
      </c>
      <c r="V1609" s="34">
        <f t="shared" si="122"/>
        <v>0.23809523809523814</v>
      </c>
      <c r="W1609" s="34">
        <f t="shared" si="123"/>
        <v>0.23809523809523808</v>
      </c>
      <c r="X1609" s="34">
        <f t="shared" si="124"/>
        <v>0.23809523809523808</v>
      </c>
      <c r="Y1609" s="34">
        <f t="shared" si="125"/>
        <v>0.23809523809523811</v>
      </c>
      <c r="Z1609" s="22" t="s">
        <v>53</v>
      </c>
      <c r="AA1609" s="22" t="s">
        <v>54</v>
      </c>
      <c r="AB1609" s="40" t="s">
        <v>54</v>
      </c>
      <c r="AC1609" s="21"/>
      <c r="AD1609" s="21"/>
      <c r="AE1609" s="21"/>
    </row>
    <row r="1610" spans="1:31" ht="15.75" x14ac:dyDescent="0.25">
      <c r="A1610" s="33"/>
      <c r="B1610" s="22">
        <v>1112</v>
      </c>
      <c r="C1610" s="22" t="s">
        <v>44</v>
      </c>
      <c r="D1610" s="22" t="s">
        <v>45</v>
      </c>
      <c r="E1610" s="22" t="s">
        <v>141</v>
      </c>
      <c r="F1610" s="22" t="s">
        <v>276</v>
      </c>
      <c r="G1610" s="22">
        <v>739</v>
      </c>
      <c r="H1610" s="22">
        <v>1</v>
      </c>
      <c r="I1610" s="22" t="s">
        <v>277</v>
      </c>
      <c r="J1610" s="22" t="s">
        <v>49</v>
      </c>
      <c r="K1610" s="22" t="s">
        <v>2521</v>
      </c>
      <c r="L1610" s="22" t="s">
        <v>279</v>
      </c>
      <c r="M1610" s="22" t="s">
        <v>62</v>
      </c>
      <c r="N1610" s="22" t="s">
        <v>280</v>
      </c>
      <c r="O1610" s="22" t="s">
        <v>280</v>
      </c>
      <c r="P1610" s="22">
        <v>2.7644316</v>
      </c>
      <c r="Q1610" s="22">
        <v>3.1555200000000001</v>
      </c>
      <c r="R1610" s="22">
        <v>2.9583000000000004</v>
      </c>
      <c r="S1610" s="22">
        <v>12.439942199999999</v>
      </c>
      <c r="T1610" s="22">
        <v>12.424860000000001</v>
      </c>
      <c r="U1610" s="22">
        <v>12.424860000000001</v>
      </c>
      <c r="V1610" s="34">
        <f t="shared" si="122"/>
        <v>0.22222222222222224</v>
      </c>
      <c r="W1610" s="34">
        <f t="shared" si="123"/>
        <v>0.25396825396825395</v>
      </c>
      <c r="X1610" s="34">
        <f t="shared" si="124"/>
        <v>0.23809523809523811</v>
      </c>
      <c r="Y1610" s="34">
        <f t="shared" si="125"/>
        <v>0.23809523809523811</v>
      </c>
      <c r="Z1610" s="22" t="s">
        <v>53</v>
      </c>
      <c r="AA1610" s="22" t="s">
        <v>54</v>
      </c>
      <c r="AB1610" s="40" t="s">
        <v>54</v>
      </c>
      <c r="AC1610" s="21"/>
      <c r="AD1610" s="21"/>
      <c r="AE1610" s="21"/>
    </row>
    <row r="1611" spans="1:31" ht="15.75" x14ac:dyDescent="0.25">
      <c r="A1611" s="33"/>
      <c r="B1611" s="22">
        <v>310</v>
      </c>
      <c r="C1611" s="22" t="s">
        <v>44</v>
      </c>
      <c r="D1611" s="22" t="s">
        <v>55</v>
      </c>
      <c r="E1611" s="22" t="s">
        <v>77</v>
      </c>
      <c r="F1611" s="22" t="s">
        <v>285</v>
      </c>
      <c r="G1611" s="22">
        <v>250</v>
      </c>
      <c r="H1611" s="22" t="s">
        <v>73</v>
      </c>
      <c r="I1611" s="22" t="s">
        <v>286</v>
      </c>
      <c r="J1611" s="22" t="s">
        <v>49</v>
      </c>
      <c r="K1611" s="22" t="s">
        <v>2522</v>
      </c>
      <c r="L1611" s="22" t="s">
        <v>2523</v>
      </c>
      <c r="M1611" s="22" t="s">
        <v>76</v>
      </c>
      <c r="N1611" s="22" t="s">
        <v>76</v>
      </c>
      <c r="O1611" s="22" t="s">
        <v>76</v>
      </c>
      <c r="P1611" s="22">
        <v>3.9439917000000002</v>
      </c>
      <c r="Q1611" s="22">
        <v>2.9842499999999998</v>
      </c>
      <c r="R1611" s="22">
        <v>3.2946119999999999</v>
      </c>
      <c r="S1611" s="22">
        <v>14.341788000000001</v>
      </c>
      <c r="T1611" s="22">
        <v>14.324399999999999</v>
      </c>
      <c r="U1611" s="22">
        <v>14.324399999999999</v>
      </c>
      <c r="V1611" s="34">
        <f t="shared" si="122"/>
        <v>0.27499999999999997</v>
      </c>
      <c r="W1611" s="34">
        <f t="shared" si="123"/>
        <v>0.20833333333333334</v>
      </c>
      <c r="X1611" s="34">
        <f t="shared" si="124"/>
        <v>0.23</v>
      </c>
      <c r="Y1611" s="34">
        <f t="shared" si="125"/>
        <v>0.23777777777777775</v>
      </c>
      <c r="Z1611" s="22" t="s">
        <v>53</v>
      </c>
      <c r="AA1611" s="22" t="s">
        <v>54</v>
      </c>
      <c r="AB1611" s="40" t="s">
        <v>54</v>
      </c>
      <c r="AC1611" s="21"/>
      <c r="AD1611" s="21"/>
      <c r="AE1611" s="21"/>
    </row>
    <row r="1612" spans="1:31" ht="15.75" x14ac:dyDescent="0.25">
      <c r="A1612" s="33"/>
      <c r="B1612" s="22" t="s">
        <v>2524</v>
      </c>
      <c r="C1612" s="22" t="s">
        <v>188</v>
      </c>
      <c r="D1612" s="22" t="s">
        <v>189</v>
      </c>
      <c r="E1612" s="22" t="s">
        <v>190</v>
      </c>
      <c r="F1612" s="22" t="s">
        <v>333</v>
      </c>
      <c r="G1612" s="22" t="s">
        <v>334</v>
      </c>
      <c r="H1612" s="22" t="s">
        <v>1674</v>
      </c>
      <c r="I1612" s="22" t="s">
        <v>190</v>
      </c>
      <c r="J1612" s="22" t="s">
        <v>49</v>
      </c>
      <c r="K1612" s="22" t="s">
        <v>2525</v>
      </c>
      <c r="L1612" s="22" t="s">
        <v>190</v>
      </c>
      <c r="M1612" s="22" t="s">
        <v>76</v>
      </c>
      <c r="N1612" s="22" t="s">
        <v>76</v>
      </c>
      <c r="O1612" s="22">
        <v>13.8</v>
      </c>
      <c r="P1612" s="22">
        <v>2.5</v>
      </c>
      <c r="Q1612" s="22">
        <v>1.9</v>
      </c>
      <c r="R1612" s="22">
        <v>1.3</v>
      </c>
      <c r="S1612" s="22">
        <v>8</v>
      </c>
      <c r="T1612" s="22">
        <v>8</v>
      </c>
      <c r="U1612" s="22">
        <v>8</v>
      </c>
      <c r="V1612" s="34">
        <f t="shared" si="122"/>
        <v>0.3125</v>
      </c>
      <c r="W1612" s="34">
        <f t="shared" si="123"/>
        <v>0.23749999999999999</v>
      </c>
      <c r="X1612" s="34">
        <f t="shared" si="124"/>
        <v>0.16250000000000001</v>
      </c>
      <c r="Y1612" s="34">
        <f t="shared" si="125"/>
        <v>0.23750000000000002</v>
      </c>
      <c r="Z1612" s="22" t="s">
        <v>53</v>
      </c>
      <c r="AA1612" s="22" t="s">
        <v>54</v>
      </c>
      <c r="AB1612" s="40" t="s">
        <v>54</v>
      </c>
      <c r="AC1612" s="21"/>
      <c r="AD1612" s="21"/>
      <c r="AE1612" s="21"/>
    </row>
    <row r="1613" spans="1:31" ht="15.75" x14ac:dyDescent="0.25">
      <c r="A1613" s="33"/>
      <c r="B1613" s="22">
        <v>1458</v>
      </c>
      <c r="C1613" s="22" t="s">
        <v>44</v>
      </c>
      <c r="D1613" s="22" t="s">
        <v>70</v>
      </c>
      <c r="E1613" s="22" t="s">
        <v>71</v>
      </c>
      <c r="F1613" s="22" t="s">
        <v>64</v>
      </c>
      <c r="G1613" s="22">
        <v>33</v>
      </c>
      <c r="H1613" s="22" t="s">
        <v>2181</v>
      </c>
      <c r="I1613" s="22" t="s">
        <v>71</v>
      </c>
      <c r="J1613" s="22" t="s">
        <v>49</v>
      </c>
      <c r="K1613" s="22">
        <v>3301</v>
      </c>
      <c r="L1613" s="22" t="s">
        <v>75</v>
      </c>
      <c r="M1613" s="22" t="s">
        <v>62</v>
      </c>
      <c r="N1613" s="22" t="s">
        <v>62</v>
      </c>
      <c r="O1613" s="22" t="s">
        <v>62</v>
      </c>
      <c r="P1613" s="22">
        <v>0.5764428800000001</v>
      </c>
      <c r="Q1613" s="22">
        <v>0.57574400000000003</v>
      </c>
      <c r="R1613" s="22">
        <v>0</v>
      </c>
      <c r="S1613" s="22">
        <v>1.6212456</v>
      </c>
      <c r="T1613" s="22">
        <v>1.6192800000000001</v>
      </c>
      <c r="U1613" s="22">
        <v>1.6192800000000001</v>
      </c>
      <c r="V1613" s="34">
        <f t="shared" si="122"/>
        <v>0.35555555555555562</v>
      </c>
      <c r="W1613" s="34">
        <f t="shared" si="123"/>
        <v>0.35555555555555557</v>
      </c>
      <c r="X1613" s="34">
        <f t="shared" si="124"/>
        <v>0</v>
      </c>
      <c r="Y1613" s="34">
        <f t="shared" si="125"/>
        <v>0.23703703703703707</v>
      </c>
      <c r="Z1613" s="22" t="s">
        <v>53</v>
      </c>
      <c r="AA1613" s="22" t="s">
        <v>54</v>
      </c>
      <c r="AB1613" s="40" t="s">
        <v>54</v>
      </c>
      <c r="AC1613" s="21"/>
      <c r="AD1613" s="21"/>
      <c r="AE1613" s="21"/>
    </row>
    <row r="1614" spans="1:31" ht="15.75" x14ac:dyDescent="0.25">
      <c r="A1614" s="33"/>
      <c r="B1614" s="22">
        <v>1268</v>
      </c>
      <c r="C1614" s="22" t="s">
        <v>44</v>
      </c>
      <c r="D1614" s="22" t="s">
        <v>45</v>
      </c>
      <c r="E1614" s="22" t="s">
        <v>46</v>
      </c>
      <c r="F1614" s="22" t="s">
        <v>878</v>
      </c>
      <c r="G1614" s="22">
        <v>961</v>
      </c>
      <c r="H1614" s="22">
        <v>1</v>
      </c>
      <c r="I1614" s="22" t="s">
        <v>870</v>
      </c>
      <c r="J1614" s="22" t="s">
        <v>49</v>
      </c>
      <c r="K1614" s="22" t="s">
        <v>2526</v>
      </c>
      <c r="L1614" s="22" t="s">
        <v>261</v>
      </c>
      <c r="M1614" s="22" t="s">
        <v>280</v>
      </c>
      <c r="N1614" s="22" t="s">
        <v>280</v>
      </c>
      <c r="O1614" s="22" t="s">
        <v>280</v>
      </c>
      <c r="P1614" s="22">
        <v>3.1593503999999997</v>
      </c>
      <c r="Q1614" s="22">
        <v>2.4455280000000004</v>
      </c>
      <c r="R1614" s="22">
        <v>2.2483080000000002</v>
      </c>
      <c r="S1614" s="22">
        <v>11.0577264</v>
      </c>
      <c r="T1614" s="22">
        <v>11.044319999999999</v>
      </c>
      <c r="U1614" s="22">
        <v>11.044319999999999</v>
      </c>
      <c r="V1614" s="34">
        <f t="shared" si="122"/>
        <v>0.2857142857142857</v>
      </c>
      <c r="W1614" s="34">
        <f t="shared" si="123"/>
        <v>0.22142857142857147</v>
      </c>
      <c r="X1614" s="34">
        <f t="shared" si="124"/>
        <v>0.2035714285714286</v>
      </c>
      <c r="Y1614" s="34">
        <f t="shared" si="125"/>
        <v>0.23690476190476192</v>
      </c>
      <c r="Z1614" s="22" t="s">
        <v>53</v>
      </c>
      <c r="AA1614" s="22" t="s">
        <v>54</v>
      </c>
      <c r="AB1614" s="40" t="s">
        <v>54</v>
      </c>
      <c r="AC1614" s="21"/>
      <c r="AD1614" s="21"/>
      <c r="AE1614" s="21"/>
    </row>
    <row r="1615" spans="1:31" ht="15.75" x14ac:dyDescent="0.25">
      <c r="A1615" s="33"/>
      <c r="B1615" s="22">
        <v>1022</v>
      </c>
      <c r="C1615" s="22" t="s">
        <v>44</v>
      </c>
      <c r="D1615" s="22" t="s">
        <v>45</v>
      </c>
      <c r="E1615" s="22" t="s">
        <v>63</v>
      </c>
      <c r="F1615" s="22" t="s">
        <v>766</v>
      </c>
      <c r="G1615" s="22">
        <v>612</v>
      </c>
      <c r="H1615" s="22" t="s">
        <v>411</v>
      </c>
      <c r="I1615" s="22" t="s">
        <v>766</v>
      </c>
      <c r="J1615" s="22" t="s">
        <v>49</v>
      </c>
      <c r="K1615" s="22" t="s">
        <v>2527</v>
      </c>
      <c r="L1615" s="22" t="s">
        <v>68</v>
      </c>
      <c r="M1615" s="22" t="s">
        <v>69</v>
      </c>
      <c r="N1615" s="22" t="s">
        <v>69</v>
      </c>
      <c r="O1615" s="22" t="s">
        <v>69</v>
      </c>
      <c r="P1615" s="22">
        <v>2.7436464000000003</v>
      </c>
      <c r="Q1615" s="22">
        <v>1.5300119999999999</v>
      </c>
      <c r="R1615" s="22">
        <v>1.415832</v>
      </c>
      <c r="S1615" s="22">
        <v>8.0251657200000004</v>
      </c>
      <c r="T1615" s="22">
        <v>8.0154359999999993</v>
      </c>
      <c r="U1615" s="22">
        <v>8.0154359999999993</v>
      </c>
      <c r="V1615" s="34">
        <f t="shared" si="122"/>
        <v>0.34188034188034189</v>
      </c>
      <c r="W1615" s="34">
        <f t="shared" si="123"/>
        <v>0.19088319088319089</v>
      </c>
      <c r="X1615" s="34">
        <f t="shared" si="124"/>
        <v>0.17663817663817666</v>
      </c>
      <c r="Y1615" s="34">
        <f t="shared" si="125"/>
        <v>0.23646723646723644</v>
      </c>
      <c r="Z1615" s="22" t="s">
        <v>53</v>
      </c>
      <c r="AA1615" s="22" t="s">
        <v>54</v>
      </c>
      <c r="AB1615" s="40" t="s">
        <v>54</v>
      </c>
      <c r="AC1615" s="21"/>
      <c r="AD1615" s="21"/>
      <c r="AE1615" s="21"/>
    </row>
    <row r="1616" spans="1:31" ht="15.75" x14ac:dyDescent="0.25">
      <c r="A1616" s="33"/>
      <c r="B1616" s="22">
        <v>525</v>
      </c>
      <c r="C1616" s="22" t="s">
        <v>44</v>
      </c>
      <c r="D1616" s="22" t="s">
        <v>55</v>
      </c>
      <c r="E1616" s="22" t="s">
        <v>56</v>
      </c>
      <c r="F1616" s="22" t="s">
        <v>115</v>
      </c>
      <c r="G1616" s="22">
        <v>483</v>
      </c>
      <c r="H1616" s="22" t="s">
        <v>73</v>
      </c>
      <c r="I1616" s="22" t="s">
        <v>116</v>
      </c>
      <c r="J1616" s="22" t="s">
        <v>49</v>
      </c>
      <c r="K1616" s="22" t="s">
        <v>2528</v>
      </c>
      <c r="L1616" s="22" t="s">
        <v>118</v>
      </c>
      <c r="M1616" s="22" t="s">
        <v>76</v>
      </c>
      <c r="N1616" s="22" t="s">
        <v>76</v>
      </c>
      <c r="O1616" s="22" t="s">
        <v>76</v>
      </c>
      <c r="P1616" s="22">
        <v>1.9122383999999999</v>
      </c>
      <c r="Q1616" s="22">
        <v>1.9815420000000001</v>
      </c>
      <c r="R1616" s="22">
        <v>2.02929</v>
      </c>
      <c r="S1616" s="22">
        <v>8.3660429999999995</v>
      </c>
      <c r="T1616" s="22">
        <v>8.3559000000000001</v>
      </c>
      <c r="U1616" s="22">
        <v>8.3559000000000001</v>
      </c>
      <c r="V1616" s="34">
        <f t="shared" si="122"/>
        <v>0.22857142857142856</v>
      </c>
      <c r="W1616" s="34">
        <f t="shared" si="123"/>
        <v>0.23714285714285716</v>
      </c>
      <c r="X1616" s="34">
        <f t="shared" si="124"/>
        <v>0.24285714285714285</v>
      </c>
      <c r="Y1616" s="34">
        <f t="shared" si="125"/>
        <v>0.2361904761904762</v>
      </c>
      <c r="Z1616" s="22" t="s">
        <v>53</v>
      </c>
      <c r="AA1616" s="22" t="s">
        <v>54</v>
      </c>
      <c r="AB1616" s="40" t="s">
        <v>54</v>
      </c>
      <c r="AC1616" s="21"/>
      <c r="AD1616" s="21"/>
      <c r="AE1616" s="21"/>
    </row>
    <row r="1617" spans="1:31" ht="15.75" x14ac:dyDescent="0.25">
      <c r="A1617" s="33"/>
      <c r="B1617" s="22">
        <v>203</v>
      </c>
      <c r="C1617" s="22" t="s">
        <v>44</v>
      </c>
      <c r="D1617" s="22" t="s">
        <v>55</v>
      </c>
      <c r="E1617" s="22" t="s">
        <v>77</v>
      </c>
      <c r="F1617" s="22" t="s">
        <v>103</v>
      </c>
      <c r="G1617" s="22">
        <v>211</v>
      </c>
      <c r="H1617" s="22" t="s">
        <v>85</v>
      </c>
      <c r="I1617" s="22" t="s">
        <v>103</v>
      </c>
      <c r="J1617" s="22" t="s">
        <v>49</v>
      </c>
      <c r="K1617" s="22" t="s">
        <v>2529</v>
      </c>
      <c r="L1617" s="22" t="s">
        <v>390</v>
      </c>
      <c r="M1617" s="22" t="s">
        <v>76</v>
      </c>
      <c r="N1617" s="22" t="s">
        <v>76</v>
      </c>
      <c r="O1617" s="22" t="s">
        <v>76</v>
      </c>
      <c r="P1617" s="22">
        <v>0.19122384000000001</v>
      </c>
      <c r="Q1617" s="22">
        <v>0.19099200000000002</v>
      </c>
      <c r="R1617" s="22">
        <v>5.7058860000000005</v>
      </c>
      <c r="S1617" s="22">
        <v>8.6050728000000003</v>
      </c>
      <c r="T1617" s="22">
        <v>8.5946400000000001</v>
      </c>
      <c r="U1617" s="22">
        <v>8.5946400000000001</v>
      </c>
      <c r="V1617" s="34">
        <f t="shared" si="122"/>
        <v>2.2222222222222223E-2</v>
      </c>
      <c r="W1617" s="34">
        <f t="shared" si="123"/>
        <v>2.2222222222222223E-2</v>
      </c>
      <c r="X1617" s="34">
        <f t="shared" si="124"/>
        <v>0.66388888888888897</v>
      </c>
      <c r="Y1617" s="34">
        <f t="shared" si="125"/>
        <v>0.23611111111111113</v>
      </c>
      <c r="Z1617" s="22" t="s">
        <v>53</v>
      </c>
      <c r="AA1617" s="22" t="s">
        <v>54</v>
      </c>
      <c r="AB1617" s="40" t="s">
        <v>54</v>
      </c>
      <c r="AC1617" s="21"/>
      <c r="AD1617" s="21"/>
      <c r="AE1617" s="21"/>
    </row>
    <row r="1618" spans="1:31" ht="15.75" x14ac:dyDescent="0.25">
      <c r="A1618" s="33"/>
      <c r="B1618" s="22">
        <v>631</v>
      </c>
      <c r="C1618" s="22" t="s">
        <v>44</v>
      </c>
      <c r="D1618" s="22" t="s">
        <v>55</v>
      </c>
      <c r="E1618" s="22" t="s">
        <v>56</v>
      </c>
      <c r="F1618" s="22" t="s">
        <v>59</v>
      </c>
      <c r="G1618" s="22">
        <v>13</v>
      </c>
      <c r="H1618" s="22" t="s">
        <v>1555</v>
      </c>
      <c r="I1618" s="22" t="s">
        <v>59</v>
      </c>
      <c r="J1618" s="22" t="s">
        <v>49</v>
      </c>
      <c r="K1618" s="22" t="s">
        <v>2530</v>
      </c>
      <c r="L1618" s="22" t="s">
        <v>274</v>
      </c>
      <c r="M1618" s="22" t="s">
        <v>76</v>
      </c>
      <c r="N1618" s="22" t="s">
        <v>76</v>
      </c>
      <c r="O1618" s="22" t="s">
        <v>76</v>
      </c>
      <c r="P1618" s="22">
        <v>1.9600443600000002</v>
      </c>
      <c r="Q1618" s="22">
        <v>2.0531639999999998</v>
      </c>
      <c r="R1618" s="22">
        <v>1.8860460000000001</v>
      </c>
      <c r="S1618" s="22">
        <v>8.3660429999999995</v>
      </c>
      <c r="T1618" s="22">
        <v>8.3559000000000001</v>
      </c>
      <c r="U1618" s="22">
        <v>8.3559000000000001</v>
      </c>
      <c r="V1618" s="34">
        <f t="shared" si="122"/>
        <v>0.23428571428571432</v>
      </c>
      <c r="W1618" s="34">
        <f t="shared" si="123"/>
        <v>0.24571428571428569</v>
      </c>
      <c r="X1618" s="34">
        <f t="shared" si="124"/>
        <v>0.22571428571428573</v>
      </c>
      <c r="Y1618" s="34">
        <f t="shared" si="125"/>
        <v>0.23523809523809525</v>
      </c>
      <c r="Z1618" s="22" t="s">
        <v>53</v>
      </c>
      <c r="AA1618" s="22" t="s">
        <v>54</v>
      </c>
      <c r="AB1618" s="40" t="s">
        <v>54</v>
      </c>
      <c r="AC1618" s="21"/>
      <c r="AD1618" s="21"/>
      <c r="AE1618" s="21"/>
    </row>
    <row r="1619" spans="1:31" ht="15.75" x14ac:dyDescent="0.25">
      <c r="A1619" s="33"/>
      <c r="B1619" s="22">
        <v>1523</v>
      </c>
      <c r="C1619" s="22" t="s">
        <v>44</v>
      </c>
      <c r="D1619" s="22" t="s">
        <v>70</v>
      </c>
      <c r="E1619" s="22" t="s">
        <v>71</v>
      </c>
      <c r="F1619" s="22" t="s">
        <v>161</v>
      </c>
      <c r="G1619" s="22">
        <v>17</v>
      </c>
      <c r="H1619" s="22" t="s">
        <v>2531</v>
      </c>
      <c r="I1619" s="22" t="s">
        <v>158</v>
      </c>
      <c r="J1619" s="22" t="s">
        <v>49</v>
      </c>
      <c r="K1619" s="22" t="s">
        <v>2532</v>
      </c>
      <c r="L1619" s="22" t="s">
        <v>327</v>
      </c>
      <c r="M1619" s="22" t="s">
        <v>76</v>
      </c>
      <c r="N1619" s="22" t="s">
        <v>76</v>
      </c>
      <c r="O1619" s="22" t="s">
        <v>76</v>
      </c>
      <c r="P1619" s="22">
        <v>2.0317533000000001</v>
      </c>
      <c r="Q1619" s="22">
        <v>1.8860460000000001</v>
      </c>
      <c r="R1619" s="22">
        <v>1.9099200000000001</v>
      </c>
      <c r="S1619" s="22">
        <v>8.3660429999999995</v>
      </c>
      <c r="T1619" s="22">
        <v>8.3559000000000001</v>
      </c>
      <c r="U1619" s="22">
        <v>8.3559000000000001</v>
      </c>
      <c r="V1619" s="34">
        <f t="shared" si="122"/>
        <v>0.24285714285714288</v>
      </c>
      <c r="W1619" s="34">
        <f t="shared" si="123"/>
        <v>0.22571428571428573</v>
      </c>
      <c r="X1619" s="34">
        <f t="shared" si="124"/>
        <v>0.22857142857142856</v>
      </c>
      <c r="Y1619" s="34">
        <f t="shared" si="125"/>
        <v>0.23238095238095238</v>
      </c>
      <c r="Z1619" s="22" t="s">
        <v>53</v>
      </c>
      <c r="AA1619" s="22" t="s">
        <v>54</v>
      </c>
      <c r="AB1619" s="40" t="s">
        <v>54</v>
      </c>
      <c r="AC1619" s="21"/>
      <c r="AD1619" s="21"/>
      <c r="AE1619" s="21"/>
    </row>
    <row r="1620" spans="1:31" ht="15.75" x14ac:dyDescent="0.25">
      <c r="A1620" s="33"/>
      <c r="B1620" s="22">
        <v>859</v>
      </c>
      <c r="C1620" s="22" t="s">
        <v>44</v>
      </c>
      <c r="D1620" s="22" t="s">
        <v>45</v>
      </c>
      <c r="E1620" s="22" t="s">
        <v>63</v>
      </c>
      <c r="F1620" s="22" t="s">
        <v>64</v>
      </c>
      <c r="G1620" s="22">
        <v>611</v>
      </c>
      <c r="H1620" s="22" t="s">
        <v>745</v>
      </c>
      <c r="I1620" s="22" t="s">
        <v>66</v>
      </c>
      <c r="J1620" s="22" t="s">
        <v>49</v>
      </c>
      <c r="K1620" s="35">
        <v>35098</v>
      </c>
      <c r="L1620" s="22" t="s">
        <v>68</v>
      </c>
      <c r="M1620" s="22" t="s">
        <v>69</v>
      </c>
      <c r="N1620" s="22" t="s">
        <v>69</v>
      </c>
      <c r="O1620" s="22" t="s">
        <v>69</v>
      </c>
      <c r="P1620" s="22">
        <v>0.89168507999999991</v>
      </c>
      <c r="Q1620" s="22">
        <v>0.89060399999999995</v>
      </c>
      <c r="R1620" s="22">
        <v>0.89060399999999995</v>
      </c>
      <c r="S1620" s="22">
        <v>3.8411049599999996</v>
      </c>
      <c r="T1620" s="22">
        <v>3.8364479999999999</v>
      </c>
      <c r="U1620" s="22">
        <v>3.8364479999999999</v>
      </c>
      <c r="V1620" s="34">
        <f t="shared" si="122"/>
        <v>0.23214285714285715</v>
      </c>
      <c r="W1620" s="34">
        <f t="shared" si="123"/>
        <v>0.23214285714285715</v>
      </c>
      <c r="X1620" s="34">
        <f t="shared" si="124"/>
        <v>0.23214285714285715</v>
      </c>
      <c r="Y1620" s="34">
        <f t="shared" si="125"/>
        <v>0.23214285714285712</v>
      </c>
      <c r="Z1620" s="22" t="s">
        <v>53</v>
      </c>
      <c r="AA1620" s="22" t="s">
        <v>54</v>
      </c>
      <c r="AB1620" s="40" t="s">
        <v>54</v>
      </c>
      <c r="AC1620" s="21"/>
      <c r="AD1620" s="21"/>
      <c r="AE1620" s="21"/>
    </row>
    <row r="1621" spans="1:31" ht="15.75" x14ac:dyDescent="0.25">
      <c r="A1621" s="33"/>
      <c r="B1621" s="22">
        <v>1336</v>
      </c>
      <c r="C1621" s="22" t="s">
        <v>44</v>
      </c>
      <c r="D1621" s="22" t="s">
        <v>45</v>
      </c>
      <c r="E1621" s="22" t="s">
        <v>46</v>
      </c>
      <c r="F1621" s="22" t="s">
        <v>894</v>
      </c>
      <c r="G1621" s="22">
        <v>968</v>
      </c>
      <c r="H1621" s="22">
        <v>1</v>
      </c>
      <c r="I1621" s="22" t="s">
        <v>895</v>
      </c>
      <c r="J1621" s="22" t="s">
        <v>49</v>
      </c>
      <c r="K1621" s="22" t="s">
        <v>2533</v>
      </c>
      <c r="L1621" s="22" t="s">
        <v>883</v>
      </c>
      <c r="M1621" s="22" t="s">
        <v>280</v>
      </c>
      <c r="N1621" s="22" t="s">
        <v>280</v>
      </c>
      <c r="O1621" s="22" t="s">
        <v>280</v>
      </c>
      <c r="P1621" s="22">
        <v>2.1325615200000003</v>
      </c>
      <c r="Q1621" s="22">
        <v>2.2088640000000002</v>
      </c>
      <c r="R1621" s="22">
        <v>2.2483080000000002</v>
      </c>
      <c r="S1621" s="22">
        <v>9.4780511999999995</v>
      </c>
      <c r="T1621" s="22">
        <v>9.4665599999999994</v>
      </c>
      <c r="U1621" s="22">
        <v>9.4665599999999994</v>
      </c>
      <c r="V1621" s="34">
        <f t="shared" si="122"/>
        <v>0.22500000000000003</v>
      </c>
      <c r="W1621" s="34">
        <f t="shared" si="123"/>
        <v>0.23333333333333336</v>
      </c>
      <c r="X1621" s="34">
        <f t="shared" si="124"/>
        <v>0.23750000000000004</v>
      </c>
      <c r="Y1621" s="34">
        <f t="shared" si="125"/>
        <v>0.23194444444444448</v>
      </c>
      <c r="Z1621" s="22" t="s">
        <v>53</v>
      </c>
      <c r="AA1621" s="22" t="s">
        <v>54</v>
      </c>
      <c r="AB1621" s="40" t="s">
        <v>54</v>
      </c>
      <c r="AC1621" s="21"/>
      <c r="AD1621" s="21"/>
      <c r="AE1621" s="21"/>
    </row>
    <row r="1622" spans="1:31" ht="15.75" x14ac:dyDescent="0.25">
      <c r="A1622" s="33"/>
      <c r="B1622" s="22">
        <v>86</v>
      </c>
      <c r="C1622" s="22" t="s">
        <v>44</v>
      </c>
      <c r="D1622" s="22" t="s">
        <v>55</v>
      </c>
      <c r="E1622" s="22" t="s">
        <v>56</v>
      </c>
      <c r="F1622" s="22" t="s">
        <v>1899</v>
      </c>
      <c r="G1622" s="22">
        <v>67</v>
      </c>
      <c r="H1622" s="22" t="s">
        <v>58</v>
      </c>
      <c r="I1622" s="22" t="s">
        <v>116</v>
      </c>
      <c r="J1622" s="22" t="s">
        <v>49</v>
      </c>
      <c r="K1622" s="22">
        <v>6707</v>
      </c>
      <c r="L1622" s="22" t="s">
        <v>118</v>
      </c>
      <c r="M1622" s="22" t="s">
        <v>62</v>
      </c>
      <c r="N1622" s="22" t="s">
        <v>62</v>
      </c>
      <c r="O1622" s="22" t="s">
        <v>62</v>
      </c>
      <c r="P1622" s="22">
        <v>0.37468787199999998</v>
      </c>
      <c r="Q1622" s="22">
        <v>0.35983999999999999</v>
      </c>
      <c r="R1622" s="22">
        <v>0.43900480000000003</v>
      </c>
      <c r="S1622" s="22">
        <v>1.69330096</v>
      </c>
      <c r="T1622" s="22">
        <v>1.6912480000000001</v>
      </c>
      <c r="U1622" s="22">
        <v>1.6912480000000001</v>
      </c>
      <c r="V1622" s="34">
        <f t="shared" si="122"/>
        <v>0.22127659574468084</v>
      </c>
      <c r="W1622" s="34">
        <f t="shared" si="123"/>
        <v>0.21276595744680848</v>
      </c>
      <c r="X1622" s="34">
        <f t="shared" si="124"/>
        <v>0.25957446808510637</v>
      </c>
      <c r="Y1622" s="34">
        <f t="shared" si="125"/>
        <v>0.23120567375886525</v>
      </c>
      <c r="Z1622" s="22" t="s">
        <v>53</v>
      </c>
      <c r="AA1622" s="22" t="s">
        <v>54</v>
      </c>
      <c r="AB1622" s="40" t="s">
        <v>54</v>
      </c>
      <c r="AC1622" s="21"/>
      <c r="AD1622" s="21"/>
      <c r="AE1622" s="21"/>
    </row>
    <row r="1623" spans="1:31" ht="15.75" x14ac:dyDescent="0.25">
      <c r="A1623" s="33"/>
      <c r="B1623" s="22">
        <v>1555</v>
      </c>
      <c r="C1623" s="22" t="s">
        <v>44</v>
      </c>
      <c r="D1623" s="22" t="s">
        <v>70</v>
      </c>
      <c r="E1623" s="22" t="s">
        <v>88</v>
      </c>
      <c r="F1623" s="22" t="s">
        <v>974</v>
      </c>
      <c r="G1623" s="22">
        <v>274</v>
      </c>
      <c r="H1623" s="22" t="s">
        <v>85</v>
      </c>
      <c r="I1623" s="22" t="s">
        <v>974</v>
      </c>
      <c r="J1623" s="22" t="s">
        <v>49</v>
      </c>
      <c r="K1623" s="22" t="s">
        <v>2534</v>
      </c>
      <c r="L1623" s="22" t="s">
        <v>2535</v>
      </c>
      <c r="M1623" s="22" t="s">
        <v>76</v>
      </c>
      <c r="N1623" s="22" t="s">
        <v>76</v>
      </c>
      <c r="O1623" s="22" t="s">
        <v>76</v>
      </c>
      <c r="P1623" s="22">
        <v>2.7249397200000001</v>
      </c>
      <c r="Q1623" s="22">
        <v>2.7216360000000002</v>
      </c>
      <c r="R1623" s="22">
        <v>2.6500140000000001</v>
      </c>
      <c r="S1623" s="22">
        <v>11.712460199999999</v>
      </c>
      <c r="T1623" s="22">
        <v>11.698259999999999</v>
      </c>
      <c r="U1623" s="22">
        <v>11.698259999999999</v>
      </c>
      <c r="V1623" s="34">
        <f t="shared" si="122"/>
        <v>0.23265306122448981</v>
      </c>
      <c r="W1623" s="34">
        <f t="shared" si="123"/>
        <v>0.23265306122448981</v>
      </c>
      <c r="X1623" s="34">
        <f t="shared" si="124"/>
        <v>0.22653061224489798</v>
      </c>
      <c r="Y1623" s="34">
        <f t="shared" si="125"/>
        <v>0.2306122448979592</v>
      </c>
      <c r="Z1623" s="22" t="s">
        <v>53</v>
      </c>
      <c r="AA1623" s="22" t="s">
        <v>54</v>
      </c>
      <c r="AB1623" s="40" t="s">
        <v>54</v>
      </c>
      <c r="AC1623" s="21"/>
      <c r="AD1623" s="21"/>
      <c r="AE1623" s="21"/>
    </row>
    <row r="1624" spans="1:31" ht="15.75" x14ac:dyDescent="0.25">
      <c r="A1624" s="33"/>
      <c r="B1624" s="22">
        <v>943</v>
      </c>
      <c r="C1624" s="22" t="s">
        <v>44</v>
      </c>
      <c r="D1624" s="22" t="s">
        <v>45</v>
      </c>
      <c r="E1624" s="22" t="s">
        <v>63</v>
      </c>
      <c r="F1624" s="22" t="s">
        <v>1337</v>
      </c>
      <c r="G1624" s="22">
        <v>646</v>
      </c>
      <c r="H1624" s="22">
        <v>1</v>
      </c>
      <c r="I1624" s="22" t="s">
        <v>1338</v>
      </c>
      <c r="J1624" s="22" t="s">
        <v>49</v>
      </c>
      <c r="K1624" s="22" t="s">
        <v>2536</v>
      </c>
      <c r="L1624" s="22" t="s">
        <v>1759</v>
      </c>
      <c r="M1624" s="22" t="s">
        <v>69</v>
      </c>
      <c r="N1624" s="22" t="s">
        <v>69</v>
      </c>
      <c r="O1624" s="22" t="s">
        <v>69</v>
      </c>
      <c r="P1624" s="22">
        <v>3.5438765999999999</v>
      </c>
      <c r="Q1624" s="22">
        <v>4.5900360000000004</v>
      </c>
      <c r="R1624" s="22">
        <v>0</v>
      </c>
      <c r="S1624" s="22">
        <v>11.774815800000001</v>
      </c>
      <c r="T1624" s="22">
        <v>11.760539999999999</v>
      </c>
      <c r="U1624" s="22">
        <v>11.760539999999999</v>
      </c>
      <c r="V1624" s="34">
        <f t="shared" si="122"/>
        <v>0.30097087378640774</v>
      </c>
      <c r="W1624" s="34">
        <f t="shared" si="123"/>
        <v>0.39029126213592241</v>
      </c>
      <c r="X1624" s="34">
        <f t="shared" si="124"/>
        <v>0</v>
      </c>
      <c r="Y1624" s="34">
        <f t="shared" si="125"/>
        <v>0.23042071197411004</v>
      </c>
      <c r="Z1624" s="22" t="s">
        <v>53</v>
      </c>
      <c r="AA1624" s="22" t="s">
        <v>54</v>
      </c>
      <c r="AB1624" s="40" t="s">
        <v>54</v>
      </c>
      <c r="AC1624" s="21"/>
      <c r="AD1624" s="21"/>
      <c r="AE1624" s="21"/>
    </row>
    <row r="1625" spans="1:31" ht="15.75" x14ac:dyDescent="0.25">
      <c r="A1625" s="33"/>
      <c r="B1625" s="22">
        <v>37</v>
      </c>
      <c r="C1625" s="22" t="s">
        <v>44</v>
      </c>
      <c r="D1625" s="22" t="s">
        <v>55</v>
      </c>
      <c r="E1625" s="22" t="s">
        <v>56</v>
      </c>
      <c r="F1625" s="22" t="s">
        <v>150</v>
      </c>
      <c r="G1625" s="22">
        <v>36</v>
      </c>
      <c r="H1625" s="22" t="s">
        <v>370</v>
      </c>
      <c r="I1625" s="22" t="s">
        <v>150</v>
      </c>
      <c r="J1625" s="22" t="s">
        <v>49</v>
      </c>
      <c r="K1625" s="22">
        <v>3623</v>
      </c>
      <c r="L1625" s="22" t="s">
        <v>560</v>
      </c>
      <c r="M1625" s="22" t="s">
        <v>62</v>
      </c>
      <c r="N1625" s="22" t="s">
        <v>62</v>
      </c>
      <c r="O1625" s="22" t="s">
        <v>62</v>
      </c>
      <c r="P1625" s="22">
        <v>0.18013839999999998</v>
      </c>
      <c r="Q1625" s="22">
        <v>0.755664</v>
      </c>
      <c r="R1625" s="22">
        <v>0.70528639999999998</v>
      </c>
      <c r="S1625" s="22">
        <v>2.3778268800000002</v>
      </c>
      <c r="T1625" s="22">
        <v>2.3749440000000002</v>
      </c>
      <c r="U1625" s="22">
        <v>2.3749440000000002</v>
      </c>
      <c r="V1625" s="34">
        <f t="shared" si="122"/>
        <v>7.5757575757575746E-2</v>
      </c>
      <c r="W1625" s="34">
        <f t="shared" si="123"/>
        <v>0.31818181818181818</v>
      </c>
      <c r="X1625" s="34">
        <f t="shared" si="124"/>
        <v>0.29696969696969694</v>
      </c>
      <c r="Y1625" s="34">
        <f t="shared" si="125"/>
        <v>0.23030303030303031</v>
      </c>
      <c r="Z1625" s="22" t="s">
        <v>53</v>
      </c>
      <c r="AA1625" s="22" t="s">
        <v>54</v>
      </c>
      <c r="AB1625" s="40" t="s">
        <v>54</v>
      </c>
      <c r="AC1625" s="21"/>
      <c r="AD1625" s="21"/>
      <c r="AE1625" s="21"/>
    </row>
    <row r="1626" spans="1:31" ht="15.75" x14ac:dyDescent="0.25">
      <c r="A1626" s="33"/>
      <c r="B1626" s="22" t="s">
        <v>2537</v>
      </c>
      <c r="C1626" s="22" t="s">
        <v>188</v>
      </c>
      <c r="D1626" s="22" t="s">
        <v>318</v>
      </c>
      <c r="E1626" s="22" t="s">
        <v>534</v>
      </c>
      <c r="F1626" s="22" t="s">
        <v>1249</v>
      </c>
      <c r="G1626" s="22" t="s">
        <v>1250</v>
      </c>
      <c r="H1626" s="22" t="s">
        <v>1251</v>
      </c>
      <c r="I1626" s="22" t="s">
        <v>986</v>
      </c>
      <c r="J1626" s="22" t="s">
        <v>49</v>
      </c>
      <c r="K1626" s="22" t="s">
        <v>2538</v>
      </c>
      <c r="L1626" s="22" t="s">
        <v>986</v>
      </c>
      <c r="M1626" s="22" t="s">
        <v>76</v>
      </c>
      <c r="N1626" s="22" t="s">
        <v>76</v>
      </c>
      <c r="O1626" s="22">
        <v>13.8</v>
      </c>
      <c r="P1626" s="22">
        <v>7.3</v>
      </c>
      <c r="Q1626" s="22">
        <v>0</v>
      </c>
      <c r="R1626" s="22">
        <v>0</v>
      </c>
      <c r="S1626" s="22">
        <v>10.6</v>
      </c>
      <c r="T1626" s="22">
        <v>10.6</v>
      </c>
      <c r="U1626" s="22">
        <v>10.6</v>
      </c>
      <c r="V1626" s="34">
        <f t="shared" si="122"/>
        <v>0.68867924528301883</v>
      </c>
      <c r="W1626" s="34">
        <f t="shared" si="123"/>
        <v>0</v>
      </c>
      <c r="X1626" s="34">
        <f t="shared" si="124"/>
        <v>0</v>
      </c>
      <c r="Y1626" s="34">
        <f t="shared" si="125"/>
        <v>0.22955974842767293</v>
      </c>
      <c r="Z1626" s="22" t="s">
        <v>53</v>
      </c>
      <c r="AA1626" s="22" t="s">
        <v>54</v>
      </c>
      <c r="AB1626" s="40" t="s">
        <v>54</v>
      </c>
      <c r="AC1626" s="21"/>
      <c r="AD1626" s="21"/>
      <c r="AE1626" s="21"/>
    </row>
    <row r="1627" spans="1:31" ht="15.75" x14ac:dyDescent="0.25">
      <c r="A1627" s="33"/>
      <c r="B1627" s="22">
        <v>846</v>
      </c>
      <c r="C1627" s="22" t="s">
        <v>44</v>
      </c>
      <c r="D1627" s="22" t="s">
        <v>45</v>
      </c>
      <c r="E1627" s="22" t="s">
        <v>63</v>
      </c>
      <c r="F1627" s="22" t="s">
        <v>2539</v>
      </c>
      <c r="G1627" s="22">
        <v>683</v>
      </c>
      <c r="H1627" s="22">
        <v>1</v>
      </c>
      <c r="I1627" s="22" t="s">
        <v>66</v>
      </c>
      <c r="J1627" s="22" t="s">
        <v>49</v>
      </c>
      <c r="K1627" s="22" t="s">
        <v>2540</v>
      </c>
      <c r="L1627" s="22" t="s">
        <v>68</v>
      </c>
      <c r="M1627" s="22">
        <v>13.2</v>
      </c>
      <c r="N1627" s="22" t="s">
        <v>69</v>
      </c>
      <c r="O1627" s="22" t="s">
        <v>69</v>
      </c>
      <c r="P1627" s="22">
        <v>1.3718232000000001</v>
      </c>
      <c r="Q1627" s="22">
        <v>1.3929959999999999</v>
      </c>
      <c r="R1627" s="22">
        <v>1.48434</v>
      </c>
      <c r="S1627" s="22">
        <v>6.1960681199999996</v>
      </c>
      <c r="T1627" s="22">
        <v>6.1885559999999993</v>
      </c>
      <c r="U1627" s="22">
        <v>6.1885559999999993</v>
      </c>
      <c r="V1627" s="34">
        <f t="shared" si="122"/>
        <v>0.22140221402214025</v>
      </c>
      <c r="W1627" s="34">
        <f t="shared" si="123"/>
        <v>0.22509225092250923</v>
      </c>
      <c r="X1627" s="34">
        <f t="shared" si="124"/>
        <v>0.23985239852398527</v>
      </c>
      <c r="Y1627" s="34">
        <f t="shared" si="125"/>
        <v>0.22878228782287824</v>
      </c>
      <c r="Z1627" s="22" t="s">
        <v>53</v>
      </c>
      <c r="AA1627" s="22" t="s">
        <v>54</v>
      </c>
      <c r="AB1627" s="40" t="s">
        <v>54</v>
      </c>
      <c r="AC1627" s="21"/>
      <c r="AD1627" s="21"/>
      <c r="AE1627" s="21"/>
    </row>
    <row r="1628" spans="1:31" ht="15.75" x14ac:dyDescent="0.25">
      <c r="A1628" s="33"/>
      <c r="B1628" s="22">
        <v>150</v>
      </c>
      <c r="C1628" s="22" t="s">
        <v>44</v>
      </c>
      <c r="D1628" s="22" t="s">
        <v>55</v>
      </c>
      <c r="E1628" s="22" t="s">
        <v>56</v>
      </c>
      <c r="F1628" s="22" t="s">
        <v>267</v>
      </c>
      <c r="G1628" s="22">
        <v>106</v>
      </c>
      <c r="H1628" s="22" t="s">
        <v>85</v>
      </c>
      <c r="I1628" s="22" t="s">
        <v>268</v>
      </c>
      <c r="J1628" s="22" t="s">
        <v>49</v>
      </c>
      <c r="K1628" s="22" t="s">
        <v>2541</v>
      </c>
      <c r="L1628" s="22" t="s">
        <v>118</v>
      </c>
      <c r="M1628" s="22" t="s">
        <v>76</v>
      </c>
      <c r="N1628" s="22" t="s">
        <v>76</v>
      </c>
      <c r="O1628" s="22" t="s">
        <v>76</v>
      </c>
      <c r="P1628" s="22">
        <v>0.76489536000000002</v>
      </c>
      <c r="Q1628" s="22">
        <v>0.74009400000000003</v>
      </c>
      <c r="R1628" s="22">
        <v>0.78784200000000015</v>
      </c>
      <c r="S1628" s="22">
        <v>3.3464171999999999</v>
      </c>
      <c r="T1628" s="22">
        <v>3.3423600000000002</v>
      </c>
      <c r="U1628" s="22">
        <v>3.3423600000000002</v>
      </c>
      <c r="V1628" s="34">
        <f t="shared" si="122"/>
        <v>0.22857142857142859</v>
      </c>
      <c r="W1628" s="34">
        <f t="shared" si="123"/>
        <v>0.22142857142857142</v>
      </c>
      <c r="X1628" s="34">
        <f t="shared" si="124"/>
        <v>0.23571428571428574</v>
      </c>
      <c r="Y1628" s="34">
        <f t="shared" si="125"/>
        <v>0.22857142857142856</v>
      </c>
      <c r="Z1628" s="22" t="s">
        <v>53</v>
      </c>
      <c r="AA1628" s="22" t="s">
        <v>54</v>
      </c>
      <c r="AB1628" s="40" t="s">
        <v>54</v>
      </c>
      <c r="AC1628" s="21"/>
      <c r="AD1628" s="21"/>
      <c r="AE1628" s="21"/>
    </row>
    <row r="1629" spans="1:31" ht="15.75" x14ac:dyDescent="0.25">
      <c r="A1629" s="33"/>
      <c r="B1629" s="22">
        <v>1052</v>
      </c>
      <c r="C1629" s="22" t="s">
        <v>44</v>
      </c>
      <c r="D1629" s="22" t="s">
        <v>45</v>
      </c>
      <c r="E1629" s="22" t="s">
        <v>63</v>
      </c>
      <c r="F1629" s="22" t="s">
        <v>64</v>
      </c>
      <c r="G1629" s="22">
        <v>611</v>
      </c>
      <c r="H1629" s="22" t="s">
        <v>49</v>
      </c>
      <c r="I1629" s="22" t="s">
        <v>66</v>
      </c>
      <c r="J1629" s="22" t="s">
        <v>49</v>
      </c>
      <c r="K1629" s="22" t="s">
        <v>2542</v>
      </c>
      <c r="L1629" s="22" t="s">
        <v>68</v>
      </c>
      <c r="M1629" s="22" t="s">
        <v>69</v>
      </c>
      <c r="N1629" s="22" t="s">
        <v>69</v>
      </c>
      <c r="O1629" s="22" t="s">
        <v>69</v>
      </c>
      <c r="P1629" s="22">
        <v>0.11431860000000001</v>
      </c>
      <c r="Q1629" s="22">
        <v>0.11417999999999999</v>
      </c>
      <c r="R1629" s="22">
        <v>2.39778</v>
      </c>
      <c r="S1629" s="22">
        <v>3.8411049599999996</v>
      </c>
      <c r="T1629" s="22">
        <v>3.8364479999999999</v>
      </c>
      <c r="U1629" s="22">
        <v>3.8364479999999999</v>
      </c>
      <c r="V1629" s="34">
        <f t="shared" si="122"/>
        <v>2.9761904761904767E-2</v>
      </c>
      <c r="W1629" s="34">
        <f t="shared" si="123"/>
        <v>2.976190476190476E-2</v>
      </c>
      <c r="X1629" s="34">
        <f t="shared" si="124"/>
        <v>0.625</v>
      </c>
      <c r="Y1629" s="34">
        <f t="shared" si="125"/>
        <v>0.22817460317460317</v>
      </c>
      <c r="Z1629" s="22" t="s">
        <v>53</v>
      </c>
      <c r="AA1629" s="22" t="s">
        <v>54</v>
      </c>
      <c r="AB1629" s="40" t="s">
        <v>54</v>
      </c>
      <c r="AC1629" s="21"/>
      <c r="AD1629" s="21"/>
      <c r="AE1629" s="21"/>
    </row>
    <row r="1630" spans="1:31" ht="15.75" x14ac:dyDescent="0.25">
      <c r="A1630" s="33"/>
      <c r="B1630" s="22" t="s">
        <v>2543</v>
      </c>
      <c r="C1630" s="22" t="s">
        <v>188</v>
      </c>
      <c r="D1630" s="22" t="s">
        <v>189</v>
      </c>
      <c r="E1630" s="22" t="s">
        <v>190</v>
      </c>
      <c r="F1630" s="22" t="s">
        <v>440</v>
      </c>
      <c r="G1630" s="22" t="s">
        <v>441</v>
      </c>
      <c r="H1630" s="22" t="s">
        <v>1628</v>
      </c>
      <c r="I1630" s="22" t="s">
        <v>190</v>
      </c>
      <c r="J1630" s="22" t="s">
        <v>49</v>
      </c>
      <c r="K1630" s="22" t="s">
        <v>2544</v>
      </c>
      <c r="L1630" s="22" t="s">
        <v>190</v>
      </c>
      <c r="M1630" s="22" t="s">
        <v>76</v>
      </c>
      <c r="N1630" s="22" t="s">
        <v>76</v>
      </c>
      <c r="O1630" s="22">
        <v>13.8</v>
      </c>
      <c r="P1630" s="22">
        <v>7.1</v>
      </c>
      <c r="Q1630" s="22">
        <v>2.2999999999999998</v>
      </c>
      <c r="R1630" s="22">
        <v>1.2</v>
      </c>
      <c r="S1630" s="22">
        <v>15.5</v>
      </c>
      <c r="T1630" s="22">
        <v>15.5</v>
      </c>
      <c r="U1630" s="22">
        <v>15.5</v>
      </c>
      <c r="V1630" s="34">
        <f t="shared" si="122"/>
        <v>0.45806451612903226</v>
      </c>
      <c r="W1630" s="34">
        <f t="shared" si="123"/>
        <v>0.14838709677419354</v>
      </c>
      <c r="X1630" s="34">
        <f t="shared" si="124"/>
        <v>7.7419354838709681E-2</v>
      </c>
      <c r="Y1630" s="34">
        <f t="shared" si="125"/>
        <v>0.22795698924731181</v>
      </c>
      <c r="Z1630" s="22" t="s">
        <v>53</v>
      </c>
      <c r="AA1630" s="22" t="s">
        <v>54</v>
      </c>
      <c r="AB1630" s="40" t="s">
        <v>54</v>
      </c>
      <c r="AC1630" s="21"/>
      <c r="AD1630" s="21"/>
      <c r="AE1630" s="21"/>
    </row>
    <row r="1631" spans="1:31" ht="15.75" x14ac:dyDescent="0.25">
      <c r="A1631" s="33"/>
      <c r="B1631" s="22">
        <v>1432</v>
      </c>
      <c r="C1631" s="22" t="s">
        <v>44</v>
      </c>
      <c r="D1631" s="22" t="s">
        <v>70</v>
      </c>
      <c r="E1631" s="22" t="s">
        <v>88</v>
      </c>
      <c r="F1631" s="22" t="s">
        <v>1212</v>
      </c>
      <c r="G1631" s="22">
        <v>23</v>
      </c>
      <c r="H1631" s="22" t="s">
        <v>170</v>
      </c>
      <c r="I1631" s="22" t="s">
        <v>1213</v>
      </c>
      <c r="J1631" s="22" t="s">
        <v>49</v>
      </c>
      <c r="K1631" s="22">
        <v>2301</v>
      </c>
      <c r="L1631" s="22" t="s">
        <v>973</v>
      </c>
      <c r="M1631" s="22" t="s">
        <v>62</v>
      </c>
      <c r="N1631" s="22" t="s">
        <v>62</v>
      </c>
      <c r="O1631" s="22" t="s">
        <v>62</v>
      </c>
      <c r="P1631" s="22">
        <v>0.52600412800000007</v>
      </c>
      <c r="Q1631" s="22">
        <v>0.48218560000000005</v>
      </c>
      <c r="R1631" s="22">
        <v>0.5109728</v>
      </c>
      <c r="S1631" s="22">
        <v>2.2337161600000006</v>
      </c>
      <c r="T1631" s="22">
        <v>2.2310080000000001</v>
      </c>
      <c r="U1631" s="22">
        <v>2.2310080000000001</v>
      </c>
      <c r="V1631" s="34">
        <f t="shared" si="122"/>
        <v>0.2354838709677419</v>
      </c>
      <c r="W1631" s="34">
        <f t="shared" si="123"/>
        <v>0.21612903225806454</v>
      </c>
      <c r="X1631" s="34">
        <f t="shared" si="124"/>
        <v>0.22903225806451613</v>
      </c>
      <c r="Y1631" s="34">
        <f t="shared" si="125"/>
        <v>0.22688172043010754</v>
      </c>
      <c r="Z1631" s="22" t="s">
        <v>53</v>
      </c>
      <c r="AA1631" s="22" t="s">
        <v>54</v>
      </c>
      <c r="AB1631" s="40" t="s">
        <v>54</v>
      </c>
      <c r="AC1631" s="21"/>
      <c r="AD1631" s="21"/>
      <c r="AE1631" s="21"/>
    </row>
    <row r="1632" spans="1:31" ht="15.75" x14ac:dyDescent="0.25">
      <c r="A1632" s="33"/>
      <c r="B1632" s="22">
        <v>261</v>
      </c>
      <c r="C1632" s="22" t="s">
        <v>44</v>
      </c>
      <c r="D1632" s="22" t="s">
        <v>55</v>
      </c>
      <c r="E1632" s="22" t="s">
        <v>77</v>
      </c>
      <c r="F1632" s="22" t="s">
        <v>285</v>
      </c>
      <c r="G1632" s="22">
        <v>250</v>
      </c>
      <c r="H1632" s="22" t="s">
        <v>85</v>
      </c>
      <c r="I1632" s="22" t="s">
        <v>286</v>
      </c>
      <c r="J1632" s="22" t="s">
        <v>49</v>
      </c>
      <c r="K1632" s="22" t="s">
        <v>2545</v>
      </c>
      <c r="L1632" s="22" t="s">
        <v>288</v>
      </c>
      <c r="M1632" s="22" t="s">
        <v>76</v>
      </c>
      <c r="N1632" s="22" t="s">
        <v>76</v>
      </c>
      <c r="O1632" s="22" t="s">
        <v>76</v>
      </c>
      <c r="P1632" s="22">
        <v>2.7727456800000003</v>
      </c>
      <c r="Q1632" s="22">
        <v>2.697762</v>
      </c>
      <c r="R1632" s="22">
        <v>2.4112740000000001</v>
      </c>
      <c r="S1632" s="22">
        <v>11.5929453</v>
      </c>
      <c r="T1632" s="22">
        <v>11.578889999999999</v>
      </c>
      <c r="U1632" s="22">
        <v>11.578889999999999</v>
      </c>
      <c r="V1632" s="34">
        <f t="shared" si="122"/>
        <v>0.23917525773195877</v>
      </c>
      <c r="W1632" s="34">
        <f t="shared" si="123"/>
        <v>0.23298969072164949</v>
      </c>
      <c r="X1632" s="34">
        <f t="shared" si="124"/>
        <v>0.20824742268041238</v>
      </c>
      <c r="Y1632" s="34">
        <f t="shared" si="125"/>
        <v>0.22680412371134021</v>
      </c>
      <c r="Z1632" s="22" t="s">
        <v>53</v>
      </c>
      <c r="AA1632" s="22" t="s">
        <v>54</v>
      </c>
      <c r="AB1632" s="40" t="s">
        <v>54</v>
      </c>
      <c r="AC1632" s="21"/>
      <c r="AD1632" s="21"/>
      <c r="AE1632" s="21"/>
    </row>
    <row r="1633" spans="1:31" ht="15.75" x14ac:dyDescent="0.25">
      <c r="A1633" s="33"/>
      <c r="B1633" s="22">
        <v>984</v>
      </c>
      <c r="C1633" s="22" t="s">
        <v>44</v>
      </c>
      <c r="D1633" s="22" t="s">
        <v>45</v>
      </c>
      <c r="E1633" s="22" t="s">
        <v>63</v>
      </c>
      <c r="F1633" s="22" t="s">
        <v>64</v>
      </c>
      <c r="G1633" s="22">
        <v>611</v>
      </c>
      <c r="H1633" s="22" t="s">
        <v>762</v>
      </c>
      <c r="I1633" s="22" t="s">
        <v>66</v>
      </c>
      <c r="J1633" s="22" t="s">
        <v>49</v>
      </c>
      <c r="K1633" s="22" t="s">
        <v>2546</v>
      </c>
      <c r="L1633" s="22" t="s">
        <v>68</v>
      </c>
      <c r="M1633" s="22" t="s">
        <v>69</v>
      </c>
      <c r="N1633" s="22" t="s">
        <v>69</v>
      </c>
      <c r="O1633" s="22" t="s">
        <v>69</v>
      </c>
      <c r="P1633" s="22">
        <v>0.86882135999999988</v>
      </c>
      <c r="Q1633" s="22">
        <v>0.86776799999999987</v>
      </c>
      <c r="R1633" s="22">
        <v>0.86776799999999987</v>
      </c>
      <c r="S1633" s="22">
        <v>3.8411049599999996</v>
      </c>
      <c r="T1633" s="22">
        <v>3.8364479999999999</v>
      </c>
      <c r="U1633" s="22">
        <v>3.8364479999999999</v>
      </c>
      <c r="V1633" s="34">
        <f t="shared" si="122"/>
        <v>0.22619047619047619</v>
      </c>
      <c r="W1633" s="34">
        <f t="shared" si="123"/>
        <v>0.22619047619047616</v>
      </c>
      <c r="X1633" s="34">
        <f t="shared" si="124"/>
        <v>0.22619047619047616</v>
      </c>
      <c r="Y1633" s="34">
        <f t="shared" si="125"/>
        <v>0.22619047619047616</v>
      </c>
      <c r="Z1633" s="22" t="s">
        <v>53</v>
      </c>
      <c r="AA1633" s="22" t="s">
        <v>54</v>
      </c>
      <c r="AB1633" s="40" t="s">
        <v>54</v>
      </c>
      <c r="AC1633" s="21"/>
      <c r="AD1633" s="21"/>
      <c r="AE1633" s="21"/>
    </row>
    <row r="1634" spans="1:31" ht="15.75" x14ac:dyDescent="0.25">
      <c r="A1634" s="33"/>
      <c r="B1634" s="22">
        <v>626</v>
      </c>
      <c r="C1634" s="22" t="s">
        <v>44</v>
      </c>
      <c r="D1634" s="22" t="s">
        <v>55</v>
      </c>
      <c r="E1634" s="22" t="s">
        <v>56</v>
      </c>
      <c r="F1634" s="22" t="s">
        <v>201</v>
      </c>
      <c r="G1634" s="22">
        <v>329</v>
      </c>
      <c r="H1634" s="22" t="s">
        <v>85</v>
      </c>
      <c r="I1634" s="22" t="s">
        <v>201</v>
      </c>
      <c r="J1634" s="22" t="s">
        <v>49</v>
      </c>
      <c r="K1634" s="22" t="s">
        <v>2547</v>
      </c>
      <c r="L1634" s="22" t="s">
        <v>152</v>
      </c>
      <c r="M1634" s="22" t="s">
        <v>76</v>
      </c>
      <c r="N1634" s="22" t="s">
        <v>76</v>
      </c>
      <c r="O1634" s="22" t="s">
        <v>76</v>
      </c>
      <c r="P1634" s="22">
        <v>1.9361413799999998</v>
      </c>
      <c r="Q1634" s="22">
        <v>2.6261399999999999</v>
      </c>
      <c r="R1634" s="22">
        <v>1.9099200000000001</v>
      </c>
      <c r="S1634" s="22">
        <v>9.5611919999999984</v>
      </c>
      <c r="T1634" s="22">
        <v>9.5495999999999999</v>
      </c>
      <c r="U1634" s="22">
        <v>9.5495999999999999</v>
      </c>
      <c r="V1634" s="34">
        <f t="shared" si="122"/>
        <v>0.20250000000000001</v>
      </c>
      <c r="W1634" s="34">
        <f t="shared" si="123"/>
        <v>0.27500000000000002</v>
      </c>
      <c r="X1634" s="34">
        <f t="shared" si="124"/>
        <v>0.2</v>
      </c>
      <c r="Y1634" s="34">
        <f t="shared" si="125"/>
        <v>0.22583333333333333</v>
      </c>
      <c r="Z1634" s="22" t="s">
        <v>53</v>
      </c>
      <c r="AA1634" s="22" t="s">
        <v>54</v>
      </c>
      <c r="AB1634" s="40" t="s">
        <v>54</v>
      </c>
      <c r="AC1634" s="21"/>
      <c r="AD1634" s="21"/>
      <c r="AE1634" s="21"/>
    </row>
    <row r="1635" spans="1:31" ht="15.75" x14ac:dyDescent="0.25">
      <c r="A1635" s="33"/>
      <c r="B1635" s="22" t="s">
        <v>2548</v>
      </c>
      <c r="C1635" s="22" t="s">
        <v>188</v>
      </c>
      <c r="D1635" s="22" t="s">
        <v>189</v>
      </c>
      <c r="E1635" s="22" t="s">
        <v>190</v>
      </c>
      <c r="F1635" s="22" t="s">
        <v>333</v>
      </c>
      <c r="G1635" s="22" t="s">
        <v>334</v>
      </c>
      <c r="H1635" s="22" t="s">
        <v>1518</v>
      </c>
      <c r="I1635" s="22" t="s">
        <v>190</v>
      </c>
      <c r="J1635" s="22" t="s">
        <v>49</v>
      </c>
      <c r="K1635" s="22" t="s">
        <v>2549</v>
      </c>
      <c r="L1635" s="22" t="s">
        <v>190</v>
      </c>
      <c r="M1635" s="22" t="s">
        <v>76</v>
      </c>
      <c r="N1635" s="22" t="s">
        <v>76</v>
      </c>
      <c r="O1635" s="22">
        <v>13.8</v>
      </c>
      <c r="P1635" s="22">
        <v>4.5999999999999996</v>
      </c>
      <c r="Q1635" s="22">
        <v>1.7</v>
      </c>
      <c r="R1635" s="22">
        <v>1.6</v>
      </c>
      <c r="S1635" s="22">
        <v>11.7</v>
      </c>
      <c r="T1635" s="22">
        <v>11.7</v>
      </c>
      <c r="U1635" s="22">
        <v>11.7</v>
      </c>
      <c r="V1635" s="34">
        <f t="shared" si="122"/>
        <v>0.39316239316239315</v>
      </c>
      <c r="W1635" s="34">
        <f t="shared" si="123"/>
        <v>0.14529914529914531</v>
      </c>
      <c r="X1635" s="34">
        <f t="shared" si="124"/>
        <v>0.13675213675213677</v>
      </c>
      <c r="Y1635" s="34">
        <f t="shared" si="125"/>
        <v>0.2250712250712251</v>
      </c>
      <c r="Z1635" s="22" t="s">
        <v>53</v>
      </c>
      <c r="AA1635" s="22" t="s">
        <v>54</v>
      </c>
      <c r="AB1635" s="40" t="s">
        <v>54</v>
      </c>
      <c r="AC1635" s="21"/>
      <c r="AD1635" s="21"/>
      <c r="AE1635" s="21"/>
    </row>
    <row r="1636" spans="1:31" ht="15.75" x14ac:dyDescent="0.25">
      <c r="A1636" s="33"/>
      <c r="B1636" s="22">
        <v>800</v>
      </c>
      <c r="C1636" s="22" t="s">
        <v>44</v>
      </c>
      <c r="D1636" s="22" t="s">
        <v>55</v>
      </c>
      <c r="E1636" s="22" t="s">
        <v>77</v>
      </c>
      <c r="F1636" s="22" t="s">
        <v>371</v>
      </c>
      <c r="G1636" s="22">
        <v>875</v>
      </c>
      <c r="H1636" s="22" t="s">
        <v>93</v>
      </c>
      <c r="I1636" s="22" t="s">
        <v>80</v>
      </c>
      <c r="J1636" s="22" t="s">
        <v>49</v>
      </c>
      <c r="K1636" s="22" t="s">
        <v>2550</v>
      </c>
      <c r="L1636" s="22" t="s">
        <v>82</v>
      </c>
      <c r="M1636" s="22" t="s">
        <v>76</v>
      </c>
      <c r="N1636" s="22" t="s">
        <v>76</v>
      </c>
      <c r="O1636" s="22" t="s">
        <v>76</v>
      </c>
      <c r="P1636" s="22">
        <v>2.5337158800000004</v>
      </c>
      <c r="Q1636" s="22">
        <v>2.5067699999999999</v>
      </c>
      <c r="R1636" s="22">
        <v>2.7455099999999999</v>
      </c>
      <c r="S1636" s="22">
        <v>11.5929453</v>
      </c>
      <c r="T1636" s="22">
        <v>11.578889999999999</v>
      </c>
      <c r="U1636" s="22">
        <v>11.578889999999999</v>
      </c>
      <c r="V1636" s="34">
        <f t="shared" si="122"/>
        <v>0.21855670103092786</v>
      </c>
      <c r="W1636" s="34">
        <f t="shared" si="123"/>
        <v>0.21649484536082475</v>
      </c>
      <c r="X1636" s="34">
        <f t="shared" si="124"/>
        <v>0.23711340206185566</v>
      </c>
      <c r="Y1636" s="34">
        <f t="shared" si="125"/>
        <v>0.22405498281786942</v>
      </c>
      <c r="Z1636" s="22" t="s">
        <v>53</v>
      </c>
      <c r="AA1636" s="22" t="s">
        <v>54</v>
      </c>
      <c r="AB1636" s="40" t="s">
        <v>54</v>
      </c>
      <c r="AC1636" s="21"/>
      <c r="AD1636" s="21"/>
      <c r="AE1636" s="21"/>
    </row>
    <row r="1637" spans="1:31" ht="15.75" x14ac:dyDescent="0.25">
      <c r="A1637" s="33"/>
      <c r="B1637" s="22">
        <v>610</v>
      </c>
      <c r="C1637" s="22" t="s">
        <v>44</v>
      </c>
      <c r="D1637" s="22" t="s">
        <v>55</v>
      </c>
      <c r="E1637" s="22" t="s">
        <v>56</v>
      </c>
      <c r="F1637" s="22" t="s">
        <v>115</v>
      </c>
      <c r="G1637" s="22">
        <v>483</v>
      </c>
      <c r="H1637" s="22" t="s">
        <v>73</v>
      </c>
      <c r="I1637" s="22" t="s">
        <v>116</v>
      </c>
      <c r="J1637" s="22" t="s">
        <v>49</v>
      </c>
      <c r="K1637" s="22" t="s">
        <v>2551</v>
      </c>
      <c r="L1637" s="22" t="s">
        <v>118</v>
      </c>
      <c r="M1637" s="22" t="s">
        <v>76</v>
      </c>
      <c r="N1637" s="22" t="s">
        <v>76</v>
      </c>
      <c r="O1637" s="22" t="s">
        <v>76</v>
      </c>
      <c r="P1637" s="22">
        <v>0.66928344000000006</v>
      </c>
      <c r="Q1637" s="22">
        <v>0.62072400000000005</v>
      </c>
      <c r="R1637" s="22">
        <v>0.71622000000000008</v>
      </c>
      <c r="S1637" s="22">
        <v>2.9878724999999999</v>
      </c>
      <c r="T1637" s="22">
        <v>2.9842499999999998</v>
      </c>
      <c r="U1637" s="22">
        <v>2.9842499999999998</v>
      </c>
      <c r="V1637" s="34">
        <f t="shared" si="122"/>
        <v>0.22400000000000003</v>
      </c>
      <c r="W1637" s="34">
        <f t="shared" si="123"/>
        <v>0.20800000000000002</v>
      </c>
      <c r="X1637" s="34">
        <f t="shared" si="124"/>
        <v>0.24000000000000005</v>
      </c>
      <c r="Y1637" s="34">
        <f t="shared" si="125"/>
        <v>0.22400000000000006</v>
      </c>
      <c r="Z1637" s="22" t="s">
        <v>53</v>
      </c>
      <c r="AA1637" s="22" t="s">
        <v>54</v>
      </c>
      <c r="AB1637" s="40" t="s">
        <v>54</v>
      </c>
      <c r="AC1637" s="21"/>
      <c r="AD1637" s="21"/>
      <c r="AE1637" s="21"/>
    </row>
    <row r="1638" spans="1:31" ht="15.75" x14ac:dyDescent="0.25">
      <c r="A1638" s="33"/>
      <c r="B1638" s="22">
        <v>1515</v>
      </c>
      <c r="C1638" s="22" t="s">
        <v>44</v>
      </c>
      <c r="D1638" s="22" t="s">
        <v>70</v>
      </c>
      <c r="E1638" s="22" t="s">
        <v>71</v>
      </c>
      <c r="F1638" s="22" t="s">
        <v>92</v>
      </c>
      <c r="G1638" s="22">
        <v>148</v>
      </c>
      <c r="H1638" s="22" t="s">
        <v>85</v>
      </c>
      <c r="I1638" s="22" t="s">
        <v>92</v>
      </c>
      <c r="J1638" s="22" t="s">
        <v>49</v>
      </c>
      <c r="K1638" s="22" t="s">
        <v>2552</v>
      </c>
      <c r="L1638" s="22" t="s">
        <v>95</v>
      </c>
      <c r="M1638" s="22" t="s">
        <v>76</v>
      </c>
      <c r="N1638" s="22" t="s">
        <v>76</v>
      </c>
      <c r="O1638" s="22" t="s">
        <v>76</v>
      </c>
      <c r="P1638" s="22">
        <v>2.6054248200000001</v>
      </c>
      <c r="Q1638" s="22">
        <v>2.5067699999999999</v>
      </c>
      <c r="R1638" s="22">
        <v>2.7455099999999999</v>
      </c>
      <c r="S1638" s="22">
        <v>11.712460199999999</v>
      </c>
      <c r="T1638" s="22">
        <v>11.698259999999999</v>
      </c>
      <c r="U1638" s="22">
        <v>11.698259999999999</v>
      </c>
      <c r="V1638" s="34">
        <f t="shared" si="122"/>
        <v>0.22244897959183677</v>
      </c>
      <c r="W1638" s="34">
        <f t="shared" si="123"/>
        <v>0.2142857142857143</v>
      </c>
      <c r="X1638" s="34">
        <f t="shared" si="124"/>
        <v>0.23469387755102042</v>
      </c>
      <c r="Y1638" s="34">
        <f t="shared" si="125"/>
        <v>0.22380952380952382</v>
      </c>
      <c r="Z1638" s="22" t="s">
        <v>53</v>
      </c>
      <c r="AA1638" s="22" t="s">
        <v>54</v>
      </c>
      <c r="AB1638" s="40" t="s">
        <v>54</v>
      </c>
      <c r="AC1638" s="21"/>
      <c r="AD1638" s="21"/>
      <c r="AE1638" s="21"/>
    </row>
    <row r="1639" spans="1:31" ht="15.75" x14ac:dyDescent="0.25">
      <c r="A1639" s="33"/>
      <c r="B1639" s="22">
        <v>1291</v>
      </c>
      <c r="C1639" s="22" t="s">
        <v>44</v>
      </c>
      <c r="D1639" s="22" t="s">
        <v>45</v>
      </c>
      <c r="E1639" s="22" t="s">
        <v>46</v>
      </c>
      <c r="F1639" s="22" t="s">
        <v>2553</v>
      </c>
      <c r="G1639" s="22">
        <v>941</v>
      </c>
      <c r="H1639" s="22">
        <v>1</v>
      </c>
      <c r="I1639" s="22" t="s">
        <v>870</v>
      </c>
      <c r="J1639" s="22" t="s">
        <v>49</v>
      </c>
      <c r="K1639" s="22" t="s">
        <v>2554</v>
      </c>
      <c r="L1639" s="22" t="s">
        <v>851</v>
      </c>
      <c r="M1639" s="22" t="s">
        <v>62</v>
      </c>
      <c r="N1639" s="22" t="s">
        <v>62</v>
      </c>
      <c r="O1639" s="22" t="s">
        <v>62</v>
      </c>
      <c r="P1639" s="22">
        <v>1.0402992600000001</v>
      </c>
      <c r="Q1639" s="22">
        <v>1.1262300000000001</v>
      </c>
      <c r="R1639" s="22">
        <v>1.1262300000000001</v>
      </c>
      <c r="S1639" s="22">
        <v>4.9105034999999999</v>
      </c>
      <c r="T1639" s="22">
        <v>4.9045500000000004</v>
      </c>
      <c r="U1639" s="22">
        <v>4.9045500000000004</v>
      </c>
      <c r="V1639" s="34">
        <f t="shared" si="122"/>
        <v>0.21185185185185187</v>
      </c>
      <c r="W1639" s="34">
        <f t="shared" si="123"/>
        <v>0.22962962962962963</v>
      </c>
      <c r="X1639" s="34">
        <f t="shared" si="124"/>
        <v>0.22962962962962963</v>
      </c>
      <c r="Y1639" s="34">
        <f t="shared" si="125"/>
        <v>0.22370370370370371</v>
      </c>
      <c r="Z1639" s="22" t="s">
        <v>53</v>
      </c>
      <c r="AA1639" s="22" t="s">
        <v>54</v>
      </c>
      <c r="AB1639" s="40" t="s">
        <v>54</v>
      </c>
      <c r="AC1639" s="21"/>
      <c r="AD1639" s="21"/>
      <c r="AE1639" s="21"/>
    </row>
    <row r="1640" spans="1:31" ht="15.75" x14ac:dyDescent="0.25">
      <c r="A1640" s="33"/>
      <c r="B1640" s="22">
        <v>937</v>
      </c>
      <c r="C1640" s="22" t="s">
        <v>44</v>
      </c>
      <c r="D1640" s="22" t="s">
        <v>45</v>
      </c>
      <c r="E1640" s="22" t="s">
        <v>63</v>
      </c>
      <c r="F1640" s="22" t="s">
        <v>2555</v>
      </c>
      <c r="G1640" s="22">
        <v>699</v>
      </c>
      <c r="H1640" s="22" t="s">
        <v>745</v>
      </c>
      <c r="I1640" s="22" t="s">
        <v>66</v>
      </c>
      <c r="J1640" s="22" t="s">
        <v>49</v>
      </c>
      <c r="K1640" s="22" t="s">
        <v>2556</v>
      </c>
      <c r="L1640" s="22" t="s">
        <v>68</v>
      </c>
      <c r="M1640" s="22" t="s">
        <v>69</v>
      </c>
      <c r="N1640" s="22" t="s">
        <v>69</v>
      </c>
      <c r="O1640" s="22" t="s">
        <v>69</v>
      </c>
      <c r="P1640" s="22">
        <v>1.6004604</v>
      </c>
      <c r="Q1640" s="22">
        <v>1.7355359999999997</v>
      </c>
      <c r="R1640" s="22">
        <v>2.6946479999999995</v>
      </c>
      <c r="S1640" s="22">
        <v>9.0311694000000013</v>
      </c>
      <c r="T1640" s="22">
        <v>9.0202200000000001</v>
      </c>
      <c r="U1640" s="22">
        <v>9.0202200000000001</v>
      </c>
      <c r="V1640" s="34">
        <f t="shared" si="122"/>
        <v>0.17721518987341769</v>
      </c>
      <c r="W1640" s="34">
        <f t="shared" si="123"/>
        <v>0.19240506329113921</v>
      </c>
      <c r="X1640" s="34">
        <f t="shared" si="124"/>
        <v>0.2987341772151898</v>
      </c>
      <c r="Y1640" s="34">
        <f t="shared" si="125"/>
        <v>0.22278481012658224</v>
      </c>
      <c r="Z1640" s="22" t="s">
        <v>53</v>
      </c>
      <c r="AA1640" s="22" t="s">
        <v>54</v>
      </c>
      <c r="AB1640" s="40" t="s">
        <v>54</v>
      </c>
      <c r="AC1640" s="21"/>
      <c r="AD1640" s="21"/>
      <c r="AE1640" s="21"/>
    </row>
    <row r="1641" spans="1:31" ht="15.75" x14ac:dyDescent="0.25">
      <c r="A1641" s="33"/>
      <c r="B1641" s="22">
        <v>26</v>
      </c>
      <c r="C1641" s="22" t="s">
        <v>44</v>
      </c>
      <c r="D1641" s="22" t="s">
        <v>55</v>
      </c>
      <c r="E1641" s="22" t="s">
        <v>56</v>
      </c>
      <c r="F1641" s="22" t="s">
        <v>150</v>
      </c>
      <c r="G1641" s="22">
        <v>36</v>
      </c>
      <c r="H1641" s="22" t="s">
        <v>79</v>
      </c>
      <c r="I1641" s="22" t="s">
        <v>150</v>
      </c>
      <c r="J1641" s="22" t="s">
        <v>49</v>
      </c>
      <c r="K1641" s="22">
        <v>3605</v>
      </c>
      <c r="L1641" s="22" t="s">
        <v>560</v>
      </c>
      <c r="M1641" s="22" t="s">
        <v>62</v>
      </c>
      <c r="N1641" s="22" t="s">
        <v>62</v>
      </c>
      <c r="O1641" s="22" t="s">
        <v>62</v>
      </c>
      <c r="P1641" s="22">
        <v>0.33866019199999997</v>
      </c>
      <c r="Q1641" s="22">
        <v>0.503776</v>
      </c>
      <c r="R1641" s="22">
        <v>0.64771200000000007</v>
      </c>
      <c r="S1641" s="22">
        <v>2.2337161600000006</v>
      </c>
      <c r="T1641" s="22">
        <v>2.2310080000000001</v>
      </c>
      <c r="U1641" s="22">
        <v>2.2310080000000001</v>
      </c>
      <c r="V1641" s="34">
        <f t="shared" si="122"/>
        <v>0.15161290322580639</v>
      </c>
      <c r="W1641" s="34">
        <f t="shared" si="123"/>
        <v>0.22580645161290322</v>
      </c>
      <c r="X1641" s="34">
        <f t="shared" si="124"/>
        <v>0.29032258064516131</v>
      </c>
      <c r="Y1641" s="34">
        <f t="shared" si="125"/>
        <v>0.22258064516129031</v>
      </c>
      <c r="Z1641" s="22" t="s">
        <v>53</v>
      </c>
      <c r="AA1641" s="22" t="s">
        <v>54</v>
      </c>
      <c r="AB1641" s="40" t="s">
        <v>54</v>
      </c>
      <c r="AC1641" s="21"/>
      <c r="AD1641" s="21"/>
      <c r="AE1641" s="21"/>
    </row>
    <row r="1642" spans="1:31" ht="15.75" x14ac:dyDescent="0.25">
      <c r="A1642" s="33"/>
      <c r="B1642" s="22">
        <v>1351</v>
      </c>
      <c r="C1642" s="22" t="s">
        <v>44</v>
      </c>
      <c r="D1642" s="22" t="s">
        <v>45</v>
      </c>
      <c r="E1642" s="22" t="s">
        <v>46</v>
      </c>
      <c r="F1642" s="22" t="s">
        <v>916</v>
      </c>
      <c r="G1642" s="22">
        <v>976</v>
      </c>
      <c r="H1642" s="22">
        <v>1</v>
      </c>
      <c r="I1642" s="22" t="s">
        <v>917</v>
      </c>
      <c r="J1642" s="22" t="s">
        <v>49</v>
      </c>
      <c r="K1642" s="22" t="s">
        <v>2557</v>
      </c>
      <c r="L1642" s="22" t="s">
        <v>909</v>
      </c>
      <c r="M1642" s="22" t="s">
        <v>280</v>
      </c>
      <c r="N1642" s="22" t="s">
        <v>280</v>
      </c>
      <c r="O1642" s="22" t="s">
        <v>280</v>
      </c>
      <c r="P1642" s="22">
        <v>2.2115452799999997</v>
      </c>
      <c r="Q1642" s="22">
        <v>2.051088</v>
      </c>
      <c r="R1642" s="22">
        <v>2.2877519999999998</v>
      </c>
      <c r="S1642" s="22">
        <v>9.8729699999999987</v>
      </c>
      <c r="T1642" s="22">
        <v>9.8610000000000007</v>
      </c>
      <c r="U1642" s="22">
        <v>9.8610000000000007</v>
      </c>
      <c r="V1642" s="34">
        <f t="shared" si="122"/>
        <v>0.224</v>
      </c>
      <c r="W1642" s="34">
        <f t="shared" si="123"/>
        <v>0.20799999999999999</v>
      </c>
      <c r="X1642" s="34">
        <f t="shared" si="124"/>
        <v>0.23199999999999996</v>
      </c>
      <c r="Y1642" s="34">
        <f t="shared" si="125"/>
        <v>0.2213333333333333</v>
      </c>
      <c r="Z1642" s="22" t="s">
        <v>53</v>
      </c>
      <c r="AA1642" s="22" t="s">
        <v>54</v>
      </c>
      <c r="AB1642" s="40" t="s">
        <v>54</v>
      </c>
      <c r="AC1642" s="21"/>
      <c r="AD1642" s="21"/>
      <c r="AE1642" s="21"/>
    </row>
    <row r="1643" spans="1:31" ht="15.75" x14ac:dyDescent="0.25">
      <c r="A1643" s="33"/>
      <c r="B1643" s="22">
        <v>965</v>
      </c>
      <c r="C1643" s="22" t="s">
        <v>44</v>
      </c>
      <c r="D1643" s="22" t="s">
        <v>45</v>
      </c>
      <c r="E1643" s="22" t="s">
        <v>63</v>
      </c>
      <c r="F1643" s="22" t="s">
        <v>1298</v>
      </c>
      <c r="G1643" s="22">
        <v>651</v>
      </c>
      <c r="H1643" s="22">
        <v>109</v>
      </c>
      <c r="I1643" s="22" t="s">
        <v>1299</v>
      </c>
      <c r="J1643" s="22" t="s">
        <v>49</v>
      </c>
      <c r="K1643" s="22" t="s">
        <v>2558</v>
      </c>
      <c r="L1643" s="22" t="s">
        <v>1301</v>
      </c>
      <c r="M1643" s="22" t="s">
        <v>69</v>
      </c>
      <c r="N1643" s="22" t="s">
        <v>69</v>
      </c>
      <c r="O1643" s="22" t="s">
        <v>69</v>
      </c>
      <c r="P1643" s="22">
        <v>1.41755064</v>
      </c>
      <c r="Q1643" s="22">
        <v>1.415832</v>
      </c>
      <c r="R1643" s="22">
        <v>1.48434</v>
      </c>
      <c r="S1643" s="22">
        <v>6.53902392</v>
      </c>
      <c r="T1643" s="22">
        <v>6.5310959999999998</v>
      </c>
      <c r="U1643" s="22">
        <v>6.5310959999999998</v>
      </c>
      <c r="V1643" s="34">
        <f t="shared" si="122"/>
        <v>0.21678321678321677</v>
      </c>
      <c r="W1643" s="34">
        <f t="shared" si="123"/>
        <v>0.2167832167832168</v>
      </c>
      <c r="X1643" s="34">
        <f t="shared" si="124"/>
        <v>0.22727272727272727</v>
      </c>
      <c r="Y1643" s="34">
        <f t="shared" si="125"/>
        <v>0.22027972027972029</v>
      </c>
      <c r="Z1643" s="22" t="s">
        <v>53</v>
      </c>
      <c r="AA1643" s="22" t="s">
        <v>54</v>
      </c>
      <c r="AB1643" s="40" t="s">
        <v>54</v>
      </c>
      <c r="AC1643" s="21"/>
      <c r="AD1643" s="21"/>
      <c r="AE1643" s="21"/>
    </row>
    <row r="1644" spans="1:31" ht="15.75" x14ac:dyDescent="0.25">
      <c r="A1644" s="33"/>
      <c r="B1644" s="22">
        <v>998</v>
      </c>
      <c r="C1644" s="22" t="s">
        <v>44</v>
      </c>
      <c r="D1644" s="22" t="s">
        <v>45</v>
      </c>
      <c r="E1644" s="22" t="s">
        <v>63</v>
      </c>
      <c r="F1644" s="22" t="s">
        <v>64</v>
      </c>
      <c r="G1644" s="22">
        <v>611</v>
      </c>
      <c r="H1644" s="22" t="s">
        <v>762</v>
      </c>
      <c r="I1644" s="22" t="s">
        <v>66</v>
      </c>
      <c r="J1644" s="22" t="s">
        <v>49</v>
      </c>
      <c r="K1644" s="22" t="s">
        <v>2559</v>
      </c>
      <c r="L1644" s="22" t="s">
        <v>68</v>
      </c>
      <c r="M1644" s="22" t="s">
        <v>69</v>
      </c>
      <c r="N1644" s="22" t="s">
        <v>69</v>
      </c>
      <c r="O1644" s="22" t="s">
        <v>69</v>
      </c>
      <c r="P1644" s="22">
        <v>0.84595763999999996</v>
      </c>
      <c r="Q1644" s="22">
        <v>0.84493199999999991</v>
      </c>
      <c r="R1644" s="22">
        <v>0.84493199999999991</v>
      </c>
      <c r="S1644" s="22">
        <v>3.8411049599999996</v>
      </c>
      <c r="T1644" s="22">
        <v>3.8364479999999999</v>
      </c>
      <c r="U1644" s="22">
        <v>3.8364479999999999</v>
      </c>
      <c r="V1644" s="34">
        <f t="shared" si="122"/>
        <v>0.22023809523809526</v>
      </c>
      <c r="W1644" s="34">
        <f t="shared" si="123"/>
        <v>0.22023809523809523</v>
      </c>
      <c r="X1644" s="34">
        <f t="shared" si="124"/>
        <v>0.22023809523809523</v>
      </c>
      <c r="Y1644" s="34">
        <f t="shared" si="125"/>
        <v>0.22023809523809523</v>
      </c>
      <c r="Z1644" s="22" t="s">
        <v>53</v>
      </c>
      <c r="AA1644" s="22" t="s">
        <v>54</v>
      </c>
      <c r="AB1644" s="40" t="s">
        <v>54</v>
      </c>
      <c r="AC1644" s="21"/>
      <c r="AD1644" s="21"/>
      <c r="AE1644" s="21"/>
    </row>
    <row r="1645" spans="1:31" ht="15.75" x14ac:dyDescent="0.25">
      <c r="A1645" s="33"/>
      <c r="B1645" s="22">
        <v>50</v>
      </c>
      <c r="C1645" s="22" t="s">
        <v>44</v>
      </c>
      <c r="D1645" s="22" t="s">
        <v>55</v>
      </c>
      <c r="E1645" s="22" t="s">
        <v>56</v>
      </c>
      <c r="F1645" s="22" t="s">
        <v>561</v>
      </c>
      <c r="G1645" s="22">
        <v>49</v>
      </c>
      <c r="H1645" s="22" t="s">
        <v>170</v>
      </c>
      <c r="I1645" s="22" t="s">
        <v>56</v>
      </c>
      <c r="J1645" s="22" t="s">
        <v>49</v>
      </c>
      <c r="K1645" s="22">
        <v>4904</v>
      </c>
      <c r="L1645" s="22" t="s">
        <v>448</v>
      </c>
      <c r="M1645" s="22" t="s">
        <v>62</v>
      </c>
      <c r="N1645" s="22" t="s">
        <v>62</v>
      </c>
      <c r="O1645" s="22" t="s">
        <v>62</v>
      </c>
      <c r="P1645" s="22">
        <v>0.53320966400000014</v>
      </c>
      <c r="Q1645" s="22">
        <v>0.58294080000000004</v>
      </c>
      <c r="R1645" s="22">
        <v>0</v>
      </c>
      <c r="S1645" s="22">
        <v>1.69330096</v>
      </c>
      <c r="T1645" s="22">
        <v>1.6912480000000001</v>
      </c>
      <c r="U1645" s="22">
        <v>1.6912480000000001</v>
      </c>
      <c r="V1645" s="34">
        <f t="shared" si="122"/>
        <v>0.31489361702127666</v>
      </c>
      <c r="W1645" s="34">
        <f t="shared" si="123"/>
        <v>0.34468085106382979</v>
      </c>
      <c r="X1645" s="34">
        <f t="shared" si="124"/>
        <v>0</v>
      </c>
      <c r="Y1645" s="34">
        <f t="shared" si="125"/>
        <v>0.21985815602836881</v>
      </c>
      <c r="Z1645" s="22" t="s">
        <v>53</v>
      </c>
      <c r="AA1645" s="22" t="s">
        <v>54</v>
      </c>
      <c r="AB1645" s="40" t="s">
        <v>54</v>
      </c>
      <c r="AC1645" s="21"/>
      <c r="AD1645" s="21"/>
      <c r="AE1645" s="21"/>
    </row>
    <row r="1646" spans="1:31" ht="15.75" x14ac:dyDescent="0.25">
      <c r="A1646" s="33"/>
      <c r="B1646" s="22">
        <v>319</v>
      </c>
      <c r="C1646" s="22" t="s">
        <v>44</v>
      </c>
      <c r="D1646" s="22" t="s">
        <v>55</v>
      </c>
      <c r="E1646" s="22" t="s">
        <v>77</v>
      </c>
      <c r="F1646" s="22" t="s">
        <v>362</v>
      </c>
      <c r="G1646" s="22">
        <v>488</v>
      </c>
      <c r="H1646" s="22" t="s">
        <v>93</v>
      </c>
      <c r="I1646" s="22" t="s">
        <v>138</v>
      </c>
      <c r="J1646" s="22" t="s">
        <v>49</v>
      </c>
      <c r="K1646" s="22" t="s">
        <v>2560</v>
      </c>
      <c r="L1646" s="22" t="s">
        <v>481</v>
      </c>
      <c r="M1646" s="22" t="s">
        <v>76</v>
      </c>
      <c r="N1646" s="22" t="s">
        <v>76</v>
      </c>
      <c r="O1646" s="22" t="s">
        <v>76</v>
      </c>
      <c r="P1646" s="22">
        <v>0.5975744999999999</v>
      </c>
      <c r="Q1646" s="22">
        <v>1.07433</v>
      </c>
      <c r="R1646" s="22">
        <v>1.07433</v>
      </c>
      <c r="S1646" s="22">
        <v>4.1830214999999997</v>
      </c>
      <c r="T1646" s="22">
        <v>4.1779500000000001</v>
      </c>
      <c r="U1646" s="22">
        <v>4.1779500000000001</v>
      </c>
      <c r="V1646" s="34">
        <f t="shared" si="122"/>
        <v>0.14285714285714285</v>
      </c>
      <c r="W1646" s="34">
        <f t="shared" si="123"/>
        <v>0.25714285714285712</v>
      </c>
      <c r="X1646" s="34">
        <f t="shared" si="124"/>
        <v>0.25714285714285712</v>
      </c>
      <c r="Y1646" s="34">
        <f t="shared" si="125"/>
        <v>0.21904761904761902</v>
      </c>
      <c r="Z1646" s="22" t="s">
        <v>53</v>
      </c>
      <c r="AA1646" s="22" t="s">
        <v>54</v>
      </c>
      <c r="AB1646" s="40" t="s">
        <v>54</v>
      </c>
      <c r="AC1646" s="21"/>
      <c r="AD1646" s="21"/>
      <c r="AE1646" s="21"/>
    </row>
    <row r="1647" spans="1:31" ht="15.75" x14ac:dyDescent="0.25">
      <c r="A1647" s="33"/>
      <c r="B1647" s="22">
        <v>529</v>
      </c>
      <c r="C1647" s="22" t="s">
        <v>44</v>
      </c>
      <c r="D1647" s="22" t="s">
        <v>55</v>
      </c>
      <c r="E1647" s="22" t="s">
        <v>56</v>
      </c>
      <c r="F1647" s="22" t="s">
        <v>127</v>
      </c>
      <c r="G1647" s="22">
        <v>467</v>
      </c>
      <c r="H1647" s="22" t="s">
        <v>73</v>
      </c>
      <c r="I1647" s="22" t="s">
        <v>128</v>
      </c>
      <c r="J1647" s="22" t="s">
        <v>49</v>
      </c>
      <c r="K1647" s="22" t="s">
        <v>2561</v>
      </c>
      <c r="L1647" s="22" t="s">
        <v>2562</v>
      </c>
      <c r="M1647" s="22" t="s">
        <v>76</v>
      </c>
      <c r="N1647" s="22" t="s">
        <v>76</v>
      </c>
      <c r="O1647" s="22" t="s">
        <v>76</v>
      </c>
      <c r="P1647" s="22">
        <v>2.5098129</v>
      </c>
      <c r="Q1647" s="22">
        <v>2.2919040000000006</v>
      </c>
      <c r="R1647" s="22">
        <v>2.7932580000000002</v>
      </c>
      <c r="S1647" s="22">
        <v>11.5929453</v>
      </c>
      <c r="T1647" s="22">
        <v>11.578889999999999</v>
      </c>
      <c r="U1647" s="22">
        <v>11.578889999999999</v>
      </c>
      <c r="V1647" s="34">
        <f t="shared" si="122"/>
        <v>0.21649484536082475</v>
      </c>
      <c r="W1647" s="34">
        <f t="shared" si="123"/>
        <v>0.19793814432989698</v>
      </c>
      <c r="X1647" s="34">
        <f t="shared" si="124"/>
        <v>0.24123711340206189</v>
      </c>
      <c r="Y1647" s="34">
        <f t="shared" si="125"/>
        <v>0.21855670103092786</v>
      </c>
      <c r="Z1647" s="22" t="s">
        <v>53</v>
      </c>
      <c r="AA1647" s="22" t="s">
        <v>54</v>
      </c>
      <c r="AB1647" s="40" t="s">
        <v>54</v>
      </c>
      <c r="AC1647" s="21"/>
      <c r="AD1647" s="21"/>
      <c r="AE1647" s="21"/>
    </row>
    <row r="1648" spans="1:31" ht="15.75" x14ac:dyDescent="0.25">
      <c r="A1648" s="33"/>
      <c r="B1648" s="22" t="s">
        <v>2563</v>
      </c>
      <c r="C1648" s="22" t="s">
        <v>188</v>
      </c>
      <c r="D1648" s="22" t="s">
        <v>318</v>
      </c>
      <c r="E1648" s="22" t="s">
        <v>319</v>
      </c>
      <c r="F1648" s="22" t="s">
        <v>2405</v>
      </c>
      <c r="G1648" s="22" t="s">
        <v>2406</v>
      </c>
      <c r="H1648" s="22" t="s">
        <v>2407</v>
      </c>
      <c r="I1648" s="22" t="s">
        <v>319</v>
      </c>
      <c r="J1648" s="22" t="s">
        <v>49</v>
      </c>
      <c r="K1648" s="22" t="s">
        <v>2564</v>
      </c>
      <c r="L1648" s="22" t="s">
        <v>319</v>
      </c>
      <c r="M1648" s="22" t="s">
        <v>325</v>
      </c>
      <c r="N1648" s="22" t="s">
        <v>325</v>
      </c>
      <c r="O1648" s="22">
        <v>23</v>
      </c>
      <c r="P1648" s="22">
        <v>6.6</v>
      </c>
      <c r="Q1648" s="22">
        <v>1.8</v>
      </c>
      <c r="R1648" s="22">
        <v>1.3</v>
      </c>
      <c r="S1648" s="22">
        <v>14.8</v>
      </c>
      <c r="T1648" s="22">
        <v>14.8</v>
      </c>
      <c r="U1648" s="22">
        <v>14.8</v>
      </c>
      <c r="V1648" s="34">
        <f t="shared" si="122"/>
        <v>0.44594594594594589</v>
      </c>
      <c r="W1648" s="34">
        <f t="shared" si="123"/>
        <v>0.12162162162162161</v>
      </c>
      <c r="X1648" s="34">
        <f t="shared" si="124"/>
        <v>8.7837837837837843E-2</v>
      </c>
      <c r="Y1648" s="34">
        <f t="shared" si="125"/>
        <v>0.21846846846846846</v>
      </c>
      <c r="Z1648" s="22" t="s">
        <v>53</v>
      </c>
      <c r="AA1648" s="22" t="s">
        <v>54</v>
      </c>
      <c r="AB1648" s="40" t="s">
        <v>54</v>
      </c>
      <c r="AC1648" s="21"/>
      <c r="AD1648" s="21"/>
      <c r="AE1648" s="21"/>
    </row>
    <row r="1649" spans="1:31" ht="15.75" x14ac:dyDescent="0.25">
      <c r="A1649" s="33"/>
      <c r="B1649" s="22">
        <v>1283</v>
      </c>
      <c r="C1649" s="22" t="s">
        <v>44</v>
      </c>
      <c r="D1649" s="22" t="s">
        <v>45</v>
      </c>
      <c r="E1649" s="22" t="s">
        <v>46</v>
      </c>
      <c r="F1649" s="22" t="s">
        <v>878</v>
      </c>
      <c r="G1649" s="22">
        <v>961</v>
      </c>
      <c r="H1649" s="22">
        <v>1</v>
      </c>
      <c r="I1649" s="22" t="s">
        <v>870</v>
      </c>
      <c r="J1649" s="22" t="s">
        <v>49</v>
      </c>
      <c r="K1649" s="22" t="s">
        <v>2565</v>
      </c>
      <c r="L1649" s="22" t="s">
        <v>261</v>
      </c>
      <c r="M1649" s="22" t="s">
        <v>280</v>
      </c>
      <c r="N1649" s="22" t="s">
        <v>280</v>
      </c>
      <c r="O1649" s="22" t="s">
        <v>280</v>
      </c>
      <c r="P1649" s="22">
        <v>6.911079</v>
      </c>
      <c r="Q1649" s="22">
        <v>6.7843679999999997</v>
      </c>
      <c r="R1649" s="22">
        <v>11.123208</v>
      </c>
      <c r="S1649" s="22">
        <v>37.912204799999998</v>
      </c>
      <c r="T1649" s="22">
        <v>37.866239999999998</v>
      </c>
      <c r="U1649" s="22">
        <v>37.866239999999998</v>
      </c>
      <c r="V1649" s="34">
        <f t="shared" si="122"/>
        <v>0.18229166666666669</v>
      </c>
      <c r="W1649" s="34">
        <f t="shared" si="123"/>
        <v>0.17916666666666667</v>
      </c>
      <c r="X1649" s="34">
        <f t="shared" si="124"/>
        <v>0.29375000000000001</v>
      </c>
      <c r="Y1649" s="34">
        <f t="shared" si="125"/>
        <v>0.21840277777777781</v>
      </c>
      <c r="Z1649" s="22" t="s">
        <v>53</v>
      </c>
      <c r="AA1649" s="22" t="s">
        <v>54</v>
      </c>
      <c r="AB1649" s="40" t="s">
        <v>54</v>
      </c>
      <c r="AC1649" s="21"/>
      <c r="AD1649" s="21"/>
      <c r="AE1649" s="21"/>
    </row>
    <row r="1650" spans="1:31" ht="15.75" x14ac:dyDescent="0.25">
      <c r="A1650" s="33"/>
      <c r="B1650" s="22">
        <v>779</v>
      </c>
      <c r="C1650" s="22" t="s">
        <v>44</v>
      </c>
      <c r="D1650" s="22" t="s">
        <v>55</v>
      </c>
      <c r="E1650" s="22" t="s">
        <v>77</v>
      </c>
      <c r="F1650" s="22" t="s">
        <v>247</v>
      </c>
      <c r="G1650" s="22">
        <v>831</v>
      </c>
      <c r="H1650" s="22" t="s">
        <v>73</v>
      </c>
      <c r="I1650" s="22" t="s">
        <v>80</v>
      </c>
      <c r="J1650" s="22" t="s">
        <v>49</v>
      </c>
      <c r="K1650" s="22" t="s">
        <v>2566</v>
      </c>
      <c r="L1650" s="22" t="s">
        <v>82</v>
      </c>
      <c r="M1650" s="22">
        <v>13.8</v>
      </c>
      <c r="N1650" s="22" t="s">
        <v>76</v>
      </c>
      <c r="O1650" s="22" t="s">
        <v>76</v>
      </c>
      <c r="P1650" s="22">
        <v>1.4102758200000001</v>
      </c>
      <c r="Q1650" s="22">
        <v>1.5518099999999999</v>
      </c>
      <c r="R1650" s="22">
        <v>1.4563140000000001</v>
      </c>
      <c r="S1650" s="22">
        <v>6.8123493000000002</v>
      </c>
      <c r="T1650" s="22">
        <v>6.8040900000000004</v>
      </c>
      <c r="U1650" s="22">
        <v>6.8040900000000004</v>
      </c>
      <c r="V1650" s="34">
        <f t="shared" si="122"/>
        <v>0.20701754385964913</v>
      </c>
      <c r="W1650" s="34">
        <f t="shared" si="123"/>
        <v>0.22807017543859645</v>
      </c>
      <c r="X1650" s="34">
        <f t="shared" si="124"/>
        <v>0.21403508771929824</v>
      </c>
      <c r="Y1650" s="34">
        <f t="shared" si="125"/>
        <v>0.21637426900584797</v>
      </c>
      <c r="Z1650" s="22" t="s">
        <v>53</v>
      </c>
      <c r="AA1650" s="22" t="s">
        <v>54</v>
      </c>
      <c r="AB1650" s="40" t="s">
        <v>54</v>
      </c>
      <c r="AC1650" s="21"/>
      <c r="AD1650" s="21"/>
      <c r="AE1650" s="21"/>
    </row>
    <row r="1651" spans="1:31" ht="15.75" x14ac:dyDescent="0.25">
      <c r="A1651" s="33"/>
      <c r="B1651" s="22" t="s">
        <v>2567</v>
      </c>
      <c r="C1651" s="22" t="s">
        <v>188</v>
      </c>
      <c r="D1651" s="22" t="s">
        <v>189</v>
      </c>
      <c r="E1651" s="22" t="s">
        <v>190</v>
      </c>
      <c r="F1651" s="22" t="s">
        <v>1057</v>
      </c>
      <c r="G1651" s="22" t="s">
        <v>1058</v>
      </c>
      <c r="H1651" s="22" t="s">
        <v>1059</v>
      </c>
      <c r="I1651" s="22" t="s">
        <v>190</v>
      </c>
      <c r="J1651" s="22" t="s">
        <v>49</v>
      </c>
      <c r="K1651" s="22" t="s">
        <v>2568</v>
      </c>
      <c r="L1651" s="22" t="s">
        <v>190</v>
      </c>
      <c r="M1651" s="22" t="s">
        <v>76</v>
      </c>
      <c r="N1651" s="22" t="s">
        <v>76</v>
      </c>
      <c r="O1651" s="22">
        <v>13.8</v>
      </c>
      <c r="P1651" s="22">
        <v>6.2</v>
      </c>
      <c r="Q1651" s="22">
        <v>0</v>
      </c>
      <c r="R1651" s="22">
        <v>0.6</v>
      </c>
      <c r="S1651" s="22">
        <v>10.5</v>
      </c>
      <c r="T1651" s="22">
        <v>10.5</v>
      </c>
      <c r="U1651" s="22">
        <v>10.5</v>
      </c>
      <c r="V1651" s="34">
        <f t="shared" si="122"/>
        <v>0.59047619047619049</v>
      </c>
      <c r="W1651" s="34">
        <f t="shared" si="123"/>
        <v>0</v>
      </c>
      <c r="X1651" s="34">
        <f t="shared" si="124"/>
        <v>5.7142857142857141E-2</v>
      </c>
      <c r="Y1651" s="34">
        <f t="shared" si="125"/>
        <v>0.21587301587301588</v>
      </c>
      <c r="Z1651" s="22" t="s">
        <v>53</v>
      </c>
      <c r="AA1651" s="22" t="s">
        <v>54</v>
      </c>
      <c r="AB1651" s="40" t="s">
        <v>54</v>
      </c>
      <c r="AC1651" s="21"/>
      <c r="AD1651" s="21"/>
      <c r="AE1651" s="21"/>
    </row>
    <row r="1652" spans="1:31" ht="15.75" x14ac:dyDescent="0.25">
      <c r="A1652" s="33"/>
      <c r="B1652" s="22">
        <v>137</v>
      </c>
      <c r="C1652" s="22" t="s">
        <v>44</v>
      </c>
      <c r="D1652" s="22" t="s">
        <v>55</v>
      </c>
      <c r="E1652" s="22" t="s">
        <v>77</v>
      </c>
      <c r="F1652" s="22" t="s">
        <v>2290</v>
      </c>
      <c r="G1652" s="22" t="s">
        <v>2290</v>
      </c>
      <c r="H1652" s="22" t="s">
        <v>2569</v>
      </c>
      <c r="I1652" s="22" t="s">
        <v>77</v>
      </c>
      <c r="J1652" s="22" t="s">
        <v>49</v>
      </c>
      <c r="K1652" s="22" t="s">
        <v>2570</v>
      </c>
      <c r="L1652" s="22" t="s">
        <v>197</v>
      </c>
      <c r="M1652" s="22" t="s">
        <v>62</v>
      </c>
      <c r="N1652" s="22" t="s">
        <v>62</v>
      </c>
      <c r="O1652" s="22" t="s">
        <v>62</v>
      </c>
      <c r="P1652" s="22">
        <v>0.54041519999999998</v>
      </c>
      <c r="Q1652" s="22">
        <v>0.56854720000000003</v>
      </c>
      <c r="R1652" s="22">
        <v>0.56854720000000003</v>
      </c>
      <c r="S1652" s="22">
        <v>2.59399296</v>
      </c>
      <c r="T1652" s="22">
        <v>2.5908480000000003</v>
      </c>
      <c r="U1652" s="22">
        <v>2.5908480000000003</v>
      </c>
      <c r="V1652" s="34">
        <f t="shared" si="122"/>
        <v>0.20833333333333331</v>
      </c>
      <c r="W1652" s="34">
        <f t="shared" si="123"/>
        <v>0.21944444444444444</v>
      </c>
      <c r="X1652" s="34">
        <f t="shared" si="124"/>
        <v>0.21944444444444444</v>
      </c>
      <c r="Y1652" s="34">
        <f t="shared" si="125"/>
        <v>0.21574074074074071</v>
      </c>
      <c r="Z1652" s="22" t="s">
        <v>53</v>
      </c>
      <c r="AA1652" s="22" t="s">
        <v>54</v>
      </c>
      <c r="AB1652" s="40" t="s">
        <v>54</v>
      </c>
      <c r="AC1652" s="21"/>
      <c r="AD1652" s="21"/>
      <c r="AE1652" s="21"/>
    </row>
    <row r="1653" spans="1:31" ht="15.75" x14ac:dyDescent="0.25">
      <c r="A1653" s="33"/>
      <c r="B1653" s="22">
        <v>1685</v>
      </c>
      <c r="C1653" s="22" t="s">
        <v>44</v>
      </c>
      <c r="D1653" s="22" t="s">
        <v>70</v>
      </c>
      <c r="E1653" s="22" t="s">
        <v>88</v>
      </c>
      <c r="F1653" s="22" t="s">
        <v>175</v>
      </c>
      <c r="G1653" s="22">
        <v>416</v>
      </c>
      <c r="H1653" s="22" t="s">
        <v>85</v>
      </c>
      <c r="I1653" s="22" t="s">
        <v>111</v>
      </c>
      <c r="J1653" s="22" t="s">
        <v>49</v>
      </c>
      <c r="K1653" s="22" t="s">
        <v>2571</v>
      </c>
      <c r="L1653" s="22" t="s">
        <v>1983</v>
      </c>
      <c r="M1653" s="22" t="s">
        <v>76</v>
      </c>
      <c r="N1653" s="22" t="s">
        <v>76</v>
      </c>
      <c r="O1653" s="22" t="s">
        <v>76</v>
      </c>
      <c r="P1653" s="22">
        <v>2.4620069400000002</v>
      </c>
      <c r="Q1653" s="22">
        <v>2.4828960000000002</v>
      </c>
      <c r="R1653" s="22">
        <v>2.6022660000000002</v>
      </c>
      <c r="S1653" s="22">
        <v>11.712460199999999</v>
      </c>
      <c r="T1653" s="22">
        <v>11.698259999999999</v>
      </c>
      <c r="U1653" s="22">
        <v>11.698259999999999</v>
      </c>
      <c r="V1653" s="34">
        <f t="shared" si="122"/>
        <v>0.21020408163265311</v>
      </c>
      <c r="W1653" s="34">
        <f t="shared" si="123"/>
        <v>0.21224489795918369</v>
      </c>
      <c r="X1653" s="34">
        <f t="shared" si="124"/>
        <v>0.22244897959183677</v>
      </c>
      <c r="Y1653" s="34">
        <f t="shared" si="125"/>
        <v>0.21496598639455786</v>
      </c>
      <c r="Z1653" s="22" t="s">
        <v>53</v>
      </c>
      <c r="AA1653" s="22" t="s">
        <v>54</v>
      </c>
      <c r="AB1653" s="40" t="s">
        <v>54</v>
      </c>
      <c r="AC1653" s="21"/>
      <c r="AD1653" s="21"/>
      <c r="AE1653" s="21"/>
    </row>
    <row r="1654" spans="1:31" ht="15.75" x14ac:dyDescent="0.25">
      <c r="A1654" s="33"/>
      <c r="B1654" s="22">
        <v>121</v>
      </c>
      <c r="C1654" s="22" t="s">
        <v>44</v>
      </c>
      <c r="D1654" s="22" t="s">
        <v>55</v>
      </c>
      <c r="E1654" s="22" t="s">
        <v>56</v>
      </c>
      <c r="F1654" s="22" t="s">
        <v>568</v>
      </c>
      <c r="G1654" s="22">
        <v>139</v>
      </c>
      <c r="H1654" s="22" t="s">
        <v>79</v>
      </c>
      <c r="I1654" s="22" t="s">
        <v>268</v>
      </c>
      <c r="J1654" s="22" t="s">
        <v>49</v>
      </c>
      <c r="K1654" s="22" t="s">
        <v>2572</v>
      </c>
      <c r="L1654" s="22" t="s">
        <v>570</v>
      </c>
      <c r="M1654" s="22" t="s">
        <v>62</v>
      </c>
      <c r="N1654" s="22" t="s">
        <v>62</v>
      </c>
      <c r="O1654" s="22" t="s">
        <v>62</v>
      </c>
      <c r="P1654" s="22">
        <v>0.13690518400000001</v>
      </c>
      <c r="Q1654" s="22">
        <v>1.5257216</v>
      </c>
      <c r="R1654" s="22">
        <v>7.1968000000000006E-3</v>
      </c>
      <c r="S1654" s="22">
        <v>2.59399296</v>
      </c>
      <c r="T1654" s="22">
        <v>2.5908480000000003</v>
      </c>
      <c r="U1654" s="22">
        <v>2.5908480000000003</v>
      </c>
      <c r="V1654" s="34">
        <f t="shared" si="122"/>
        <v>5.2777777777777785E-2</v>
      </c>
      <c r="W1654" s="34">
        <f t="shared" si="123"/>
        <v>0.5888888888888888</v>
      </c>
      <c r="X1654" s="34">
        <f t="shared" si="124"/>
        <v>2.7777777777777779E-3</v>
      </c>
      <c r="Y1654" s="34">
        <f t="shared" si="125"/>
        <v>0.21481481481481479</v>
      </c>
      <c r="Z1654" s="22" t="s">
        <v>53</v>
      </c>
      <c r="AA1654" s="22" t="s">
        <v>54</v>
      </c>
      <c r="AB1654" s="40" t="s">
        <v>54</v>
      </c>
      <c r="AC1654" s="21"/>
      <c r="AD1654" s="21"/>
      <c r="AE1654" s="21"/>
    </row>
    <row r="1655" spans="1:31" ht="15.75" x14ac:dyDescent="0.25">
      <c r="A1655" s="33"/>
      <c r="B1655" s="22">
        <v>614</v>
      </c>
      <c r="C1655" s="22" t="s">
        <v>44</v>
      </c>
      <c r="D1655" s="22" t="s">
        <v>55</v>
      </c>
      <c r="E1655" s="22" t="s">
        <v>56</v>
      </c>
      <c r="F1655" s="22" t="s">
        <v>581</v>
      </c>
      <c r="G1655" s="22">
        <v>385</v>
      </c>
      <c r="H1655" s="22" t="s">
        <v>93</v>
      </c>
      <c r="I1655" s="22" t="s">
        <v>475</v>
      </c>
      <c r="J1655" s="22" t="s">
        <v>49</v>
      </c>
      <c r="K1655" s="22" t="s">
        <v>2573</v>
      </c>
      <c r="L1655" s="22" t="s">
        <v>2574</v>
      </c>
      <c r="M1655" s="22" t="s">
        <v>76</v>
      </c>
      <c r="N1655" s="22" t="s">
        <v>76</v>
      </c>
      <c r="O1655" s="22" t="s">
        <v>76</v>
      </c>
      <c r="P1655" s="22">
        <v>2.3424920400000002</v>
      </c>
      <c r="Q1655" s="22">
        <v>1.1459520000000003</v>
      </c>
      <c r="R1655" s="22">
        <v>1.0504560000000001</v>
      </c>
      <c r="S1655" s="22">
        <v>7.0513791000000001</v>
      </c>
      <c r="T1655" s="22">
        <v>7.0428300000000004</v>
      </c>
      <c r="U1655" s="22">
        <v>7.0428300000000004</v>
      </c>
      <c r="V1655" s="34">
        <f t="shared" si="122"/>
        <v>0.33220338983050851</v>
      </c>
      <c r="W1655" s="34">
        <f t="shared" si="123"/>
        <v>0.1627118644067797</v>
      </c>
      <c r="X1655" s="34">
        <f t="shared" si="124"/>
        <v>0.14915254237288136</v>
      </c>
      <c r="Y1655" s="34">
        <f t="shared" si="125"/>
        <v>0.21468926553672318</v>
      </c>
      <c r="Z1655" s="22" t="s">
        <v>53</v>
      </c>
      <c r="AA1655" s="22" t="s">
        <v>54</v>
      </c>
      <c r="AB1655" s="40" t="s">
        <v>54</v>
      </c>
      <c r="AC1655" s="21"/>
      <c r="AD1655" s="21"/>
      <c r="AE1655" s="21"/>
    </row>
    <row r="1656" spans="1:31" ht="15.75" x14ac:dyDescent="0.25">
      <c r="A1656" s="33"/>
      <c r="B1656" s="22">
        <v>910</v>
      </c>
      <c r="C1656" s="22" t="s">
        <v>44</v>
      </c>
      <c r="D1656" s="22" t="s">
        <v>45</v>
      </c>
      <c r="E1656" s="22" t="s">
        <v>63</v>
      </c>
      <c r="F1656" s="22" t="s">
        <v>64</v>
      </c>
      <c r="G1656" s="22">
        <v>611</v>
      </c>
      <c r="H1656" s="22" t="s">
        <v>762</v>
      </c>
      <c r="I1656" s="22" t="s">
        <v>66</v>
      </c>
      <c r="J1656" s="22" t="s">
        <v>49</v>
      </c>
      <c r="K1656" s="22" t="s">
        <v>2575</v>
      </c>
      <c r="L1656" s="22" t="s">
        <v>68</v>
      </c>
      <c r="M1656" s="22" t="s">
        <v>69</v>
      </c>
      <c r="N1656" s="22" t="s">
        <v>69</v>
      </c>
      <c r="O1656" s="22" t="s">
        <v>69</v>
      </c>
      <c r="P1656" s="22">
        <v>1.9891436399999998</v>
      </c>
      <c r="Q1656" s="22">
        <v>2.0095679999999998</v>
      </c>
      <c r="R1656" s="22">
        <v>1.164636</v>
      </c>
      <c r="S1656" s="22">
        <v>8.0251657200000004</v>
      </c>
      <c r="T1656" s="22">
        <v>8.0154359999999993</v>
      </c>
      <c r="U1656" s="22">
        <v>8.0154359999999993</v>
      </c>
      <c r="V1656" s="34">
        <f t="shared" si="122"/>
        <v>0.24786324786324782</v>
      </c>
      <c r="W1656" s="34">
        <f t="shared" si="123"/>
        <v>0.25071225071225073</v>
      </c>
      <c r="X1656" s="34">
        <f t="shared" si="124"/>
        <v>0.14529914529914531</v>
      </c>
      <c r="Y1656" s="34">
        <f t="shared" si="125"/>
        <v>0.21462488129154797</v>
      </c>
      <c r="Z1656" s="22" t="s">
        <v>53</v>
      </c>
      <c r="AA1656" s="22" t="s">
        <v>54</v>
      </c>
      <c r="AB1656" s="40" t="s">
        <v>54</v>
      </c>
      <c r="AC1656" s="21"/>
      <c r="AD1656" s="21"/>
      <c r="AE1656" s="21"/>
    </row>
    <row r="1657" spans="1:31" ht="15.75" x14ac:dyDescent="0.25">
      <c r="A1657" s="33"/>
      <c r="B1657" s="22" t="s">
        <v>2576</v>
      </c>
      <c r="C1657" s="22" t="s">
        <v>188</v>
      </c>
      <c r="D1657" s="22" t="s">
        <v>189</v>
      </c>
      <c r="E1657" s="22" t="s">
        <v>190</v>
      </c>
      <c r="F1657" s="22" t="s">
        <v>1071</v>
      </c>
      <c r="G1657" s="22" t="s">
        <v>1072</v>
      </c>
      <c r="H1657" s="22" t="s">
        <v>1077</v>
      </c>
      <c r="I1657" s="22" t="s">
        <v>190</v>
      </c>
      <c r="J1657" s="22" t="s">
        <v>49</v>
      </c>
      <c r="K1657" s="22" t="s">
        <v>2577</v>
      </c>
      <c r="L1657" s="22" t="s">
        <v>1075</v>
      </c>
      <c r="M1657" s="22" t="s">
        <v>76</v>
      </c>
      <c r="N1657" s="22" t="s">
        <v>76</v>
      </c>
      <c r="O1657" s="22">
        <v>13.8</v>
      </c>
      <c r="P1657" s="22">
        <v>1.1000000000000001</v>
      </c>
      <c r="Q1657" s="22">
        <v>0.2</v>
      </c>
      <c r="R1657" s="22">
        <v>5.2</v>
      </c>
      <c r="S1657" s="22">
        <v>10.1</v>
      </c>
      <c r="T1657" s="22">
        <v>10.1</v>
      </c>
      <c r="U1657" s="22">
        <v>10.1</v>
      </c>
      <c r="V1657" s="34">
        <f t="shared" si="122"/>
        <v>0.10891089108910892</v>
      </c>
      <c r="W1657" s="34">
        <f t="shared" si="123"/>
        <v>1.9801980198019802E-2</v>
      </c>
      <c r="X1657" s="34">
        <f t="shared" si="124"/>
        <v>0.51485148514851486</v>
      </c>
      <c r="Y1657" s="34">
        <f t="shared" si="125"/>
        <v>0.21452145214521454</v>
      </c>
      <c r="Z1657" s="22" t="s">
        <v>53</v>
      </c>
      <c r="AA1657" s="22" t="s">
        <v>54</v>
      </c>
      <c r="AB1657" s="40" t="s">
        <v>54</v>
      </c>
      <c r="AC1657" s="21"/>
      <c r="AD1657" s="21"/>
      <c r="AE1657" s="21"/>
    </row>
    <row r="1658" spans="1:31" ht="15.75" x14ac:dyDescent="0.25">
      <c r="A1658" s="33"/>
      <c r="B1658" s="22">
        <v>97</v>
      </c>
      <c r="C1658" s="22" t="s">
        <v>44</v>
      </c>
      <c r="D1658" s="22" t="s">
        <v>55</v>
      </c>
      <c r="E1658" s="22" t="s">
        <v>56</v>
      </c>
      <c r="F1658" s="22" t="s">
        <v>267</v>
      </c>
      <c r="G1658" s="22">
        <v>106</v>
      </c>
      <c r="H1658" s="22" t="s">
        <v>93</v>
      </c>
      <c r="I1658" s="22" t="s">
        <v>268</v>
      </c>
      <c r="J1658" s="22" t="s">
        <v>49</v>
      </c>
      <c r="K1658" s="22" t="s">
        <v>2578</v>
      </c>
      <c r="L1658" s="22" t="s">
        <v>118</v>
      </c>
      <c r="M1658" s="22" t="s">
        <v>76</v>
      </c>
      <c r="N1658" s="22" t="s">
        <v>76</v>
      </c>
      <c r="O1658" s="22" t="s">
        <v>76</v>
      </c>
      <c r="P1658" s="22">
        <v>0.66928344000000006</v>
      </c>
      <c r="Q1658" s="22">
        <v>0.71622000000000008</v>
      </c>
      <c r="R1658" s="22">
        <v>0.76396800000000009</v>
      </c>
      <c r="S1658" s="22">
        <v>3.3464171999999999</v>
      </c>
      <c r="T1658" s="22">
        <v>3.3423600000000002</v>
      </c>
      <c r="U1658" s="22">
        <v>3.3423600000000002</v>
      </c>
      <c r="V1658" s="34">
        <f t="shared" si="122"/>
        <v>0.20000000000000004</v>
      </c>
      <c r="W1658" s="34">
        <f t="shared" si="123"/>
        <v>0.2142857142857143</v>
      </c>
      <c r="X1658" s="34">
        <f t="shared" si="124"/>
        <v>0.22857142857142859</v>
      </c>
      <c r="Y1658" s="34">
        <f t="shared" si="125"/>
        <v>0.21428571428571433</v>
      </c>
      <c r="Z1658" s="22" t="s">
        <v>53</v>
      </c>
      <c r="AA1658" s="22" t="s">
        <v>54</v>
      </c>
      <c r="AB1658" s="40" t="s">
        <v>54</v>
      </c>
      <c r="AC1658" s="21"/>
      <c r="AD1658" s="21"/>
      <c r="AE1658" s="21"/>
    </row>
    <row r="1659" spans="1:31" ht="15.75" x14ac:dyDescent="0.25">
      <c r="A1659" s="33"/>
      <c r="B1659" s="22" t="s">
        <v>2579</v>
      </c>
      <c r="C1659" s="22" t="s">
        <v>188</v>
      </c>
      <c r="D1659" s="22" t="s">
        <v>189</v>
      </c>
      <c r="E1659" s="22" t="s">
        <v>190</v>
      </c>
      <c r="F1659" s="22" t="s">
        <v>333</v>
      </c>
      <c r="G1659" s="22" t="s">
        <v>334</v>
      </c>
      <c r="H1659" s="22" t="s">
        <v>1674</v>
      </c>
      <c r="I1659" s="22" t="s">
        <v>190</v>
      </c>
      <c r="J1659" s="22" t="s">
        <v>49</v>
      </c>
      <c r="K1659" s="22" t="s">
        <v>2580</v>
      </c>
      <c r="L1659" s="22" t="s">
        <v>190</v>
      </c>
      <c r="M1659" s="22" t="s">
        <v>76</v>
      </c>
      <c r="N1659" s="22" t="s">
        <v>76</v>
      </c>
      <c r="O1659" s="22">
        <v>13.8</v>
      </c>
      <c r="P1659" s="22">
        <v>3.2</v>
      </c>
      <c r="Q1659" s="22">
        <v>2.2999999999999998</v>
      </c>
      <c r="R1659" s="22">
        <v>2</v>
      </c>
      <c r="S1659" s="22">
        <v>11.7</v>
      </c>
      <c r="T1659" s="22">
        <v>11.7</v>
      </c>
      <c r="U1659" s="22">
        <v>11.7</v>
      </c>
      <c r="V1659" s="34">
        <f t="shared" si="122"/>
        <v>0.27350427350427353</v>
      </c>
      <c r="W1659" s="34">
        <f t="shared" si="123"/>
        <v>0.19658119658119658</v>
      </c>
      <c r="X1659" s="34">
        <f t="shared" si="124"/>
        <v>0.17094017094017094</v>
      </c>
      <c r="Y1659" s="34">
        <f t="shared" si="125"/>
        <v>0.21367521367521367</v>
      </c>
      <c r="Z1659" s="22" t="s">
        <v>53</v>
      </c>
      <c r="AA1659" s="22" t="s">
        <v>54</v>
      </c>
      <c r="AB1659" s="40" t="s">
        <v>54</v>
      </c>
      <c r="AC1659" s="21"/>
      <c r="AD1659" s="21"/>
      <c r="AE1659" s="21"/>
    </row>
    <row r="1660" spans="1:31" ht="15.75" x14ac:dyDescent="0.25">
      <c r="A1660" s="33"/>
      <c r="B1660" s="22">
        <v>542</v>
      </c>
      <c r="C1660" s="22" t="s">
        <v>44</v>
      </c>
      <c r="D1660" s="22" t="s">
        <v>55</v>
      </c>
      <c r="E1660" s="22" t="s">
        <v>56</v>
      </c>
      <c r="F1660" s="22" t="s">
        <v>115</v>
      </c>
      <c r="G1660" s="22">
        <v>483</v>
      </c>
      <c r="H1660" s="22" t="s">
        <v>58</v>
      </c>
      <c r="I1660" s="22" t="s">
        <v>116</v>
      </c>
      <c r="J1660" s="22" t="s">
        <v>49</v>
      </c>
      <c r="K1660" s="22" t="s">
        <v>2581</v>
      </c>
      <c r="L1660" s="22" t="s">
        <v>118</v>
      </c>
      <c r="M1660" s="22" t="s">
        <v>62</v>
      </c>
      <c r="N1660" s="22" t="s">
        <v>62</v>
      </c>
      <c r="O1660" s="22" t="s">
        <v>62</v>
      </c>
      <c r="P1660" s="22">
        <v>0.59805948799999997</v>
      </c>
      <c r="Q1660" s="22">
        <v>0.53976000000000002</v>
      </c>
      <c r="R1660" s="22">
        <v>0.5181695999999999</v>
      </c>
      <c r="S1660" s="22">
        <v>2.59399296</v>
      </c>
      <c r="T1660" s="22">
        <v>2.5908480000000003</v>
      </c>
      <c r="U1660" s="22">
        <v>2.5908480000000003</v>
      </c>
      <c r="V1660" s="34">
        <f t="shared" si="122"/>
        <v>0.23055555555555554</v>
      </c>
      <c r="W1660" s="34">
        <f t="shared" si="123"/>
        <v>0.20833333333333331</v>
      </c>
      <c r="X1660" s="34">
        <f t="shared" si="124"/>
        <v>0.19999999999999993</v>
      </c>
      <c r="Y1660" s="34">
        <f t="shared" si="125"/>
        <v>0.21296296296296294</v>
      </c>
      <c r="Z1660" s="22" t="s">
        <v>53</v>
      </c>
      <c r="AA1660" s="22" t="s">
        <v>54</v>
      </c>
      <c r="AB1660" s="40" t="s">
        <v>54</v>
      </c>
      <c r="AC1660" s="21"/>
      <c r="AD1660" s="21"/>
      <c r="AE1660" s="21"/>
    </row>
    <row r="1661" spans="1:31" ht="15.75" x14ac:dyDescent="0.25">
      <c r="A1661" s="33"/>
      <c r="B1661" s="22">
        <v>1442</v>
      </c>
      <c r="C1661" s="22" t="s">
        <v>44</v>
      </c>
      <c r="D1661" s="22" t="s">
        <v>70</v>
      </c>
      <c r="E1661" s="22" t="s">
        <v>88</v>
      </c>
      <c r="F1661" s="22" t="s">
        <v>153</v>
      </c>
      <c r="G1661" s="22">
        <v>24</v>
      </c>
      <c r="H1661" s="22" t="s">
        <v>205</v>
      </c>
      <c r="I1661" s="22" t="s">
        <v>133</v>
      </c>
      <c r="J1661" s="22" t="s">
        <v>49</v>
      </c>
      <c r="K1661" s="22">
        <v>2406</v>
      </c>
      <c r="L1661" s="22" t="s">
        <v>200</v>
      </c>
      <c r="M1661" s="22" t="s">
        <v>62</v>
      </c>
      <c r="N1661" s="22" t="s">
        <v>62</v>
      </c>
      <c r="O1661" s="22" t="s">
        <v>62</v>
      </c>
      <c r="P1661" s="22">
        <v>0.46835984000000008</v>
      </c>
      <c r="Q1661" s="22">
        <v>0.46779200000000004</v>
      </c>
      <c r="R1661" s="22">
        <v>0.71248319999999998</v>
      </c>
      <c r="S1661" s="22">
        <v>2.59399296</v>
      </c>
      <c r="T1661" s="22">
        <v>2.5908480000000003</v>
      </c>
      <c r="U1661" s="22">
        <v>2.5908480000000003</v>
      </c>
      <c r="V1661" s="34">
        <f t="shared" si="122"/>
        <v>0.18055555555555558</v>
      </c>
      <c r="W1661" s="34">
        <f t="shared" si="123"/>
        <v>0.18055555555555555</v>
      </c>
      <c r="X1661" s="34">
        <f t="shared" si="124"/>
        <v>0.27499999999999997</v>
      </c>
      <c r="Y1661" s="34">
        <f t="shared" si="125"/>
        <v>0.21203703703703702</v>
      </c>
      <c r="Z1661" s="22" t="s">
        <v>53</v>
      </c>
      <c r="AA1661" s="22" t="s">
        <v>54</v>
      </c>
      <c r="AB1661" s="40" t="s">
        <v>54</v>
      </c>
      <c r="AC1661" s="21"/>
      <c r="AD1661" s="21"/>
      <c r="AE1661" s="21"/>
    </row>
    <row r="1662" spans="1:31" ht="15.75" x14ac:dyDescent="0.25">
      <c r="A1662" s="33"/>
      <c r="B1662" s="22">
        <v>269</v>
      </c>
      <c r="C1662" s="22" t="s">
        <v>44</v>
      </c>
      <c r="D1662" s="22" t="s">
        <v>55</v>
      </c>
      <c r="E1662" s="22" t="s">
        <v>77</v>
      </c>
      <c r="F1662" s="22" t="s">
        <v>221</v>
      </c>
      <c r="G1662" s="22">
        <v>375</v>
      </c>
      <c r="H1662" s="22" t="s">
        <v>85</v>
      </c>
      <c r="I1662" s="22" t="s">
        <v>103</v>
      </c>
      <c r="J1662" s="22" t="s">
        <v>49</v>
      </c>
      <c r="K1662" s="22" t="s">
        <v>2582</v>
      </c>
      <c r="L1662" s="22" t="s">
        <v>197</v>
      </c>
      <c r="M1662" s="22" t="s">
        <v>76</v>
      </c>
      <c r="N1662" s="22" t="s">
        <v>76</v>
      </c>
      <c r="O1662" s="22" t="s">
        <v>76</v>
      </c>
      <c r="P1662" s="22">
        <v>0.50196258000000005</v>
      </c>
      <c r="Q1662" s="22">
        <v>0.78784200000000015</v>
      </c>
      <c r="R1662" s="22">
        <v>0.83559000000000005</v>
      </c>
      <c r="S1662" s="22">
        <v>3.3464171999999999</v>
      </c>
      <c r="T1662" s="22">
        <v>3.3423600000000002</v>
      </c>
      <c r="U1662" s="22">
        <v>3.3423600000000002</v>
      </c>
      <c r="V1662" s="34">
        <f t="shared" si="122"/>
        <v>0.15000000000000002</v>
      </c>
      <c r="W1662" s="34">
        <f t="shared" si="123"/>
        <v>0.23571428571428574</v>
      </c>
      <c r="X1662" s="34">
        <f t="shared" si="124"/>
        <v>0.25</v>
      </c>
      <c r="Y1662" s="34">
        <f t="shared" si="125"/>
        <v>0.21190476190476193</v>
      </c>
      <c r="Z1662" s="22" t="s">
        <v>53</v>
      </c>
      <c r="AA1662" s="22" t="s">
        <v>54</v>
      </c>
      <c r="AB1662" s="40" t="s">
        <v>54</v>
      </c>
      <c r="AC1662" s="21"/>
      <c r="AD1662" s="21"/>
      <c r="AE1662" s="21"/>
    </row>
    <row r="1663" spans="1:31" ht="15.75" x14ac:dyDescent="0.25">
      <c r="A1663" s="33"/>
      <c r="B1663" s="22">
        <v>1321</v>
      </c>
      <c r="C1663" s="22" t="s">
        <v>44</v>
      </c>
      <c r="D1663" s="22" t="s">
        <v>45</v>
      </c>
      <c r="E1663" s="22" t="s">
        <v>46</v>
      </c>
      <c r="F1663" s="22" t="s">
        <v>878</v>
      </c>
      <c r="G1663" s="22">
        <v>961</v>
      </c>
      <c r="H1663" s="22">
        <v>2</v>
      </c>
      <c r="I1663" s="22" t="s">
        <v>870</v>
      </c>
      <c r="J1663" s="22" t="s">
        <v>49</v>
      </c>
      <c r="K1663" s="22" t="s">
        <v>2583</v>
      </c>
      <c r="L1663" s="22" t="s">
        <v>883</v>
      </c>
      <c r="M1663" s="22" t="s">
        <v>280</v>
      </c>
      <c r="N1663" s="22" t="s">
        <v>280</v>
      </c>
      <c r="O1663" s="22" t="s">
        <v>280</v>
      </c>
      <c r="P1663" s="22">
        <v>1.73764272</v>
      </c>
      <c r="Q1663" s="22">
        <v>2.1299760000000001</v>
      </c>
      <c r="R1663" s="22">
        <v>1.8933120000000001</v>
      </c>
      <c r="S1663" s="22">
        <v>9.0831324000000002</v>
      </c>
      <c r="T1663" s="22">
        <v>9.07212</v>
      </c>
      <c r="U1663" s="22">
        <v>9.07212</v>
      </c>
      <c r="V1663" s="34">
        <f t="shared" si="122"/>
        <v>0.19130434782608696</v>
      </c>
      <c r="W1663" s="34">
        <f t="shared" si="123"/>
        <v>0.23478260869565218</v>
      </c>
      <c r="X1663" s="34">
        <f t="shared" si="124"/>
        <v>0.20869565217391306</v>
      </c>
      <c r="Y1663" s="34">
        <f t="shared" si="125"/>
        <v>0.21159420289855072</v>
      </c>
      <c r="Z1663" s="22" t="s">
        <v>53</v>
      </c>
      <c r="AA1663" s="22" t="s">
        <v>54</v>
      </c>
      <c r="AB1663" s="40" t="s">
        <v>54</v>
      </c>
      <c r="AC1663" s="21"/>
      <c r="AD1663" s="21"/>
      <c r="AE1663" s="21"/>
    </row>
    <row r="1664" spans="1:31" ht="15.75" x14ac:dyDescent="0.25">
      <c r="A1664" s="33"/>
      <c r="B1664" s="22">
        <v>1135</v>
      </c>
      <c r="C1664" s="22" t="s">
        <v>44</v>
      </c>
      <c r="D1664" s="22" t="s">
        <v>45</v>
      </c>
      <c r="E1664" s="22" t="s">
        <v>141</v>
      </c>
      <c r="F1664" s="22" t="s">
        <v>817</v>
      </c>
      <c r="G1664" s="22">
        <v>727</v>
      </c>
      <c r="H1664" s="22">
        <v>1</v>
      </c>
      <c r="I1664" s="22" t="s">
        <v>485</v>
      </c>
      <c r="J1664" s="22" t="s">
        <v>49</v>
      </c>
      <c r="K1664" s="22" t="s">
        <v>2584</v>
      </c>
      <c r="L1664" s="22" t="s">
        <v>2585</v>
      </c>
      <c r="M1664" s="22" t="s">
        <v>280</v>
      </c>
      <c r="N1664" s="22" t="s">
        <v>280</v>
      </c>
      <c r="O1664" s="22" t="s">
        <v>280</v>
      </c>
      <c r="P1664" s="22">
        <v>2.1720533999999998</v>
      </c>
      <c r="Q1664" s="22">
        <v>3.1555200000000001</v>
      </c>
      <c r="R1664" s="22">
        <v>3.1555200000000001</v>
      </c>
      <c r="S1664" s="22">
        <v>13.427239200000001</v>
      </c>
      <c r="T1664" s="22">
        <v>13.410959999999999</v>
      </c>
      <c r="U1664" s="22">
        <v>13.410959999999999</v>
      </c>
      <c r="V1664" s="34">
        <f t="shared" si="122"/>
        <v>0.16176470588235292</v>
      </c>
      <c r="W1664" s="34">
        <f t="shared" si="123"/>
        <v>0.23529411764705885</v>
      </c>
      <c r="X1664" s="34">
        <f t="shared" si="124"/>
        <v>0.23529411764705885</v>
      </c>
      <c r="Y1664" s="34">
        <f t="shared" si="125"/>
        <v>0.21078431372549022</v>
      </c>
      <c r="Z1664" s="22" t="s">
        <v>53</v>
      </c>
      <c r="AA1664" s="22" t="s">
        <v>54</v>
      </c>
      <c r="AB1664" s="40" t="s">
        <v>54</v>
      </c>
      <c r="AC1664" s="21"/>
      <c r="AD1664" s="21"/>
      <c r="AE1664" s="21"/>
    </row>
    <row r="1665" spans="1:31" ht="15.75" x14ac:dyDescent="0.25">
      <c r="A1665" s="33"/>
      <c r="B1665" s="22">
        <v>1739</v>
      </c>
      <c r="C1665" s="22" t="s">
        <v>44</v>
      </c>
      <c r="D1665" s="22" t="s">
        <v>70</v>
      </c>
      <c r="E1665" s="22" t="s">
        <v>83</v>
      </c>
      <c r="F1665" s="22" t="s">
        <v>1360</v>
      </c>
      <c r="G1665" s="22">
        <v>469</v>
      </c>
      <c r="H1665" s="22" t="s">
        <v>1772</v>
      </c>
      <c r="I1665" s="22" t="s">
        <v>1362</v>
      </c>
      <c r="J1665" s="22" t="s">
        <v>49</v>
      </c>
      <c r="K1665" s="22" t="s">
        <v>2586</v>
      </c>
      <c r="L1665" s="22" t="s">
        <v>957</v>
      </c>
      <c r="M1665" s="22" t="s">
        <v>76</v>
      </c>
      <c r="N1665" s="22" t="s">
        <v>76</v>
      </c>
      <c r="O1665" s="22" t="s">
        <v>76</v>
      </c>
      <c r="P1665" s="22">
        <v>2.0317533000000001</v>
      </c>
      <c r="Q1665" s="22">
        <v>2.1964080000000004</v>
      </c>
      <c r="R1665" s="22">
        <v>1.9576680000000002</v>
      </c>
      <c r="S1665" s="22">
        <v>9.8002217999999992</v>
      </c>
      <c r="T1665" s="22">
        <v>9.7883399999999998</v>
      </c>
      <c r="U1665" s="22">
        <v>9.7883399999999998</v>
      </c>
      <c r="V1665" s="34">
        <f t="shared" si="122"/>
        <v>0.20731707317073172</v>
      </c>
      <c r="W1665" s="34">
        <f t="shared" si="123"/>
        <v>0.22439024390243906</v>
      </c>
      <c r="X1665" s="34">
        <f t="shared" si="124"/>
        <v>0.2</v>
      </c>
      <c r="Y1665" s="34">
        <f t="shared" si="125"/>
        <v>0.21056910569105694</v>
      </c>
      <c r="Z1665" s="22" t="s">
        <v>53</v>
      </c>
      <c r="AA1665" s="22" t="s">
        <v>54</v>
      </c>
      <c r="AB1665" s="40" t="s">
        <v>54</v>
      </c>
      <c r="AC1665" s="21"/>
      <c r="AD1665" s="21"/>
      <c r="AE1665" s="21"/>
    </row>
    <row r="1666" spans="1:31" ht="15.75" x14ac:dyDescent="0.25">
      <c r="A1666" s="33"/>
      <c r="B1666" s="22">
        <v>783</v>
      </c>
      <c r="C1666" s="22" t="s">
        <v>44</v>
      </c>
      <c r="D1666" s="22" t="s">
        <v>55</v>
      </c>
      <c r="E1666" s="22" t="s">
        <v>77</v>
      </c>
      <c r="F1666" s="22" t="s">
        <v>247</v>
      </c>
      <c r="G1666" s="22">
        <v>831</v>
      </c>
      <c r="H1666" s="22" t="s">
        <v>85</v>
      </c>
      <c r="I1666" s="22" t="s">
        <v>80</v>
      </c>
      <c r="J1666" s="22" t="s">
        <v>49</v>
      </c>
      <c r="K1666" s="22" t="s">
        <v>2587</v>
      </c>
      <c r="L1666" s="22" t="s">
        <v>82</v>
      </c>
      <c r="M1666" s="22" t="s">
        <v>76</v>
      </c>
      <c r="N1666" s="22" t="s">
        <v>76</v>
      </c>
      <c r="O1666" s="22" t="s">
        <v>76</v>
      </c>
      <c r="P1666" s="22">
        <v>2.5576188599999998</v>
      </c>
      <c r="Q1666" s="22">
        <v>2.3157780000000003</v>
      </c>
      <c r="R1666" s="22">
        <v>2.4351480000000003</v>
      </c>
      <c r="S1666" s="22">
        <v>11.5929453</v>
      </c>
      <c r="T1666" s="22">
        <v>11.578889999999999</v>
      </c>
      <c r="U1666" s="22">
        <v>11.578889999999999</v>
      </c>
      <c r="V1666" s="34">
        <f t="shared" si="122"/>
        <v>0.22061855670103092</v>
      </c>
      <c r="W1666" s="34">
        <f t="shared" si="123"/>
        <v>0.20000000000000004</v>
      </c>
      <c r="X1666" s="34">
        <f t="shared" si="124"/>
        <v>0.21030927835051549</v>
      </c>
      <c r="Y1666" s="34">
        <f t="shared" si="125"/>
        <v>0.21030927835051549</v>
      </c>
      <c r="Z1666" s="22" t="s">
        <v>53</v>
      </c>
      <c r="AA1666" s="22" t="s">
        <v>54</v>
      </c>
      <c r="AB1666" s="40" t="s">
        <v>54</v>
      </c>
      <c r="AC1666" s="21"/>
      <c r="AD1666" s="21"/>
      <c r="AE1666" s="21"/>
    </row>
    <row r="1667" spans="1:31" ht="15.75" x14ac:dyDescent="0.25">
      <c r="A1667" s="33"/>
      <c r="B1667" s="22">
        <v>1692</v>
      </c>
      <c r="C1667" s="22" t="s">
        <v>44</v>
      </c>
      <c r="D1667" s="22" t="s">
        <v>70</v>
      </c>
      <c r="E1667" s="22" t="s">
        <v>88</v>
      </c>
      <c r="F1667" s="22" t="s">
        <v>132</v>
      </c>
      <c r="G1667" s="22">
        <v>433</v>
      </c>
      <c r="H1667" s="22" t="s">
        <v>73</v>
      </c>
      <c r="I1667" s="22" t="s">
        <v>133</v>
      </c>
      <c r="J1667" s="22" t="s">
        <v>49</v>
      </c>
      <c r="K1667" s="22" t="s">
        <v>2588</v>
      </c>
      <c r="L1667" s="22" t="s">
        <v>2589</v>
      </c>
      <c r="M1667" s="22" t="s">
        <v>76</v>
      </c>
      <c r="N1667" s="22" t="s">
        <v>76</v>
      </c>
      <c r="O1667" s="22" t="s">
        <v>76</v>
      </c>
      <c r="P1667" s="22">
        <v>2.7249397200000001</v>
      </c>
      <c r="Q1667" s="22">
        <v>2.7455099999999999</v>
      </c>
      <c r="R1667" s="22">
        <v>1.814424</v>
      </c>
      <c r="S1667" s="22">
        <v>11.5929453</v>
      </c>
      <c r="T1667" s="22">
        <v>11.578889999999999</v>
      </c>
      <c r="U1667" s="22">
        <v>11.578889999999999</v>
      </c>
      <c r="V1667" s="34">
        <f t="shared" si="122"/>
        <v>0.23505154639175257</v>
      </c>
      <c r="W1667" s="34">
        <f t="shared" si="123"/>
        <v>0.23711340206185566</v>
      </c>
      <c r="X1667" s="34">
        <f t="shared" si="124"/>
        <v>0.15670103092783505</v>
      </c>
      <c r="Y1667" s="34">
        <f t="shared" si="125"/>
        <v>0.20962199312714777</v>
      </c>
      <c r="Z1667" s="22" t="s">
        <v>53</v>
      </c>
      <c r="AA1667" s="22" t="s">
        <v>54</v>
      </c>
      <c r="AB1667" s="40" t="s">
        <v>54</v>
      </c>
      <c r="AC1667" s="21"/>
      <c r="AD1667" s="21"/>
      <c r="AE1667" s="21"/>
    </row>
    <row r="1668" spans="1:31" ht="15.75" x14ac:dyDescent="0.25">
      <c r="A1668" s="33"/>
      <c r="B1668" s="22">
        <v>239</v>
      </c>
      <c r="C1668" s="22" t="s">
        <v>44</v>
      </c>
      <c r="D1668" s="22" t="s">
        <v>55</v>
      </c>
      <c r="E1668" s="22" t="s">
        <v>77</v>
      </c>
      <c r="F1668" s="22" t="s">
        <v>285</v>
      </c>
      <c r="G1668" s="22">
        <v>250</v>
      </c>
      <c r="H1668" s="22" t="s">
        <v>85</v>
      </c>
      <c r="I1668" s="22" t="s">
        <v>286</v>
      </c>
      <c r="J1668" s="22" t="s">
        <v>49</v>
      </c>
      <c r="K1668" s="22" t="s">
        <v>2590</v>
      </c>
      <c r="L1668" s="22" t="s">
        <v>2591</v>
      </c>
      <c r="M1668" s="22" t="s">
        <v>76</v>
      </c>
      <c r="N1668" s="22" t="s">
        <v>76</v>
      </c>
      <c r="O1668" s="22" t="s">
        <v>76</v>
      </c>
      <c r="P1668" s="22">
        <v>1.3863728400000002</v>
      </c>
      <c r="Q1668" s="22">
        <v>1.3846920000000003</v>
      </c>
      <c r="R1668" s="22">
        <v>1.4324400000000002</v>
      </c>
      <c r="S1668" s="22">
        <v>6.6928343999999997</v>
      </c>
      <c r="T1668" s="22">
        <v>6.6847200000000004</v>
      </c>
      <c r="U1668" s="22">
        <v>6.6847200000000004</v>
      </c>
      <c r="V1668" s="34">
        <f t="shared" ref="V1668:V1731" si="126">IF(OR(P1668="",S1668=""),"",P1668/S1668)</f>
        <v>0.20714285714285718</v>
      </c>
      <c r="W1668" s="34">
        <f t="shared" ref="W1668:W1731" si="127">IF(OR(Q1668="",T1668=""),"",Q1668/T1668)</f>
        <v>0.20714285714285716</v>
      </c>
      <c r="X1668" s="34">
        <f t="shared" ref="X1668:X1731" si="128">IF(OR(R1668="",U1668=""),"",R1668/U1668)</f>
        <v>0.2142857142857143</v>
      </c>
      <c r="Y1668" s="34">
        <f t="shared" ref="Y1668:Y1731" si="129">IF(OR(V1668="",W1668="",X1668=""),"",AVERAGE(V1668,W1668,X1668))</f>
        <v>0.20952380952380956</v>
      </c>
      <c r="Z1668" s="22" t="s">
        <v>53</v>
      </c>
      <c r="AA1668" s="22" t="s">
        <v>54</v>
      </c>
      <c r="AB1668" s="40" t="s">
        <v>54</v>
      </c>
      <c r="AC1668" s="21"/>
      <c r="AD1668" s="21"/>
      <c r="AE1668" s="21"/>
    </row>
    <row r="1669" spans="1:31" ht="15.75" x14ac:dyDescent="0.25">
      <c r="A1669" s="33"/>
      <c r="B1669" s="22">
        <v>180</v>
      </c>
      <c r="C1669" s="22" t="s">
        <v>44</v>
      </c>
      <c r="D1669" s="22" t="s">
        <v>55</v>
      </c>
      <c r="E1669" s="22" t="s">
        <v>56</v>
      </c>
      <c r="F1669" s="22" t="s">
        <v>720</v>
      </c>
      <c r="G1669" s="22">
        <v>99</v>
      </c>
      <c r="H1669" s="22" t="s">
        <v>73</v>
      </c>
      <c r="I1669" s="22" t="s">
        <v>268</v>
      </c>
      <c r="J1669" s="22" t="s">
        <v>49</v>
      </c>
      <c r="K1669" s="22" t="s">
        <v>2592</v>
      </c>
      <c r="L1669" s="22" t="s">
        <v>570</v>
      </c>
      <c r="M1669" s="22" t="s">
        <v>76</v>
      </c>
      <c r="N1669" s="22" t="s">
        <v>76</v>
      </c>
      <c r="O1669" s="22" t="s">
        <v>76</v>
      </c>
      <c r="P1669" s="22">
        <v>1.36246986</v>
      </c>
      <c r="Q1669" s="22">
        <v>1.31307</v>
      </c>
      <c r="R1669" s="22">
        <v>1.2891960000000002</v>
      </c>
      <c r="S1669" s="22">
        <v>6.3342897000000002</v>
      </c>
      <c r="T1669" s="22">
        <v>6.3266099999999996</v>
      </c>
      <c r="U1669" s="22">
        <v>6.3266099999999996</v>
      </c>
      <c r="V1669" s="34">
        <f t="shared" si="126"/>
        <v>0.21509433962264152</v>
      </c>
      <c r="W1669" s="34">
        <f t="shared" si="127"/>
        <v>0.20754716981132076</v>
      </c>
      <c r="X1669" s="34">
        <f t="shared" si="128"/>
        <v>0.20377358490566042</v>
      </c>
      <c r="Y1669" s="34">
        <f t="shared" si="129"/>
        <v>0.20880503144654092</v>
      </c>
      <c r="Z1669" s="22" t="s">
        <v>53</v>
      </c>
      <c r="AA1669" s="22" t="s">
        <v>54</v>
      </c>
      <c r="AB1669" s="40" t="s">
        <v>54</v>
      </c>
      <c r="AC1669" s="21"/>
      <c r="AD1669" s="21"/>
      <c r="AE1669" s="21"/>
    </row>
    <row r="1670" spans="1:31" ht="15.75" x14ac:dyDescent="0.25">
      <c r="A1670" s="33"/>
      <c r="B1670" s="22" t="s">
        <v>2593</v>
      </c>
      <c r="C1670" s="22" t="s">
        <v>188</v>
      </c>
      <c r="D1670" s="22" t="s">
        <v>318</v>
      </c>
      <c r="E1670" s="22" t="s">
        <v>534</v>
      </c>
      <c r="F1670" s="22" t="s">
        <v>1174</v>
      </c>
      <c r="G1670" s="22" t="s">
        <v>1175</v>
      </c>
      <c r="H1670" s="22" t="s">
        <v>1176</v>
      </c>
      <c r="I1670" s="22" t="s">
        <v>1169</v>
      </c>
      <c r="J1670" s="22" t="s">
        <v>49</v>
      </c>
      <c r="K1670" s="22" t="s">
        <v>2594</v>
      </c>
      <c r="L1670" s="22" t="s">
        <v>1169</v>
      </c>
      <c r="M1670" s="22" t="s">
        <v>52</v>
      </c>
      <c r="N1670" s="22" t="s">
        <v>52</v>
      </c>
      <c r="O1670" s="22">
        <v>4.8</v>
      </c>
      <c r="P1670" s="22">
        <v>0.6</v>
      </c>
      <c r="Q1670" s="22">
        <v>0.2</v>
      </c>
      <c r="R1670" s="22">
        <v>0.2</v>
      </c>
      <c r="S1670" s="22">
        <v>1.6</v>
      </c>
      <c r="T1670" s="22">
        <v>1.6</v>
      </c>
      <c r="U1670" s="22">
        <v>1.6</v>
      </c>
      <c r="V1670" s="34">
        <f t="shared" si="126"/>
        <v>0.37499999999999994</v>
      </c>
      <c r="W1670" s="34">
        <f t="shared" si="127"/>
        <v>0.125</v>
      </c>
      <c r="X1670" s="34">
        <f t="shared" si="128"/>
        <v>0.125</v>
      </c>
      <c r="Y1670" s="34">
        <f t="shared" si="129"/>
        <v>0.20833333333333334</v>
      </c>
      <c r="Z1670" s="22" t="s">
        <v>53</v>
      </c>
      <c r="AA1670" s="22" t="s">
        <v>54</v>
      </c>
      <c r="AB1670" s="40" t="s">
        <v>54</v>
      </c>
      <c r="AC1670" s="21"/>
      <c r="AD1670" s="21"/>
      <c r="AE1670" s="21"/>
    </row>
    <row r="1671" spans="1:31" ht="15.75" x14ac:dyDescent="0.25">
      <c r="A1671" s="33"/>
      <c r="B1671" s="22">
        <v>245</v>
      </c>
      <c r="C1671" s="22" t="s">
        <v>44</v>
      </c>
      <c r="D1671" s="22" t="s">
        <v>55</v>
      </c>
      <c r="E1671" s="22" t="s">
        <v>77</v>
      </c>
      <c r="F1671" s="22" t="s">
        <v>285</v>
      </c>
      <c r="G1671" s="22">
        <v>251</v>
      </c>
      <c r="H1671" s="22" t="s">
        <v>73</v>
      </c>
      <c r="I1671" s="22" t="s">
        <v>286</v>
      </c>
      <c r="J1671" s="22" t="s">
        <v>49</v>
      </c>
      <c r="K1671" s="22" t="s">
        <v>2595</v>
      </c>
      <c r="L1671" s="22" t="s">
        <v>2523</v>
      </c>
      <c r="M1671" s="22" t="s">
        <v>76</v>
      </c>
      <c r="N1671" s="22" t="s">
        <v>76</v>
      </c>
      <c r="O1671" s="22" t="s">
        <v>76</v>
      </c>
      <c r="P1671" s="22">
        <v>2.5098129</v>
      </c>
      <c r="Q1671" s="22">
        <v>2.3396520000000001</v>
      </c>
      <c r="R1671" s="22">
        <v>2.3874</v>
      </c>
      <c r="S1671" s="22">
        <v>11.5929453</v>
      </c>
      <c r="T1671" s="22">
        <v>11.578889999999999</v>
      </c>
      <c r="U1671" s="22">
        <v>11.578889999999999</v>
      </c>
      <c r="V1671" s="34">
        <f t="shared" si="126"/>
        <v>0.21649484536082475</v>
      </c>
      <c r="W1671" s="34">
        <f t="shared" si="127"/>
        <v>0.2020618556701031</v>
      </c>
      <c r="X1671" s="34">
        <f t="shared" si="128"/>
        <v>0.2061855670103093</v>
      </c>
      <c r="Y1671" s="34">
        <f t="shared" si="129"/>
        <v>0.20824742268041238</v>
      </c>
      <c r="Z1671" s="22" t="s">
        <v>53</v>
      </c>
      <c r="AA1671" s="22" t="s">
        <v>54</v>
      </c>
      <c r="AB1671" s="40" t="s">
        <v>54</v>
      </c>
      <c r="AC1671" s="21"/>
      <c r="AD1671" s="21"/>
      <c r="AE1671" s="21"/>
    </row>
    <row r="1672" spans="1:31" ht="15.75" x14ac:dyDescent="0.25">
      <c r="A1672" s="33"/>
      <c r="B1672" s="22">
        <v>1255</v>
      </c>
      <c r="C1672" s="22" t="s">
        <v>44</v>
      </c>
      <c r="D1672" s="22" t="s">
        <v>45</v>
      </c>
      <c r="E1672" s="22" t="s">
        <v>46</v>
      </c>
      <c r="F1672" s="22" t="s">
        <v>1658</v>
      </c>
      <c r="G1672" s="22">
        <v>916</v>
      </c>
      <c r="H1672" s="22">
        <v>1</v>
      </c>
      <c r="I1672" s="22" t="s">
        <v>1659</v>
      </c>
      <c r="J1672" s="22" t="s">
        <v>49</v>
      </c>
      <c r="K1672" s="22" t="s">
        <v>2596</v>
      </c>
      <c r="L1672" s="22" t="s">
        <v>1661</v>
      </c>
      <c r="M1672" s="22" t="s">
        <v>280</v>
      </c>
      <c r="N1672" s="22" t="s">
        <v>280</v>
      </c>
      <c r="O1672" s="22" t="s">
        <v>280</v>
      </c>
      <c r="P1672" s="22">
        <v>3.2778260399999999</v>
      </c>
      <c r="Q1672" s="22">
        <v>7.2576960000000001</v>
      </c>
      <c r="R1672" s="22">
        <v>3.2344080000000002</v>
      </c>
      <c r="S1672" s="22">
        <v>22.1154528</v>
      </c>
      <c r="T1672" s="22">
        <v>22.088639999999998</v>
      </c>
      <c r="U1672" s="22">
        <v>22.088639999999998</v>
      </c>
      <c r="V1672" s="34">
        <f t="shared" si="126"/>
        <v>0.14821428571428572</v>
      </c>
      <c r="W1672" s="34">
        <f t="shared" si="127"/>
        <v>0.32857142857142863</v>
      </c>
      <c r="X1672" s="34">
        <f t="shared" si="128"/>
        <v>0.14642857142857144</v>
      </c>
      <c r="Y1672" s="34">
        <f t="shared" si="129"/>
        <v>0.20773809523809528</v>
      </c>
      <c r="Z1672" s="22" t="s">
        <v>53</v>
      </c>
      <c r="AA1672" s="22" t="s">
        <v>54</v>
      </c>
      <c r="AB1672" s="40" t="s">
        <v>54</v>
      </c>
      <c r="AC1672" s="21"/>
      <c r="AD1672" s="21"/>
      <c r="AE1672" s="21"/>
    </row>
    <row r="1673" spans="1:31" ht="15.75" x14ac:dyDescent="0.25">
      <c r="A1673" s="33"/>
      <c r="B1673" s="22">
        <v>441</v>
      </c>
      <c r="C1673" s="22" t="s">
        <v>44</v>
      </c>
      <c r="D1673" s="22" t="s">
        <v>55</v>
      </c>
      <c r="E1673" s="22" t="s">
        <v>77</v>
      </c>
      <c r="F1673" s="22" t="s">
        <v>221</v>
      </c>
      <c r="G1673" s="22">
        <v>375</v>
      </c>
      <c r="H1673" s="22" t="s">
        <v>73</v>
      </c>
      <c r="I1673" s="22" t="s">
        <v>103</v>
      </c>
      <c r="J1673" s="22" t="s">
        <v>49</v>
      </c>
      <c r="K1673" s="22" t="s">
        <v>2597</v>
      </c>
      <c r="L1673" s="22" t="s">
        <v>2598</v>
      </c>
      <c r="M1673" s="22" t="s">
        <v>76</v>
      </c>
      <c r="N1673" s="22" t="s">
        <v>76</v>
      </c>
      <c r="O1673" s="22" t="s">
        <v>76</v>
      </c>
      <c r="P1673" s="22">
        <v>2.5337158800000004</v>
      </c>
      <c r="Q1673" s="22">
        <v>2.3396520000000001</v>
      </c>
      <c r="R1673" s="22">
        <v>2.3635259999999998</v>
      </c>
      <c r="S1673" s="22">
        <v>11.712460199999999</v>
      </c>
      <c r="T1673" s="22">
        <v>11.698259999999999</v>
      </c>
      <c r="U1673" s="22">
        <v>11.698259999999999</v>
      </c>
      <c r="V1673" s="34">
        <f t="shared" si="126"/>
        <v>0.21632653061224494</v>
      </c>
      <c r="W1673" s="34">
        <f t="shared" si="127"/>
        <v>0.2</v>
      </c>
      <c r="X1673" s="34">
        <f t="shared" si="128"/>
        <v>0.20204081632653059</v>
      </c>
      <c r="Y1673" s="34">
        <f t="shared" si="129"/>
        <v>0.20612244897959187</v>
      </c>
      <c r="Z1673" s="22" t="s">
        <v>53</v>
      </c>
      <c r="AA1673" s="22" t="s">
        <v>54</v>
      </c>
      <c r="AB1673" s="40" t="s">
        <v>54</v>
      </c>
      <c r="AC1673" s="21"/>
      <c r="AD1673" s="21"/>
      <c r="AE1673" s="21"/>
    </row>
    <row r="1674" spans="1:31" ht="15.75" x14ac:dyDescent="0.25">
      <c r="A1674" s="33"/>
      <c r="B1674" s="22">
        <v>834</v>
      </c>
      <c r="C1674" s="22" t="s">
        <v>44</v>
      </c>
      <c r="D1674" s="22" t="s">
        <v>55</v>
      </c>
      <c r="E1674" s="22" t="s">
        <v>56</v>
      </c>
      <c r="F1674" s="22" t="s">
        <v>581</v>
      </c>
      <c r="G1674" s="22">
        <v>385</v>
      </c>
      <c r="H1674" s="22" t="s">
        <v>73</v>
      </c>
      <c r="I1674" s="22" t="s">
        <v>268</v>
      </c>
      <c r="J1674" s="22" t="s">
        <v>49</v>
      </c>
      <c r="K1674" s="22" t="s">
        <v>2599</v>
      </c>
      <c r="L1674" s="22" t="s">
        <v>570</v>
      </c>
      <c r="M1674" s="22" t="s">
        <v>76</v>
      </c>
      <c r="N1674" s="22" t="s">
        <v>76</v>
      </c>
      <c r="O1674" s="22" t="s">
        <v>76</v>
      </c>
      <c r="P1674" s="22">
        <v>1.1712460200000001</v>
      </c>
      <c r="Q1674" s="22">
        <v>1.07433</v>
      </c>
      <c r="R1674" s="22">
        <v>1.07433</v>
      </c>
      <c r="S1674" s="22">
        <v>5.3781705000000004</v>
      </c>
      <c r="T1674" s="22">
        <v>5.3716499999999998</v>
      </c>
      <c r="U1674" s="22">
        <v>5.3716499999999998</v>
      </c>
      <c r="V1674" s="34">
        <f t="shared" si="126"/>
        <v>0.21777777777777779</v>
      </c>
      <c r="W1674" s="34">
        <f t="shared" si="127"/>
        <v>0.2</v>
      </c>
      <c r="X1674" s="34">
        <f t="shared" si="128"/>
        <v>0.2</v>
      </c>
      <c r="Y1674" s="34">
        <f t="shared" si="129"/>
        <v>0.20592592592592593</v>
      </c>
      <c r="Z1674" s="22" t="s">
        <v>53</v>
      </c>
      <c r="AA1674" s="22" t="s">
        <v>54</v>
      </c>
      <c r="AB1674" s="40" t="s">
        <v>54</v>
      </c>
      <c r="AC1674" s="21"/>
      <c r="AD1674" s="21"/>
      <c r="AE1674" s="21"/>
    </row>
    <row r="1675" spans="1:31" ht="15.75" x14ac:dyDescent="0.25">
      <c r="A1675" s="33"/>
      <c r="B1675" s="22">
        <v>52</v>
      </c>
      <c r="C1675" s="22" t="s">
        <v>44</v>
      </c>
      <c r="D1675" s="22" t="s">
        <v>55</v>
      </c>
      <c r="E1675" s="22" t="s">
        <v>56</v>
      </c>
      <c r="F1675" s="22" t="s">
        <v>561</v>
      </c>
      <c r="G1675" s="22">
        <v>49</v>
      </c>
      <c r="H1675" s="22" t="s">
        <v>79</v>
      </c>
      <c r="I1675" s="22" t="s">
        <v>56</v>
      </c>
      <c r="J1675" s="22" t="s">
        <v>49</v>
      </c>
      <c r="K1675" s="22">
        <v>4906</v>
      </c>
      <c r="L1675" s="22" t="s">
        <v>450</v>
      </c>
      <c r="M1675" s="22" t="s">
        <v>62</v>
      </c>
      <c r="N1675" s="22" t="s">
        <v>62</v>
      </c>
      <c r="O1675" s="22" t="s">
        <v>62</v>
      </c>
      <c r="P1675" s="22">
        <v>0.51159305599999993</v>
      </c>
      <c r="Q1675" s="22">
        <v>0.57574400000000003</v>
      </c>
      <c r="R1675" s="22">
        <v>0.5109728</v>
      </c>
      <c r="S1675" s="22">
        <v>2.59399296</v>
      </c>
      <c r="T1675" s="22">
        <v>2.5908480000000003</v>
      </c>
      <c r="U1675" s="22">
        <v>2.5908480000000003</v>
      </c>
      <c r="V1675" s="34">
        <f t="shared" si="126"/>
        <v>0.19722222222222219</v>
      </c>
      <c r="W1675" s="34">
        <f t="shared" si="127"/>
        <v>0.22222222222222221</v>
      </c>
      <c r="X1675" s="34">
        <f t="shared" si="128"/>
        <v>0.19722222222222222</v>
      </c>
      <c r="Y1675" s="34">
        <f t="shared" si="129"/>
        <v>0.20555555555555552</v>
      </c>
      <c r="Z1675" s="22" t="s">
        <v>53</v>
      </c>
      <c r="AA1675" s="22" t="s">
        <v>54</v>
      </c>
      <c r="AB1675" s="40" t="s">
        <v>54</v>
      </c>
      <c r="AC1675" s="21"/>
      <c r="AD1675" s="21"/>
      <c r="AE1675" s="21"/>
    </row>
    <row r="1676" spans="1:31" ht="15.75" x14ac:dyDescent="0.25">
      <c r="A1676" s="33"/>
      <c r="B1676" s="22">
        <v>1470</v>
      </c>
      <c r="C1676" s="22" t="s">
        <v>44</v>
      </c>
      <c r="D1676" s="22" t="s">
        <v>70</v>
      </c>
      <c r="E1676" s="22" t="s">
        <v>71</v>
      </c>
      <c r="F1676" s="22" t="s">
        <v>2180</v>
      </c>
      <c r="G1676" s="22">
        <v>33</v>
      </c>
      <c r="H1676" s="22" t="s">
        <v>2181</v>
      </c>
      <c r="I1676" s="22" t="s">
        <v>71</v>
      </c>
      <c r="J1676" s="22" t="s">
        <v>49</v>
      </c>
      <c r="K1676" s="22">
        <v>3317</v>
      </c>
      <c r="L1676" s="22" t="s">
        <v>75</v>
      </c>
      <c r="M1676" s="22" t="s">
        <v>62</v>
      </c>
      <c r="N1676" s="22" t="s">
        <v>62</v>
      </c>
      <c r="O1676" s="22" t="s">
        <v>62</v>
      </c>
      <c r="P1676" s="22">
        <v>0.389098944</v>
      </c>
      <c r="Q1676" s="22">
        <v>0.40302080000000001</v>
      </c>
      <c r="R1676" s="22">
        <v>0.31665920000000003</v>
      </c>
      <c r="S1676" s="22">
        <v>1.8013840000000001</v>
      </c>
      <c r="T1676" s="22">
        <v>1.7992000000000001</v>
      </c>
      <c r="U1676" s="22">
        <v>1.7992000000000001</v>
      </c>
      <c r="V1676" s="34">
        <f t="shared" si="126"/>
        <v>0.216</v>
      </c>
      <c r="W1676" s="34">
        <f t="shared" si="127"/>
        <v>0.22399999999999998</v>
      </c>
      <c r="X1676" s="34">
        <f t="shared" si="128"/>
        <v>0.17599999999999999</v>
      </c>
      <c r="Y1676" s="34">
        <f t="shared" si="129"/>
        <v>0.20533333333333328</v>
      </c>
      <c r="Z1676" s="22" t="s">
        <v>53</v>
      </c>
      <c r="AA1676" s="22" t="s">
        <v>54</v>
      </c>
      <c r="AB1676" s="40" t="s">
        <v>54</v>
      </c>
      <c r="AC1676" s="21"/>
      <c r="AD1676" s="21"/>
      <c r="AE1676" s="21"/>
    </row>
    <row r="1677" spans="1:31" ht="15.75" x14ac:dyDescent="0.25">
      <c r="A1677" s="33"/>
      <c r="B1677" s="22">
        <v>1236</v>
      </c>
      <c r="C1677" s="22" t="s">
        <v>44</v>
      </c>
      <c r="D1677" s="22" t="s">
        <v>45</v>
      </c>
      <c r="E1677" s="22" t="s">
        <v>46</v>
      </c>
      <c r="F1677" s="22" t="s">
        <v>2600</v>
      </c>
      <c r="G1677" s="22">
        <v>967</v>
      </c>
      <c r="H1677" s="22">
        <v>1</v>
      </c>
      <c r="I1677" s="22" t="s">
        <v>338</v>
      </c>
      <c r="J1677" s="22" t="s">
        <v>49</v>
      </c>
      <c r="K1677" s="22" t="s">
        <v>2601</v>
      </c>
      <c r="L1677" s="22" t="s">
        <v>851</v>
      </c>
      <c r="M1677" s="22" t="s">
        <v>52</v>
      </c>
      <c r="N1677" s="22" t="s">
        <v>52</v>
      </c>
      <c r="O1677" s="22" t="s">
        <v>52</v>
      </c>
      <c r="P1677" s="22">
        <v>1.13071488</v>
      </c>
      <c r="Q1677" s="22">
        <v>1.1459520000000001</v>
      </c>
      <c r="R1677" s="22">
        <v>1.16256</v>
      </c>
      <c r="S1677" s="22">
        <v>5.6120039999999998</v>
      </c>
      <c r="T1677" s="22">
        <v>5.6052</v>
      </c>
      <c r="U1677" s="22">
        <v>5.6052</v>
      </c>
      <c r="V1677" s="34">
        <f t="shared" si="126"/>
        <v>0.20148148148148148</v>
      </c>
      <c r="W1677" s="34">
        <f t="shared" si="127"/>
        <v>0.20444444444444446</v>
      </c>
      <c r="X1677" s="34">
        <f t="shared" si="128"/>
        <v>0.20740740740740743</v>
      </c>
      <c r="Y1677" s="34">
        <f t="shared" si="129"/>
        <v>0.20444444444444443</v>
      </c>
      <c r="Z1677" s="22" t="s">
        <v>53</v>
      </c>
      <c r="AA1677" s="22" t="s">
        <v>54</v>
      </c>
      <c r="AB1677" s="40" t="s">
        <v>54</v>
      </c>
      <c r="AC1677" s="21"/>
      <c r="AD1677" s="21"/>
      <c r="AE1677" s="21"/>
    </row>
    <row r="1678" spans="1:31" ht="15.75" x14ac:dyDescent="0.25">
      <c r="A1678" s="33"/>
      <c r="B1678" s="22">
        <v>32</v>
      </c>
      <c r="C1678" s="22" t="s">
        <v>44</v>
      </c>
      <c r="D1678" s="22" t="s">
        <v>55</v>
      </c>
      <c r="E1678" s="22" t="s">
        <v>56</v>
      </c>
      <c r="F1678" s="22" t="s">
        <v>150</v>
      </c>
      <c r="G1678" s="22">
        <v>36</v>
      </c>
      <c r="H1678" s="22" t="s">
        <v>170</v>
      </c>
      <c r="I1678" s="22" t="s">
        <v>150</v>
      </c>
      <c r="J1678" s="22" t="s">
        <v>49</v>
      </c>
      <c r="K1678" s="22">
        <v>3614</v>
      </c>
      <c r="L1678" s="22" t="s">
        <v>152</v>
      </c>
      <c r="M1678" s="22" t="s">
        <v>62</v>
      </c>
      <c r="N1678" s="22" t="s">
        <v>62</v>
      </c>
      <c r="O1678" s="22" t="s">
        <v>62</v>
      </c>
      <c r="P1678" s="22">
        <v>0.79260896000000003</v>
      </c>
      <c r="Q1678" s="22">
        <v>0.28787200000000002</v>
      </c>
      <c r="R1678" s="22">
        <v>0.28787200000000002</v>
      </c>
      <c r="S1678" s="22">
        <v>2.2337161600000006</v>
      </c>
      <c r="T1678" s="22">
        <v>2.2310080000000001</v>
      </c>
      <c r="U1678" s="22">
        <v>2.2310080000000001</v>
      </c>
      <c r="V1678" s="34">
        <f t="shared" si="126"/>
        <v>0.35483870967741926</v>
      </c>
      <c r="W1678" s="34">
        <f t="shared" si="127"/>
        <v>0.12903225806451613</v>
      </c>
      <c r="X1678" s="34">
        <f t="shared" si="128"/>
        <v>0.12903225806451613</v>
      </c>
      <c r="Y1678" s="34">
        <f t="shared" si="129"/>
        <v>0.20430107526881716</v>
      </c>
      <c r="Z1678" s="22" t="s">
        <v>53</v>
      </c>
      <c r="AA1678" s="22" t="s">
        <v>54</v>
      </c>
      <c r="AB1678" s="40" t="s">
        <v>54</v>
      </c>
      <c r="AC1678" s="21"/>
      <c r="AD1678" s="21"/>
      <c r="AE1678" s="21"/>
    </row>
    <row r="1679" spans="1:31" ht="15.75" x14ac:dyDescent="0.25">
      <c r="A1679" s="33"/>
      <c r="B1679" s="22">
        <v>1749</v>
      </c>
      <c r="C1679" s="22" t="s">
        <v>44</v>
      </c>
      <c r="D1679" s="22" t="s">
        <v>70</v>
      </c>
      <c r="E1679" s="22" t="s">
        <v>83</v>
      </c>
      <c r="F1679" s="22" t="s">
        <v>329</v>
      </c>
      <c r="G1679" s="22">
        <v>470</v>
      </c>
      <c r="H1679" s="22" t="s">
        <v>73</v>
      </c>
      <c r="I1679" s="22" t="s">
        <v>329</v>
      </c>
      <c r="J1679" s="22" t="s">
        <v>49</v>
      </c>
      <c r="K1679" s="22" t="s">
        <v>2602</v>
      </c>
      <c r="L1679" s="22" t="s">
        <v>1332</v>
      </c>
      <c r="M1679" s="22" t="s">
        <v>76</v>
      </c>
      <c r="N1679" s="22" t="s">
        <v>76</v>
      </c>
      <c r="O1679" s="22" t="s">
        <v>76</v>
      </c>
      <c r="P1679" s="22">
        <v>2.4620069400000002</v>
      </c>
      <c r="Q1679" s="22">
        <v>2.4112740000000001</v>
      </c>
      <c r="R1679" s="22">
        <v>2.2919040000000006</v>
      </c>
      <c r="S1679" s="22">
        <v>11.712460199999999</v>
      </c>
      <c r="T1679" s="22">
        <v>11.698259999999999</v>
      </c>
      <c r="U1679" s="22">
        <v>11.698259999999999</v>
      </c>
      <c r="V1679" s="34">
        <f t="shared" si="126"/>
        <v>0.21020408163265311</v>
      </c>
      <c r="W1679" s="34">
        <f t="shared" si="127"/>
        <v>0.20612244897959187</v>
      </c>
      <c r="X1679" s="34">
        <f t="shared" si="128"/>
        <v>0.19591836734693885</v>
      </c>
      <c r="Y1679" s="34">
        <f t="shared" si="129"/>
        <v>0.20408163265306131</v>
      </c>
      <c r="Z1679" s="22" t="s">
        <v>53</v>
      </c>
      <c r="AA1679" s="22" t="s">
        <v>54</v>
      </c>
      <c r="AB1679" s="40" t="s">
        <v>54</v>
      </c>
      <c r="AC1679" s="21"/>
      <c r="AD1679" s="21"/>
      <c r="AE1679" s="21"/>
    </row>
    <row r="1680" spans="1:31" ht="15.75" x14ac:dyDescent="0.25">
      <c r="A1680" s="33"/>
      <c r="B1680" s="22" t="s">
        <v>2603</v>
      </c>
      <c r="C1680" s="22" t="s">
        <v>188</v>
      </c>
      <c r="D1680" s="22" t="s">
        <v>318</v>
      </c>
      <c r="E1680" s="22" t="s">
        <v>319</v>
      </c>
      <c r="F1680" s="22" t="s">
        <v>2372</v>
      </c>
      <c r="G1680" s="22" t="s">
        <v>2373</v>
      </c>
      <c r="H1680" s="22" t="s">
        <v>2374</v>
      </c>
      <c r="I1680" s="22" t="s">
        <v>2375</v>
      </c>
      <c r="J1680" s="22" t="s">
        <v>49</v>
      </c>
      <c r="K1680" s="22" t="s">
        <v>2604</v>
      </c>
      <c r="L1680" s="22" t="s">
        <v>2375</v>
      </c>
      <c r="M1680" s="22" t="s">
        <v>325</v>
      </c>
      <c r="N1680" s="22" t="s">
        <v>325</v>
      </c>
      <c r="O1680" s="22">
        <v>23</v>
      </c>
      <c r="P1680" s="22">
        <v>3.3</v>
      </c>
      <c r="Q1680" s="22">
        <v>4.9000000000000004</v>
      </c>
      <c r="R1680" s="22">
        <v>3</v>
      </c>
      <c r="S1680" s="22">
        <v>18.3</v>
      </c>
      <c r="T1680" s="22">
        <v>18.3</v>
      </c>
      <c r="U1680" s="22">
        <v>18.3</v>
      </c>
      <c r="V1680" s="34">
        <f t="shared" si="126"/>
        <v>0.18032786885245899</v>
      </c>
      <c r="W1680" s="34">
        <f t="shared" si="127"/>
        <v>0.26775956284153007</v>
      </c>
      <c r="X1680" s="34">
        <f t="shared" si="128"/>
        <v>0.16393442622950818</v>
      </c>
      <c r="Y1680" s="34">
        <f t="shared" si="129"/>
        <v>0.2040072859744991</v>
      </c>
      <c r="Z1680" s="22" t="s">
        <v>53</v>
      </c>
      <c r="AA1680" s="22" t="s">
        <v>54</v>
      </c>
      <c r="AB1680" s="40" t="s">
        <v>54</v>
      </c>
      <c r="AC1680" s="21"/>
      <c r="AD1680" s="21"/>
      <c r="AE1680" s="21"/>
    </row>
    <row r="1681" spans="1:31" ht="15.75" x14ac:dyDescent="0.25">
      <c r="A1681" s="33"/>
      <c r="B1681" s="22">
        <v>839</v>
      </c>
      <c r="C1681" s="22" t="s">
        <v>44</v>
      </c>
      <c r="D1681" s="22" t="s">
        <v>55</v>
      </c>
      <c r="E1681" s="22" t="s">
        <v>56</v>
      </c>
      <c r="F1681" s="22" t="s">
        <v>115</v>
      </c>
      <c r="G1681" s="22">
        <v>483</v>
      </c>
      <c r="H1681" s="22" t="s">
        <v>73</v>
      </c>
      <c r="I1681" s="22" t="s">
        <v>116</v>
      </c>
      <c r="J1681" s="22" t="s">
        <v>49</v>
      </c>
      <c r="K1681" s="22" t="s">
        <v>2605</v>
      </c>
      <c r="L1681" s="22" t="s">
        <v>386</v>
      </c>
      <c r="M1681" s="22" t="s">
        <v>76</v>
      </c>
      <c r="N1681" s="22" t="s">
        <v>76</v>
      </c>
      <c r="O1681" s="22" t="s">
        <v>76</v>
      </c>
      <c r="P1681" s="22">
        <v>0.71708939999999999</v>
      </c>
      <c r="Q1681" s="22">
        <v>0.95496000000000003</v>
      </c>
      <c r="R1681" s="22">
        <v>0.95496000000000003</v>
      </c>
      <c r="S1681" s="22">
        <v>4.3025364000000001</v>
      </c>
      <c r="T1681" s="22">
        <v>4.29732</v>
      </c>
      <c r="U1681" s="22">
        <v>4.29732</v>
      </c>
      <c r="V1681" s="34">
        <f t="shared" si="126"/>
        <v>0.16666666666666666</v>
      </c>
      <c r="W1681" s="34">
        <f t="shared" si="127"/>
        <v>0.22222222222222224</v>
      </c>
      <c r="X1681" s="34">
        <f t="shared" si="128"/>
        <v>0.22222222222222224</v>
      </c>
      <c r="Y1681" s="34">
        <f t="shared" si="129"/>
        <v>0.20370370370370372</v>
      </c>
      <c r="Z1681" s="22" t="s">
        <v>53</v>
      </c>
      <c r="AA1681" s="22" t="s">
        <v>54</v>
      </c>
      <c r="AB1681" s="40" t="s">
        <v>54</v>
      </c>
      <c r="AC1681" s="21"/>
      <c r="AD1681" s="21"/>
      <c r="AE1681" s="21"/>
    </row>
    <row r="1682" spans="1:31" ht="15.75" x14ac:dyDescent="0.25">
      <c r="A1682" s="33"/>
      <c r="B1682" s="22">
        <v>1134</v>
      </c>
      <c r="C1682" s="22" t="s">
        <v>44</v>
      </c>
      <c r="D1682" s="22" t="s">
        <v>45</v>
      </c>
      <c r="E1682" s="22" t="s">
        <v>141</v>
      </c>
      <c r="F1682" s="22" t="s">
        <v>817</v>
      </c>
      <c r="G1682" s="22">
        <v>727</v>
      </c>
      <c r="H1682" s="22">
        <v>1</v>
      </c>
      <c r="I1682" s="22" t="s">
        <v>485</v>
      </c>
      <c r="J1682" s="22" t="s">
        <v>49</v>
      </c>
      <c r="K1682" s="22" t="s">
        <v>2606</v>
      </c>
      <c r="L1682" s="22" t="s">
        <v>813</v>
      </c>
      <c r="M1682" s="22">
        <v>22.8</v>
      </c>
      <c r="N1682" s="22" t="s">
        <v>280</v>
      </c>
      <c r="O1682" s="22" t="s">
        <v>280</v>
      </c>
      <c r="P1682" s="22">
        <v>2.3695127999999999</v>
      </c>
      <c r="Q1682" s="22">
        <v>5.9166000000000007</v>
      </c>
      <c r="R1682" s="22">
        <v>4.7332799999999997</v>
      </c>
      <c r="S1682" s="22">
        <v>21.325615200000001</v>
      </c>
      <c r="T1682" s="22">
        <v>21.299759999999999</v>
      </c>
      <c r="U1682" s="22">
        <v>21.299759999999999</v>
      </c>
      <c r="V1682" s="34">
        <f t="shared" si="126"/>
        <v>0.11111111111111109</v>
      </c>
      <c r="W1682" s="34">
        <f t="shared" si="127"/>
        <v>0.27777777777777785</v>
      </c>
      <c r="X1682" s="34">
        <f t="shared" si="128"/>
        <v>0.22222222222222221</v>
      </c>
      <c r="Y1682" s="34">
        <f t="shared" si="129"/>
        <v>0.20370370370370372</v>
      </c>
      <c r="Z1682" s="22" t="s">
        <v>53</v>
      </c>
      <c r="AA1682" s="22" t="s">
        <v>54</v>
      </c>
      <c r="AB1682" s="40" t="s">
        <v>54</v>
      </c>
      <c r="AC1682" s="21"/>
      <c r="AD1682" s="21"/>
      <c r="AE1682" s="21"/>
    </row>
    <row r="1683" spans="1:31" ht="15.75" x14ac:dyDescent="0.25">
      <c r="A1683" s="33"/>
      <c r="B1683" s="22">
        <v>1267</v>
      </c>
      <c r="C1683" s="22" t="s">
        <v>44</v>
      </c>
      <c r="D1683" s="22" t="s">
        <v>45</v>
      </c>
      <c r="E1683" s="22" t="s">
        <v>46</v>
      </c>
      <c r="F1683" s="22" t="s">
        <v>1719</v>
      </c>
      <c r="G1683" s="22">
        <v>920</v>
      </c>
      <c r="H1683" s="22">
        <v>1</v>
      </c>
      <c r="I1683" s="22" t="s">
        <v>870</v>
      </c>
      <c r="J1683" s="22" t="s">
        <v>49</v>
      </c>
      <c r="K1683" s="22" t="s">
        <v>2607</v>
      </c>
      <c r="L1683" s="22" t="s">
        <v>261</v>
      </c>
      <c r="M1683" s="22" t="s">
        <v>280</v>
      </c>
      <c r="N1683" s="22" t="s">
        <v>280</v>
      </c>
      <c r="O1683" s="22" t="s">
        <v>280</v>
      </c>
      <c r="P1683" s="22">
        <v>8.5302460800000013</v>
      </c>
      <c r="Q1683" s="22">
        <v>7.3760279999999998</v>
      </c>
      <c r="R1683" s="22">
        <v>6.3504840000000007</v>
      </c>
      <c r="S1683" s="22">
        <v>36.529989</v>
      </c>
      <c r="T1683" s="22">
        <v>36.485699999999994</v>
      </c>
      <c r="U1683" s="22">
        <v>36.485699999999994</v>
      </c>
      <c r="V1683" s="34">
        <f t="shared" si="126"/>
        <v>0.23351351351351354</v>
      </c>
      <c r="W1683" s="34">
        <f t="shared" si="127"/>
        <v>0.20216216216216218</v>
      </c>
      <c r="X1683" s="34">
        <f t="shared" si="128"/>
        <v>0.17405405405405411</v>
      </c>
      <c r="Y1683" s="34">
        <f t="shared" si="129"/>
        <v>0.20324324324324328</v>
      </c>
      <c r="Z1683" s="22" t="s">
        <v>53</v>
      </c>
      <c r="AA1683" s="22" t="s">
        <v>54</v>
      </c>
      <c r="AB1683" s="40" t="s">
        <v>54</v>
      </c>
      <c r="AC1683" s="21"/>
      <c r="AD1683" s="21"/>
      <c r="AE1683" s="21"/>
    </row>
    <row r="1684" spans="1:31" ht="15.75" x14ac:dyDescent="0.25">
      <c r="A1684" s="33"/>
      <c r="B1684" s="22" t="s">
        <v>2608</v>
      </c>
      <c r="C1684" s="22" t="s">
        <v>188</v>
      </c>
      <c r="D1684" s="22" t="s">
        <v>318</v>
      </c>
      <c r="E1684" s="22" t="s">
        <v>534</v>
      </c>
      <c r="F1684" s="22" t="s">
        <v>1578</v>
      </c>
      <c r="G1684" s="22" t="s">
        <v>1579</v>
      </c>
      <c r="H1684" s="22" t="s">
        <v>1843</v>
      </c>
      <c r="I1684" s="22" t="s">
        <v>1132</v>
      </c>
      <c r="J1684" s="22" t="s">
        <v>49</v>
      </c>
      <c r="K1684" s="22" t="s">
        <v>2609</v>
      </c>
      <c r="L1684" s="22" t="s">
        <v>1132</v>
      </c>
      <c r="M1684" s="22" t="s">
        <v>76</v>
      </c>
      <c r="N1684" s="22" t="s">
        <v>76</v>
      </c>
      <c r="O1684" s="22">
        <v>13.8</v>
      </c>
      <c r="P1684" s="22">
        <v>4.5</v>
      </c>
      <c r="Q1684" s="22">
        <v>0.88</v>
      </c>
      <c r="R1684" s="22">
        <v>0.9</v>
      </c>
      <c r="S1684" s="22">
        <v>10.3</v>
      </c>
      <c r="T1684" s="22">
        <v>10.3</v>
      </c>
      <c r="U1684" s="22">
        <v>10.3</v>
      </c>
      <c r="V1684" s="34">
        <f t="shared" si="126"/>
        <v>0.43689320388349512</v>
      </c>
      <c r="W1684" s="34">
        <f t="shared" si="127"/>
        <v>8.5436893203883493E-2</v>
      </c>
      <c r="X1684" s="34">
        <f t="shared" si="128"/>
        <v>8.7378640776699032E-2</v>
      </c>
      <c r="Y1684" s="34">
        <f t="shared" si="129"/>
        <v>0.20323624595469256</v>
      </c>
      <c r="Z1684" s="22" t="s">
        <v>53</v>
      </c>
      <c r="AA1684" s="22" t="s">
        <v>54</v>
      </c>
      <c r="AB1684" s="40" t="s">
        <v>54</v>
      </c>
      <c r="AC1684" s="21"/>
      <c r="AD1684" s="21"/>
      <c r="AE1684" s="21"/>
    </row>
    <row r="1685" spans="1:31" ht="15.75" x14ac:dyDescent="0.25">
      <c r="A1685" s="33"/>
      <c r="B1685" s="22">
        <v>1196</v>
      </c>
      <c r="C1685" s="22" t="s">
        <v>44</v>
      </c>
      <c r="D1685" s="22" t="s">
        <v>45</v>
      </c>
      <c r="E1685" s="22" t="s">
        <v>141</v>
      </c>
      <c r="F1685" s="22" t="s">
        <v>781</v>
      </c>
      <c r="G1685" s="22">
        <v>735</v>
      </c>
      <c r="H1685" s="22">
        <v>1</v>
      </c>
      <c r="I1685" s="22" t="s">
        <v>483</v>
      </c>
      <c r="J1685" s="22" t="s">
        <v>49</v>
      </c>
      <c r="K1685" s="22" t="s">
        <v>2610</v>
      </c>
      <c r="L1685" s="22" t="s">
        <v>144</v>
      </c>
      <c r="M1685" s="22" t="s">
        <v>280</v>
      </c>
      <c r="N1685" s="22" t="s">
        <v>280</v>
      </c>
      <c r="O1685" s="22" t="s">
        <v>280</v>
      </c>
      <c r="P1685" s="22">
        <v>2.6064640799999998</v>
      </c>
      <c r="Q1685" s="22">
        <v>2.1694200000000001</v>
      </c>
      <c r="R1685" s="22">
        <v>2.8005239999999998</v>
      </c>
      <c r="S1685" s="22">
        <v>12.439942199999999</v>
      </c>
      <c r="T1685" s="22">
        <v>12.424860000000001</v>
      </c>
      <c r="U1685" s="22">
        <v>12.424860000000001</v>
      </c>
      <c r="V1685" s="34">
        <f t="shared" si="126"/>
        <v>0.20952380952380953</v>
      </c>
      <c r="W1685" s="34">
        <f t="shared" si="127"/>
        <v>0.17460317460317459</v>
      </c>
      <c r="X1685" s="34">
        <f t="shared" si="128"/>
        <v>0.22539682539682537</v>
      </c>
      <c r="Y1685" s="34">
        <f t="shared" si="129"/>
        <v>0.20317460317460315</v>
      </c>
      <c r="Z1685" s="22" t="s">
        <v>53</v>
      </c>
      <c r="AA1685" s="22" t="s">
        <v>54</v>
      </c>
      <c r="AB1685" s="40" t="s">
        <v>54</v>
      </c>
      <c r="AC1685" s="21"/>
      <c r="AD1685" s="21"/>
      <c r="AE1685" s="21"/>
    </row>
    <row r="1686" spans="1:31" ht="15.75" x14ac:dyDescent="0.25">
      <c r="A1686" s="33"/>
      <c r="B1686" s="22">
        <v>1529</v>
      </c>
      <c r="C1686" s="22" t="s">
        <v>44</v>
      </c>
      <c r="D1686" s="22" t="s">
        <v>70</v>
      </c>
      <c r="E1686" s="22" t="s">
        <v>83</v>
      </c>
      <c r="F1686" s="22" t="s">
        <v>295</v>
      </c>
      <c r="G1686" s="22">
        <v>20</v>
      </c>
      <c r="H1686" s="22" t="s">
        <v>344</v>
      </c>
      <c r="I1686" s="22" t="s">
        <v>295</v>
      </c>
      <c r="J1686" s="22" t="s">
        <v>49</v>
      </c>
      <c r="K1686" s="22" t="s">
        <v>2611</v>
      </c>
      <c r="L1686" s="22" t="s">
        <v>297</v>
      </c>
      <c r="M1686" s="22" t="s">
        <v>76</v>
      </c>
      <c r="N1686" s="22" t="s">
        <v>76</v>
      </c>
      <c r="O1686" s="22" t="s">
        <v>76</v>
      </c>
      <c r="P1686" s="22">
        <v>1.4341788</v>
      </c>
      <c r="Q1686" s="22">
        <v>1.5040620000000002</v>
      </c>
      <c r="R1686" s="22">
        <v>0.90721200000000002</v>
      </c>
      <c r="S1686" s="22">
        <v>6.3342897000000002</v>
      </c>
      <c r="T1686" s="22">
        <v>6.3266099999999996</v>
      </c>
      <c r="U1686" s="22">
        <v>6.3266099999999996</v>
      </c>
      <c r="V1686" s="34">
        <f t="shared" si="126"/>
        <v>0.22641509433962262</v>
      </c>
      <c r="W1686" s="34">
        <f t="shared" si="127"/>
        <v>0.23773584905660383</v>
      </c>
      <c r="X1686" s="34">
        <f t="shared" si="128"/>
        <v>0.14339622641509436</v>
      </c>
      <c r="Y1686" s="34">
        <f t="shared" si="129"/>
        <v>0.20251572327044029</v>
      </c>
      <c r="Z1686" s="22" t="s">
        <v>53</v>
      </c>
      <c r="AA1686" s="22" t="s">
        <v>54</v>
      </c>
      <c r="AB1686" s="40" t="s">
        <v>54</v>
      </c>
      <c r="AC1686" s="21"/>
      <c r="AD1686" s="21"/>
      <c r="AE1686" s="21"/>
    </row>
    <row r="1687" spans="1:31" ht="15.75" x14ac:dyDescent="0.25">
      <c r="A1687" s="33"/>
      <c r="B1687" s="22">
        <v>92</v>
      </c>
      <c r="C1687" s="22" t="s">
        <v>44</v>
      </c>
      <c r="D1687" s="22" t="s">
        <v>55</v>
      </c>
      <c r="E1687" s="22" t="s">
        <v>56</v>
      </c>
      <c r="F1687" s="22" t="s">
        <v>267</v>
      </c>
      <c r="G1687" s="22">
        <v>106</v>
      </c>
      <c r="H1687" s="22" t="s">
        <v>93</v>
      </c>
      <c r="I1687" s="22" t="s">
        <v>268</v>
      </c>
      <c r="J1687" s="22" t="s">
        <v>49</v>
      </c>
      <c r="K1687" s="22" t="s">
        <v>2612</v>
      </c>
      <c r="L1687" s="22" t="s">
        <v>386</v>
      </c>
      <c r="M1687" s="22" t="s">
        <v>76</v>
      </c>
      <c r="N1687" s="22" t="s">
        <v>76</v>
      </c>
      <c r="O1687" s="22" t="s">
        <v>76</v>
      </c>
      <c r="P1687" s="22">
        <v>0.64538046000000004</v>
      </c>
      <c r="Q1687" s="22">
        <v>0.66847200000000007</v>
      </c>
      <c r="R1687" s="22">
        <v>0.71622000000000008</v>
      </c>
      <c r="S1687" s="22">
        <v>3.3464171999999999</v>
      </c>
      <c r="T1687" s="22">
        <v>3.3423600000000002</v>
      </c>
      <c r="U1687" s="22">
        <v>3.3423600000000002</v>
      </c>
      <c r="V1687" s="34">
        <f t="shared" si="126"/>
        <v>0.19285714285714287</v>
      </c>
      <c r="W1687" s="34">
        <f t="shared" si="127"/>
        <v>0.2</v>
      </c>
      <c r="X1687" s="34">
        <f t="shared" si="128"/>
        <v>0.2142857142857143</v>
      </c>
      <c r="Y1687" s="34">
        <f t="shared" si="129"/>
        <v>0.20238095238095241</v>
      </c>
      <c r="Z1687" s="22" t="s">
        <v>53</v>
      </c>
      <c r="AA1687" s="22" t="s">
        <v>54</v>
      </c>
      <c r="AB1687" s="40" t="s">
        <v>54</v>
      </c>
      <c r="AC1687" s="21"/>
      <c r="AD1687" s="21"/>
      <c r="AE1687" s="21"/>
    </row>
    <row r="1688" spans="1:31" ht="15.75" x14ac:dyDescent="0.25">
      <c r="A1688" s="33"/>
      <c r="B1688" s="22">
        <v>1688</v>
      </c>
      <c r="C1688" s="22" t="s">
        <v>44</v>
      </c>
      <c r="D1688" s="22" t="s">
        <v>70</v>
      </c>
      <c r="E1688" s="22" t="s">
        <v>88</v>
      </c>
      <c r="F1688" s="22" t="s">
        <v>132</v>
      </c>
      <c r="G1688" s="22">
        <v>433</v>
      </c>
      <c r="H1688" s="22" t="s">
        <v>73</v>
      </c>
      <c r="I1688" s="22" t="s">
        <v>133</v>
      </c>
      <c r="J1688" s="22" t="s">
        <v>49</v>
      </c>
      <c r="K1688" s="22" t="s">
        <v>2613</v>
      </c>
      <c r="L1688" s="22" t="s">
        <v>200</v>
      </c>
      <c r="M1688" s="22" t="s">
        <v>76</v>
      </c>
      <c r="N1688" s="22" t="s">
        <v>76</v>
      </c>
      <c r="O1688" s="22" t="s">
        <v>76</v>
      </c>
      <c r="P1688" s="22">
        <v>1.60149966</v>
      </c>
      <c r="Q1688" s="22">
        <v>1.6711800000000001</v>
      </c>
      <c r="R1688" s="22">
        <v>3.7959660000000004</v>
      </c>
      <c r="S1688" s="22">
        <v>11.712460199999999</v>
      </c>
      <c r="T1688" s="22">
        <v>11.698259999999999</v>
      </c>
      <c r="U1688" s="22">
        <v>11.698259999999999</v>
      </c>
      <c r="V1688" s="34">
        <f t="shared" si="126"/>
        <v>0.13673469387755102</v>
      </c>
      <c r="W1688" s="34">
        <f t="shared" si="127"/>
        <v>0.14285714285714288</v>
      </c>
      <c r="X1688" s="34">
        <f t="shared" si="128"/>
        <v>0.32448979591836741</v>
      </c>
      <c r="Y1688" s="34">
        <f t="shared" si="129"/>
        <v>0.20136054421768712</v>
      </c>
      <c r="Z1688" s="22" t="s">
        <v>53</v>
      </c>
      <c r="AA1688" s="22" t="s">
        <v>54</v>
      </c>
      <c r="AB1688" s="40" t="s">
        <v>54</v>
      </c>
      <c r="AC1688" s="21"/>
      <c r="AD1688" s="21"/>
      <c r="AE1688" s="21"/>
    </row>
    <row r="1689" spans="1:31" ht="15.75" x14ac:dyDescent="0.25">
      <c r="A1689" s="33"/>
      <c r="B1689" s="22">
        <v>1065</v>
      </c>
      <c r="C1689" s="22" t="s">
        <v>44</v>
      </c>
      <c r="D1689" s="22" t="s">
        <v>45</v>
      </c>
      <c r="E1689" s="22" t="s">
        <v>63</v>
      </c>
      <c r="F1689" s="22" t="s">
        <v>64</v>
      </c>
      <c r="G1689" s="22">
        <v>611</v>
      </c>
      <c r="H1689" s="22" t="s">
        <v>65</v>
      </c>
      <c r="I1689" s="22" t="s">
        <v>66</v>
      </c>
      <c r="J1689" s="22" t="s">
        <v>49</v>
      </c>
      <c r="K1689" s="22" t="s">
        <v>2614</v>
      </c>
      <c r="L1689" s="22" t="s">
        <v>68</v>
      </c>
      <c r="M1689" s="22" t="s">
        <v>69</v>
      </c>
      <c r="N1689" s="22" t="s">
        <v>69</v>
      </c>
      <c r="O1689" s="22" t="s">
        <v>69</v>
      </c>
      <c r="P1689" s="22">
        <v>1.85196132</v>
      </c>
      <c r="Q1689" s="22">
        <v>1.7583719999999998</v>
      </c>
      <c r="R1689" s="22">
        <v>2.05524</v>
      </c>
      <c r="S1689" s="22">
        <v>9.4198526399999984</v>
      </c>
      <c r="T1689" s="22">
        <v>9.4084319999999995</v>
      </c>
      <c r="U1689" s="22">
        <v>9.4084319999999995</v>
      </c>
      <c r="V1689" s="34">
        <f t="shared" si="126"/>
        <v>0.19660194174757284</v>
      </c>
      <c r="W1689" s="34">
        <f t="shared" si="127"/>
        <v>0.18689320388349515</v>
      </c>
      <c r="X1689" s="34">
        <f t="shared" si="128"/>
        <v>0.21844660194174759</v>
      </c>
      <c r="Y1689" s="34">
        <f t="shared" si="129"/>
        <v>0.20064724919093854</v>
      </c>
      <c r="Z1689" s="22" t="s">
        <v>53</v>
      </c>
      <c r="AA1689" s="22" t="s">
        <v>54</v>
      </c>
      <c r="AB1689" s="40" t="s">
        <v>54</v>
      </c>
      <c r="AC1689" s="21"/>
      <c r="AD1689" s="21"/>
      <c r="AE1689" s="21"/>
    </row>
    <row r="1690" spans="1:31" ht="15.75" x14ac:dyDescent="0.25">
      <c r="A1690" s="33"/>
      <c r="B1690" s="22">
        <v>562</v>
      </c>
      <c r="C1690" s="22" t="s">
        <v>44</v>
      </c>
      <c r="D1690" s="22" t="s">
        <v>55</v>
      </c>
      <c r="E1690" s="22" t="s">
        <v>56</v>
      </c>
      <c r="F1690" s="22" t="s">
        <v>100</v>
      </c>
      <c r="G1690" s="22">
        <v>492</v>
      </c>
      <c r="H1690" s="22" t="s">
        <v>73</v>
      </c>
      <c r="I1690" s="22" t="s">
        <v>56</v>
      </c>
      <c r="J1690" s="22" t="s">
        <v>49</v>
      </c>
      <c r="K1690" s="22" t="s">
        <v>2615</v>
      </c>
      <c r="L1690" s="22" t="s">
        <v>386</v>
      </c>
      <c r="M1690" s="22" t="s">
        <v>76</v>
      </c>
      <c r="N1690" s="22" t="s">
        <v>76</v>
      </c>
      <c r="O1690" s="22" t="s">
        <v>76</v>
      </c>
      <c r="P1690" s="22">
        <v>0.95611919999999995</v>
      </c>
      <c r="Q1690" s="22">
        <v>0.95496000000000003</v>
      </c>
      <c r="R1690" s="22">
        <v>0.95496000000000003</v>
      </c>
      <c r="S1690" s="22">
        <v>4.7805959999999992</v>
      </c>
      <c r="T1690" s="22">
        <v>4.7747999999999999</v>
      </c>
      <c r="U1690" s="22">
        <v>4.7747999999999999</v>
      </c>
      <c r="V1690" s="34">
        <f t="shared" si="126"/>
        <v>0.2</v>
      </c>
      <c r="W1690" s="34">
        <f t="shared" si="127"/>
        <v>0.2</v>
      </c>
      <c r="X1690" s="34">
        <f t="shared" si="128"/>
        <v>0.2</v>
      </c>
      <c r="Y1690" s="34">
        <f t="shared" si="129"/>
        <v>0.20000000000000004</v>
      </c>
      <c r="Z1690" s="22" t="s">
        <v>53</v>
      </c>
      <c r="AA1690" s="22" t="s">
        <v>54</v>
      </c>
      <c r="AB1690" s="40" t="s">
        <v>54</v>
      </c>
      <c r="AC1690" s="21"/>
      <c r="AD1690" s="21"/>
      <c r="AE1690" s="21"/>
    </row>
    <row r="1691" spans="1:31" ht="15.75" x14ac:dyDescent="0.25">
      <c r="A1691" s="33"/>
      <c r="B1691" s="22" t="s">
        <v>2616</v>
      </c>
      <c r="C1691" s="22" t="s">
        <v>188</v>
      </c>
      <c r="D1691" s="22" t="s">
        <v>318</v>
      </c>
      <c r="E1691" s="22" t="s">
        <v>534</v>
      </c>
      <c r="F1691" s="22" t="s">
        <v>1578</v>
      </c>
      <c r="G1691" s="22" t="s">
        <v>1579</v>
      </c>
      <c r="H1691" s="22" t="s">
        <v>1580</v>
      </c>
      <c r="I1691" s="22" t="s">
        <v>1132</v>
      </c>
      <c r="J1691" s="22" t="s">
        <v>49</v>
      </c>
      <c r="K1691" s="22" t="s">
        <v>2617</v>
      </c>
      <c r="L1691" s="22" t="s">
        <v>1132</v>
      </c>
      <c r="M1691" s="22" t="s">
        <v>76</v>
      </c>
      <c r="N1691" s="22" t="s">
        <v>76</v>
      </c>
      <c r="O1691" s="22">
        <v>13.8</v>
      </c>
      <c r="P1691" s="22">
        <v>3.6</v>
      </c>
      <c r="Q1691" s="22">
        <v>1.27</v>
      </c>
      <c r="R1691" s="22">
        <v>1.3</v>
      </c>
      <c r="S1691" s="22">
        <v>10.3</v>
      </c>
      <c r="T1691" s="22">
        <v>10.3</v>
      </c>
      <c r="U1691" s="22">
        <v>10.3</v>
      </c>
      <c r="V1691" s="34">
        <f t="shared" si="126"/>
        <v>0.34951456310679613</v>
      </c>
      <c r="W1691" s="34">
        <f t="shared" si="127"/>
        <v>0.1233009708737864</v>
      </c>
      <c r="X1691" s="34">
        <f t="shared" si="128"/>
        <v>0.12621359223300971</v>
      </c>
      <c r="Y1691" s="34">
        <f t="shared" si="129"/>
        <v>0.19967637540453076</v>
      </c>
      <c r="Z1691" s="22" t="s">
        <v>53</v>
      </c>
      <c r="AA1691" s="22" t="s">
        <v>54</v>
      </c>
      <c r="AB1691" s="40" t="s">
        <v>54</v>
      </c>
      <c r="AC1691" s="21"/>
      <c r="AD1691" s="21"/>
      <c r="AE1691" s="21"/>
    </row>
    <row r="1692" spans="1:31" ht="15.75" x14ac:dyDescent="0.25">
      <c r="A1692" s="33"/>
      <c r="B1692" s="22">
        <v>1316</v>
      </c>
      <c r="C1692" s="22" t="s">
        <v>44</v>
      </c>
      <c r="D1692" s="22" t="s">
        <v>45</v>
      </c>
      <c r="E1692" s="22" t="s">
        <v>46</v>
      </c>
      <c r="F1692" s="22" t="s">
        <v>337</v>
      </c>
      <c r="G1692" s="22">
        <v>933</v>
      </c>
      <c r="H1692" s="22">
        <v>1</v>
      </c>
      <c r="I1692" s="22" t="s">
        <v>338</v>
      </c>
      <c r="J1692" s="22" t="s">
        <v>49</v>
      </c>
      <c r="K1692" s="22" t="s">
        <v>2618</v>
      </c>
      <c r="L1692" s="22" t="s">
        <v>340</v>
      </c>
      <c r="M1692" s="22" t="s">
        <v>280</v>
      </c>
      <c r="N1692" s="22" t="s">
        <v>280</v>
      </c>
      <c r="O1692" s="22" t="s">
        <v>280</v>
      </c>
      <c r="P1692" s="22">
        <v>2.6064640799999998</v>
      </c>
      <c r="Q1692" s="22">
        <v>2.9583000000000004</v>
      </c>
      <c r="R1692" s="22">
        <v>2.4455280000000004</v>
      </c>
      <c r="S1692" s="22">
        <v>13.427239200000001</v>
      </c>
      <c r="T1692" s="22">
        <v>13.410959999999999</v>
      </c>
      <c r="U1692" s="22">
        <v>13.410959999999999</v>
      </c>
      <c r="V1692" s="34">
        <f t="shared" si="126"/>
        <v>0.19411764705882351</v>
      </c>
      <c r="W1692" s="34">
        <f t="shared" si="127"/>
        <v>0.2205882352941177</v>
      </c>
      <c r="X1692" s="34">
        <f t="shared" si="128"/>
        <v>0.18235294117647063</v>
      </c>
      <c r="Y1692" s="34">
        <f t="shared" si="129"/>
        <v>0.1990196078431373</v>
      </c>
      <c r="Z1692" s="22" t="s">
        <v>53</v>
      </c>
      <c r="AA1692" s="22" t="s">
        <v>54</v>
      </c>
      <c r="AB1692" s="40" t="s">
        <v>54</v>
      </c>
      <c r="AC1692" s="21"/>
      <c r="AD1692" s="21"/>
      <c r="AE1692" s="21"/>
    </row>
    <row r="1693" spans="1:31" ht="15.75" x14ac:dyDescent="0.25">
      <c r="A1693" s="33"/>
      <c r="B1693" s="22">
        <v>1186</v>
      </c>
      <c r="C1693" s="22" t="s">
        <v>44</v>
      </c>
      <c r="D1693" s="22" t="s">
        <v>45</v>
      </c>
      <c r="E1693" s="22" t="s">
        <v>141</v>
      </c>
      <c r="F1693" s="22" t="s">
        <v>848</v>
      </c>
      <c r="G1693" s="22">
        <v>715</v>
      </c>
      <c r="H1693" s="22">
        <v>1</v>
      </c>
      <c r="I1693" s="22" t="s">
        <v>141</v>
      </c>
      <c r="J1693" s="22" t="s">
        <v>49</v>
      </c>
      <c r="K1693" s="22" t="s">
        <v>2619</v>
      </c>
      <c r="L1693" s="22" t="s">
        <v>2066</v>
      </c>
      <c r="M1693" s="22" t="s">
        <v>280</v>
      </c>
      <c r="N1693" s="22" t="s">
        <v>280</v>
      </c>
      <c r="O1693" s="22" t="s">
        <v>280</v>
      </c>
      <c r="P1693" s="22">
        <v>6.7136196000000004</v>
      </c>
      <c r="Q1693" s="22">
        <v>5.9560439999999994</v>
      </c>
      <c r="R1693" s="22">
        <v>9.07212</v>
      </c>
      <c r="S1693" s="22">
        <v>36.529989</v>
      </c>
      <c r="T1693" s="22">
        <v>36.485699999999994</v>
      </c>
      <c r="U1693" s="22">
        <v>36.485699999999994</v>
      </c>
      <c r="V1693" s="34">
        <f t="shared" si="126"/>
        <v>0.18378378378378379</v>
      </c>
      <c r="W1693" s="34">
        <f t="shared" si="127"/>
        <v>0.16324324324324324</v>
      </c>
      <c r="X1693" s="34">
        <f t="shared" si="128"/>
        <v>0.24864864864864869</v>
      </c>
      <c r="Y1693" s="34">
        <f t="shared" si="129"/>
        <v>0.19855855855855856</v>
      </c>
      <c r="Z1693" s="22" t="s">
        <v>53</v>
      </c>
      <c r="AA1693" s="22" t="s">
        <v>54</v>
      </c>
      <c r="AB1693" s="40" t="s">
        <v>54</v>
      </c>
      <c r="AC1693" s="21"/>
      <c r="AD1693" s="21"/>
      <c r="AE1693" s="21"/>
    </row>
    <row r="1694" spans="1:31" ht="15.75" x14ac:dyDescent="0.25">
      <c r="A1694" s="33"/>
      <c r="B1694" s="22">
        <v>76</v>
      </c>
      <c r="C1694" s="22" t="s">
        <v>44</v>
      </c>
      <c r="D1694" s="22" t="s">
        <v>55</v>
      </c>
      <c r="E1694" s="22" t="s">
        <v>77</v>
      </c>
      <c r="F1694" s="22" t="s">
        <v>563</v>
      </c>
      <c r="G1694" s="22">
        <v>59</v>
      </c>
      <c r="H1694" s="22" t="s">
        <v>79</v>
      </c>
      <c r="I1694" s="22" t="s">
        <v>162</v>
      </c>
      <c r="J1694" s="22" t="s">
        <v>49</v>
      </c>
      <c r="K1694" s="22">
        <v>5907</v>
      </c>
      <c r="L1694" s="22" t="s">
        <v>164</v>
      </c>
      <c r="M1694" s="22" t="s">
        <v>62</v>
      </c>
      <c r="N1694" s="22" t="s">
        <v>62</v>
      </c>
      <c r="O1694" s="22" t="s">
        <v>62</v>
      </c>
      <c r="P1694" s="22">
        <v>0.31704358399999999</v>
      </c>
      <c r="Q1694" s="22">
        <v>0.32385600000000003</v>
      </c>
      <c r="R1694" s="22">
        <v>0.32385600000000003</v>
      </c>
      <c r="S1694" s="22">
        <v>1.6212456</v>
      </c>
      <c r="T1694" s="22">
        <v>1.6192800000000001</v>
      </c>
      <c r="U1694" s="22">
        <v>1.6192800000000001</v>
      </c>
      <c r="V1694" s="34">
        <f t="shared" si="126"/>
        <v>0.19555555555555557</v>
      </c>
      <c r="W1694" s="34">
        <f t="shared" si="127"/>
        <v>0.2</v>
      </c>
      <c r="X1694" s="34">
        <f t="shared" si="128"/>
        <v>0.2</v>
      </c>
      <c r="Y1694" s="34">
        <f t="shared" si="129"/>
        <v>0.19851851851851854</v>
      </c>
      <c r="Z1694" s="22" t="s">
        <v>53</v>
      </c>
      <c r="AA1694" s="22" t="s">
        <v>54</v>
      </c>
      <c r="AB1694" s="40" t="s">
        <v>54</v>
      </c>
      <c r="AC1694" s="21"/>
      <c r="AD1694" s="21"/>
      <c r="AE1694" s="21"/>
    </row>
    <row r="1695" spans="1:31" ht="15.75" x14ac:dyDescent="0.25">
      <c r="A1695" s="33"/>
      <c r="B1695" s="22">
        <v>1193</v>
      </c>
      <c r="C1695" s="22" t="s">
        <v>44</v>
      </c>
      <c r="D1695" s="22" t="s">
        <v>45</v>
      </c>
      <c r="E1695" s="22" t="s">
        <v>141</v>
      </c>
      <c r="F1695" s="22" t="s">
        <v>846</v>
      </c>
      <c r="G1695" s="22">
        <v>733</v>
      </c>
      <c r="H1695" s="22">
        <v>1</v>
      </c>
      <c r="I1695" s="22" t="s">
        <v>141</v>
      </c>
      <c r="J1695" s="22" t="s">
        <v>49</v>
      </c>
      <c r="K1695" s="22" t="s">
        <v>2620</v>
      </c>
      <c r="L1695" s="22" t="s">
        <v>836</v>
      </c>
      <c r="M1695" s="22" t="s">
        <v>62</v>
      </c>
      <c r="N1695" s="22" t="s">
        <v>62</v>
      </c>
      <c r="O1695" s="22" t="s">
        <v>62</v>
      </c>
      <c r="P1695" s="22">
        <v>0</v>
      </c>
      <c r="Q1695" s="22">
        <v>0.46779200000000004</v>
      </c>
      <c r="R1695" s="22">
        <v>0.43180800000000003</v>
      </c>
      <c r="S1695" s="22">
        <v>1.51316256</v>
      </c>
      <c r="T1695" s="22">
        <v>1.511328</v>
      </c>
      <c r="U1695" s="22">
        <v>1.511328</v>
      </c>
      <c r="V1695" s="34">
        <f t="shared" si="126"/>
        <v>0</v>
      </c>
      <c r="W1695" s="34">
        <f t="shared" si="127"/>
        <v>0.30952380952380953</v>
      </c>
      <c r="X1695" s="34">
        <f t="shared" si="128"/>
        <v>0.28571428571428575</v>
      </c>
      <c r="Y1695" s="34">
        <f t="shared" si="129"/>
        <v>0.19841269841269846</v>
      </c>
      <c r="Z1695" s="22" t="s">
        <v>53</v>
      </c>
      <c r="AA1695" s="22" t="s">
        <v>54</v>
      </c>
      <c r="AB1695" s="40" t="s">
        <v>54</v>
      </c>
      <c r="AC1695" s="21"/>
      <c r="AD1695" s="21"/>
      <c r="AE1695" s="21"/>
    </row>
    <row r="1696" spans="1:31" ht="15.75" x14ac:dyDescent="0.25">
      <c r="A1696" s="33"/>
      <c r="B1696" s="22">
        <v>409</v>
      </c>
      <c r="C1696" s="22" t="s">
        <v>44</v>
      </c>
      <c r="D1696" s="22" t="s">
        <v>55</v>
      </c>
      <c r="E1696" s="22" t="s">
        <v>56</v>
      </c>
      <c r="F1696" s="22" t="s">
        <v>181</v>
      </c>
      <c r="G1696" s="22">
        <v>496</v>
      </c>
      <c r="H1696" s="22" t="s">
        <v>85</v>
      </c>
      <c r="I1696" s="22" t="s">
        <v>181</v>
      </c>
      <c r="J1696" s="22" t="s">
        <v>49</v>
      </c>
      <c r="K1696" s="22" t="s">
        <v>2621</v>
      </c>
      <c r="L1696" s="22" t="s">
        <v>377</v>
      </c>
      <c r="M1696" s="22" t="s">
        <v>76</v>
      </c>
      <c r="N1696" s="22" t="s">
        <v>76</v>
      </c>
      <c r="O1696" s="22" t="s">
        <v>76</v>
      </c>
      <c r="P1696" s="22">
        <v>1.9122383999999999</v>
      </c>
      <c r="Q1696" s="22">
        <v>1.8621719999999999</v>
      </c>
      <c r="R1696" s="22">
        <v>1.9099200000000001</v>
      </c>
      <c r="S1696" s="22">
        <v>9.5611919999999984</v>
      </c>
      <c r="T1696" s="22">
        <v>9.5495999999999999</v>
      </c>
      <c r="U1696" s="22">
        <v>9.5495999999999999</v>
      </c>
      <c r="V1696" s="34">
        <f t="shared" si="126"/>
        <v>0.2</v>
      </c>
      <c r="W1696" s="34">
        <f t="shared" si="127"/>
        <v>0.19500000000000001</v>
      </c>
      <c r="X1696" s="34">
        <f t="shared" si="128"/>
        <v>0.2</v>
      </c>
      <c r="Y1696" s="34">
        <f t="shared" si="129"/>
        <v>0.19833333333333333</v>
      </c>
      <c r="Z1696" s="22" t="s">
        <v>53</v>
      </c>
      <c r="AA1696" s="22" t="s">
        <v>54</v>
      </c>
      <c r="AB1696" s="40" t="s">
        <v>54</v>
      </c>
      <c r="AC1696" s="21"/>
      <c r="AD1696" s="21"/>
      <c r="AE1696" s="21"/>
    </row>
    <row r="1697" spans="1:31" ht="15.75" x14ac:dyDescent="0.25">
      <c r="A1697" s="33"/>
      <c r="B1697" s="22">
        <v>739</v>
      </c>
      <c r="C1697" s="22" t="s">
        <v>44</v>
      </c>
      <c r="D1697" s="22" t="s">
        <v>55</v>
      </c>
      <c r="E1697" s="22" t="s">
        <v>77</v>
      </c>
      <c r="F1697" s="22" t="s">
        <v>96</v>
      </c>
      <c r="G1697" s="22">
        <v>828</v>
      </c>
      <c r="H1697" s="22" t="s">
        <v>73</v>
      </c>
      <c r="I1697" s="22" t="s">
        <v>80</v>
      </c>
      <c r="J1697" s="22" t="s">
        <v>49</v>
      </c>
      <c r="K1697" s="22" t="s">
        <v>2622</v>
      </c>
      <c r="L1697" s="22" t="s">
        <v>82</v>
      </c>
      <c r="M1697" s="22" t="s">
        <v>76</v>
      </c>
      <c r="N1697" s="22" t="s">
        <v>76</v>
      </c>
      <c r="O1697" s="22" t="s">
        <v>76</v>
      </c>
      <c r="P1697" s="22">
        <v>0.83660429999999997</v>
      </c>
      <c r="Q1697" s="22">
        <v>0.8117160000000001</v>
      </c>
      <c r="R1697" s="22">
        <v>0.83559000000000005</v>
      </c>
      <c r="S1697" s="22">
        <v>4.1830214999999997</v>
      </c>
      <c r="T1697" s="22">
        <v>4.1779500000000001</v>
      </c>
      <c r="U1697" s="22">
        <v>4.1779500000000001</v>
      </c>
      <c r="V1697" s="34">
        <f t="shared" si="126"/>
        <v>0.2</v>
      </c>
      <c r="W1697" s="34">
        <f t="shared" si="127"/>
        <v>0.19428571428571431</v>
      </c>
      <c r="X1697" s="34">
        <f t="shared" si="128"/>
        <v>0.2</v>
      </c>
      <c r="Y1697" s="34">
        <f t="shared" si="129"/>
        <v>0.1980952380952381</v>
      </c>
      <c r="Z1697" s="22" t="s">
        <v>53</v>
      </c>
      <c r="AA1697" s="22" t="s">
        <v>54</v>
      </c>
      <c r="AB1697" s="40" t="s">
        <v>54</v>
      </c>
      <c r="AC1697" s="21"/>
      <c r="AD1697" s="21"/>
      <c r="AE1697" s="21"/>
    </row>
    <row r="1698" spans="1:31" ht="15.75" x14ac:dyDescent="0.25">
      <c r="A1698" s="33"/>
      <c r="B1698" s="22">
        <v>1693</v>
      </c>
      <c r="C1698" s="22" t="s">
        <v>44</v>
      </c>
      <c r="D1698" s="22" t="s">
        <v>70</v>
      </c>
      <c r="E1698" s="22" t="s">
        <v>88</v>
      </c>
      <c r="F1698" s="22" t="s">
        <v>132</v>
      </c>
      <c r="G1698" s="22">
        <v>433</v>
      </c>
      <c r="H1698" s="22" t="s">
        <v>93</v>
      </c>
      <c r="I1698" s="22" t="s">
        <v>133</v>
      </c>
      <c r="J1698" s="22" t="s">
        <v>49</v>
      </c>
      <c r="K1698" s="22" t="s">
        <v>2623</v>
      </c>
      <c r="L1698" s="22" t="s">
        <v>2589</v>
      </c>
      <c r="M1698" s="22" t="s">
        <v>76</v>
      </c>
      <c r="N1698" s="22" t="s">
        <v>76</v>
      </c>
      <c r="O1698" s="22" t="s">
        <v>76</v>
      </c>
      <c r="P1698" s="22">
        <v>2.3663950200000001</v>
      </c>
      <c r="Q1698" s="22">
        <v>2.14866</v>
      </c>
      <c r="R1698" s="22">
        <v>2.3635259999999998</v>
      </c>
      <c r="S1698" s="22">
        <v>11.5929453</v>
      </c>
      <c r="T1698" s="22">
        <v>11.578889999999999</v>
      </c>
      <c r="U1698" s="22">
        <v>11.578889999999999</v>
      </c>
      <c r="V1698" s="34">
        <f t="shared" si="126"/>
        <v>0.20412371134020618</v>
      </c>
      <c r="W1698" s="34">
        <f t="shared" si="127"/>
        <v>0.18556701030927836</v>
      </c>
      <c r="X1698" s="34">
        <f t="shared" si="128"/>
        <v>0.20412371134020618</v>
      </c>
      <c r="Y1698" s="34">
        <f t="shared" si="129"/>
        <v>0.1979381443298969</v>
      </c>
      <c r="Z1698" s="22" t="s">
        <v>53</v>
      </c>
      <c r="AA1698" s="22" t="s">
        <v>54</v>
      </c>
      <c r="AB1698" s="40" t="s">
        <v>54</v>
      </c>
      <c r="AC1698" s="21"/>
      <c r="AD1698" s="21"/>
      <c r="AE1698" s="21"/>
    </row>
    <row r="1699" spans="1:31" ht="15.75" x14ac:dyDescent="0.25">
      <c r="A1699" s="33"/>
      <c r="B1699" s="22">
        <v>829</v>
      </c>
      <c r="C1699" s="22" t="s">
        <v>44</v>
      </c>
      <c r="D1699" s="22" t="s">
        <v>55</v>
      </c>
      <c r="E1699" s="22" t="s">
        <v>56</v>
      </c>
      <c r="F1699" s="22" t="s">
        <v>720</v>
      </c>
      <c r="G1699" s="22">
        <v>99</v>
      </c>
      <c r="H1699" s="22" t="s">
        <v>73</v>
      </c>
      <c r="I1699" s="22" t="s">
        <v>268</v>
      </c>
      <c r="J1699" s="22" t="s">
        <v>49</v>
      </c>
      <c r="K1699" s="22" t="s">
        <v>2624</v>
      </c>
      <c r="L1699" s="22" t="s">
        <v>570</v>
      </c>
      <c r="M1699" s="22" t="s">
        <v>76</v>
      </c>
      <c r="N1699" s="22" t="s">
        <v>76</v>
      </c>
      <c r="O1699" s="22" t="s">
        <v>76</v>
      </c>
      <c r="P1699" s="22">
        <v>3.0356784600000002</v>
      </c>
      <c r="Q1699" s="22">
        <v>2.9365019999999999</v>
      </c>
      <c r="R1699" s="22">
        <v>2.817132</v>
      </c>
      <c r="S1699" s="22">
        <v>14.819847599999999</v>
      </c>
      <c r="T1699" s="22">
        <v>14.801879999999999</v>
      </c>
      <c r="U1699" s="22">
        <v>14.801879999999999</v>
      </c>
      <c r="V1699" s="34">
        <f t="shared" si="126"/>
        <v>0.20483870967741938</v>
      </c>
      <c r="W1699" s="34">
        <f t="shared" si="127"/>
        <v>0.19838709677419356</v>
      </c>
      <c r="X1699" s="34">
        <f t="shared" si="128"/>
        <v>0.1903225806451613</v>
      </c>
      <c r="Y1699" s="34">
        <f t="shared" si="129"/>
        <v>0.19784946236559142</v>
      </c>
      <c r="Z1699" s="22" t="s">
        <v>53</v>
      </c>
      <c r="AA1699" s="22" t="s">
        <v>54</v>
      </c>
      <c r="AB1699" s="40" t="s">
        <v>54</v>
      </c>
      <c r="AC1699" s="21"/>
      <c r="AD1699" s="21"/>
      <c r="AE1699" s="21"/>
    </row>
    <row r="1700" spans="1:31" ht="15.75" x14ac:dyDescent="0.25">
      <c r="A1700" s="33"/>
      <c r="B1700" s="22">
        <v>382</v>
      </c>
      <c r="C1700" s="22" t="s">
        <v>44</v>
      </c>
      <c r="D1700" s="22" t="s">
        <v>55</v>
      </c>
      <c r="E1700" s="22" t="s">
        <v>56</v>
      </c>
      <c r="F1700" s="22" t="s">
        <v>267</v>
      </c>
      <c r="G1700" s="22">
        <v>106</v>
      </c>
      <c r="H1700" s="22" t="s">
        <v>73</v>
      </c>
      <c r="I1700" s="22" t="s">
        <v>268</v>
      </c>
      <c r="J1700" s="22" t="s">
        <v>49</v>
      </c>
      <c r="K1700" s="22" t="s">
        <v>2625</v>
      </c>
      <c r="L1700" s="22" t="s">
        <v>570</v>
      </c>
      <c r="M1700" s="22" t="s">
        <v>76</v>
      </c>
      <c r="N1700" s="22" t="s">
        <v>76</v>
      </c>
      <c r="O1700" s="22" t="s">
        <v>76</v>
      </c>
      <c r="P1700" s="22">
        <v>0.69318642000000008</v>
      </c>
      <c r="Q1700" s="22">
        <v>0.66847200000000007</v>
      </c>
      <c r="R1700" s="22">
        <v>0.62072400000000005</v>
      </c>
      <c r="S1700" s="22">
        <v>3.3464171999999999</v>
      </c>
      <c r="T1700" s="22">
        <v>3.3423600000000002</v>
      </c>
      <c r="U1700" s="22">
        <v>3.3423600000000002</v>
      </c>
      <c r="V1700" s="34">
        <f t="shared" si="126"/>
        <v>0.20714285714285718</v>
      </c>
      <c r="W1700" s="34">
        <f t="shared" si="127"/>
        <v>0.2</v>
      </c>
      <c r="X1700" s="34">
        <f t="shared" si="128"/>
        <v>0.18571428571428572</v>
      </c>
      <c r="Y1700" s="34">
        <f t="shared" si="129"/>
        <v>0.19761904761904767</v>
      </c>
      <c r="Z1700" s="22" t="s">
        <v>53</v>
      </c>
      <c r="AA1700" s="22" t="s">
        <v>54</v>
      </c>
      <c r="AB1700" s="40" t="s">
        <v>54</v>
      </c>
      <c r="AC1700" s="21"/>
      <c r="AD1700" s="21"/>
      <c r="AE1700" s="21"/>
    </row>
    <row r="1701" spans="1:31" ht="15.75" x14ac:dyDescent="0.25">
      <c r="A1701" s="33"/>
      <c r="B1701" s="22">
        <v>410</v>
      </c>
      <c r="C1701" s="22" t="s">
        <v>44</v>
      </c>
      <c r="D1701" s="22" t="s">
        <v>55</v>
      </c>
      <c r="E1701" s="22" t="s">
        <v>56</v>
      </c>
      <c r="F1701" s="22" t="s">
        <v>181</v>
      </c>
      <c r="G1701" s="22">
        <v>496</v>
      </c>
      <c r="H1701" s="22" t="s">
        <v>85</v>
      </c>
      <c r="I1701" s="22" t="s">
        <v>181</v>
      </c>
      <c r="J1701" s="22" t="s">
        <v>49</v>
      </c>
      <c r="K1701" s="22" t="s">
        <v>2626</v>
      </c>
      <c r="L1701" s="22" t="s">
        <v>377</v>
      </c>
      <c r="M1701" s="22" t="s">
        <v>76</v>
      </c>
      <c r="N1701" s="22" t="s">
        <v>76</v>
      </c>
      <c r="O1701" s="22" t="s">
        <v>76</v>
      </c>
      <c r="P1701" s="22">
        <v>0.5975744999999999</v>
      </c>
      <c r="Q1701" s="22">
        <v>0.66847200000000007</v>
      </c>
      <c r="R1701" s="22">
        <v>0.71622000000000008</v>
      </c>
      <c r="S1701" s="22">
        <v>3.3464171999999999</v>
      </c>
      <c r="T1701" s="22">
        <v>3.3423600000000002</v>
      </c>
      <c r="U1701" s="22">
        <v>3.3423600000000002</v>
      </c>
      <c r="V1701" s="34">
        <f t="shared" si="126"/>
        <v>0.17857142857142855</v>
      </c>
      <c r="W1701" s="34">
        <f t="shared" si="127"/>
        <v>0.2</v>
      </c>
      <c r="X1701" s="34">
        <f t="shared" si="128"/>
        <v>0.2142857142857143</v>
      </c>
      <c r="Y1701" s="34">
        <f t="shared" si="129"/>
        <v>0.19761904761904761</v>
      </c>
      <c r="Z1701" s="22" t="s">
        <v>53</v>
      </c>
      <c r="AA1701" s="22" t="s">
        <v>54</v>
      </c>
      <c r="AB1701" s="40" t="s">
        <v>54</v>
      </c>
      <c r="AC1701" s="21"/>
      <c r="AD1701" s="21"/>
      <c r="AE1701" s="21"/>
    </row>
    <row r="1702" spans="1:31" ht="15.75" x14ac:dyDescent="0.25">
      <c r="A1702" s="33"/>
      <c r="B1702" s="22">
        <v>1184</v>
      </c>
      <c r="C1702" s="22" t="s">
        <v>44</v>
      </c>
      <c r="D1702" s="22" t="s">
        <v>45</v>
      </c>
      <c r="E1702" s="22" t="s">
        <v>141</v>
      </c>
      <c r="F1702" s="22" t="s">
        <v>2238</v>
      </c>
      <c r="G1702" s="22">
        <v>712</v>
      </c>
      <c r="H1702" s="22">
        <v>1</v>
      </c>
      <c r="I1702" s="22" t="s">
        <v>2239</v>
      </c>
      <c r="J1702" s="22" t="s">
        <v>49</v>
      </c>
      <c r="K1702" s="22" t="s">
        <v>2627</v>
      </c>
      <c r="L1702" s="22" t="s">
        <v>836</v>
      </c>
      <c r="M1702" s="22" t="s">
        <v>62</v>
      </c>
      <c r="N1702" s="22" t="s">
        <v>62</v>
      </c>
      <c r="O1702" s="22" t="s">
        <v>62</v>
      </c>
      <c r="P1702" s="22">
        <v>0</v>
      </c>
      <c r="Q1702" s="22">
        <v>0.57574400000000003</v>
      </c>
      <c r="R1702" s="22">
        <v>0.57574400000000003</v>
      </c>
      <c r="S1702" s="22">
        <v>1.9454947200000001</v>
      </c>
      <c r="T1702" s="22">
        <v>1.943136</v>
      </c>
      <c r="U1702" s="22">
        <v>1.943136</v>
      </c>
      <c r="V1702" s="34">
        <f t="shared" si="126"/>
        <v>0</v>
      </c>
      <c r="W1702" s="34">
        <f t="shared" si="127"/>
        <v>0.29629629629629634</v>
      </c>
      <c r="X1702" s="34">
        <f t="shared" si="128"/>
        <v>0.29629629629629634</v>
      </c>
      <c r="Y1702" s="34">
        <f t="shared" si="129"/>
        <v>0.19753086419753088</v>
      </c>
      <c r="Z1702" s="22" t="s">
        <v>53</v>
      </c>
      <c r="AA1702" s="22" t="s">
        <v>54</v>
      </c>
      <c r="AB1702" s="40" t="s">
        <v>54</v>
      </c>
      <c r="AC1702" s="21"/>
      <c r="AD1702" s="21"/>
      <c r="AE1702" s="21"/>
    </row>
    <row r="1703" spans="1:31" ht="15.75" x14ac:dyDescent="0.25">
      <c r="A1703" s="33"/>
      <c r="B1703" s="22">
        <v>1648</v>
      </c>
      <c r="C1703" s="22" t="s">
        <v>44</v>
      </c>
      <c r="D1703" s="22" t="s">
        <v>70</v>
      </c>
      <c r="E1703" s="22" t="s">
        <v>71</v>
      </c>
      <c r="F1703" s="22" t="s">
        <v>359</v>
      </c>
      <c r="G1703" s="22">
        <v>369</v>
      </c>
      <c r="H1703" s="22" t="s">
        <v>1374</v>
      </c>
      <c r="I1703" s="22" t="s">
        <v>158</v>
      </c>
      <c r="J1703" s="22" t="s">
        <v>49</v>
      </c>
      <c r="K1703" s="22" t="s">
        <v>2628</v>
      </c>
      <c r="L1703" s="22" t="s">
        <v>160</v>
      </c>
      <c r="M1703" s="22" t="s">
        <v>62</v>
      </c>
      <c r="N1703" s="22" t="s">
        <v>62</v>
      </c>
      <c r="O1703" s="22" t="s">
        <v>62</v>
      </c>
      <c r="P1703" s="22">
        <v>0.36027679999999995</v>
      </c>
      <c r="Q1703" s="22">
        <v>0.39582400000000001</v>
      </c>
      <c r="R1703" s="22">
        <v>0.39582400000000001</v>
      </c>
      <c r="S1703" s="22">
        <v>1.9454947200000001</v>
      </c>
      <c r="T1703" s="22">
        <v>1.943136</v>
      </c>
      <c r="U1703" s="22">
        <v>1.943136</v>
      </c>
      <c r="V1703" s="34">
        <f t="shared" si="126"/>
        <v>0.18518518518518515</v>
      </c>
      <c r="W1703" s="34">
        <f t="shared" si="127"/>
        <v>0.20370370370370372</v>
      </c>
      <c r="X1703" s="34">
        <f t="shared" si="128"/>
        <v>0.20370370370370372</v>
      </c>
      <c r="Y1703" s="34">
        <f t="shared" si="129"/>
        <v>0.19753086419753085</v>
      </c>
      <c r="Z1703" s="22" t="s">
        <v>53</v>
      </c>
      <c r="AA1703" s="22" t="s">
        <v>54</v>
      </c>
      <c r="AB1703" s="40" t="s">
        <v>54</v>
      </c>
      <c r="AC1703" s="21"/>
      <c r="AD1703" s="21"/>
      <c r="AE1703" s="21"/>
    </row>
    <row r="1704" spans="1:31" ht="15.75" x14ac:dyDescent="0.25">
      <c r="A1704" s="33"/>
      <c r="B1704" s="22" t="s">
        <v>2629</v>
      </c>
      <c r="C1704" s="22" t="s">
        <v>188</v>
      </c>
      <c r="D1704" s="22" t="s">
        <v>318</v>
      </c>
      <c r="E1704" s="22" t="s">
        <v>534</v>
      </c>
      <c r="F1704" s="22" t="s">
        <v>1141</v>
      </c>
      <c r="G1704" s="22" t="s">
        <v>1142</v>
      </c>
      <c r="H1704" s="22" t="s">
        <v>1781</v>
      </c>
      <c r="I1704" s="22" t="s">
        <v>1144</v>
      </c>
      <c r="J1704" s="22" t="s">
        <v>49</v>
      </c>
      <c r="K1704" s="22" t="s">
        <v>2630</v>
      </c>
      <c r="L1704" s="22" t="s">
        <v>1144</v>
      </c>
      <c r="M1704" s="22" t="s">
        <v>76</v>
      </c>
      <c r="N1704" s="22" t="s">
        <v>76</v>
      </c>
      <c r="O1704" s="22">
        <v>13.8</v>
      </c>
      <c r="P1704" s="22">
        <v>1.7</v>
      </c>
      <c r="Q1704" s="22">
        <v>2</v>
      </c>
      <c r="R1704" s="22">
        <v>0.9</v>
      </c>
      <c r="S1704" s="22">
        <v>7.8</v>
      </c>
      <c r="T1704" s="22">
        <v>7.8</v>
      </c>
      <c r="U1704" s="22">
        <v>7.8</v>
      </c>
      <c r="V1704" s="34">
        <f t="shared" si="126"/>
        <v>0.21794871794871795</v>
      </c>
      <c r="W1704" s="34">
        <f t="shared" si="127"/>
        <v>0.25641025641025644</v>
      </c>
      <c r="X1704" s="34">
        <f t="shared" si="128"/>
        <v>0.11538461538461539</v>
      </c>
      <c r="Y1704" s="34">
        <f t="shared" si="129"/>
        <v>0.19658119658119658</v>
      </c>
      <c r="Z1704" s="22" t="s">
        <v>53</v>
      </c>
      <c r="AA1704" s="22" t="s">
        <v>54</v>
      </c>
      <c r="AB1704" s="40" t="s">
        <v>54</v>
      </c>
      <c r="AC1704" s="21"/>
      <c r="AD1704" s="21"/>
      <c r="AE1704" s="21"/>
    </row>
    <row r="1705" spans="1:31" ht="15.75" x14ac:dyDescent="0.25">
      <c r="A1705" s="33"/>
      <c r="B1705" s="22" t="s">
        <v>2631</v>
      </c>
      <c r="C1705" s="22" t="s">
        <v>188</v>
      </c>
      <c r="D1705" s="22" t="s">
        <v>189</v>
      </c>
      <c r="E1705" s="22" t="s">
        <v>190</v>
      </c>
      <c r="F1705" s="22" t="s">
        <v>1057</v>
      </c>
      <c r="G1705" s="22" t="s">
        <v>1058</v>
      </c>
      <c r="H1705" s="22" t="s">
        <v>1059</v>
      </c>
      <c r="I1705" s="22" t="s">
        <v>190</v>
      </c>
      <c r="J1705" s="22" t="s">
        <v>49</v>
      </c>
      <c r="K1705" s="22" t="s">
        <v>2632</v>
      </c>
      <c r="L1705" s="22" t="s">
        <v>190</v>
      </c>
      <c r="M1705" s="22" t="s">
        <v>76</v>
      </c>
      <c r="N1705" s="22" t="s">
        <v>76</v>
      </c>
      <c r="O1705" s="22">
        <v>13.8</v>
      </c>
      <c r="P1705" s="22">
        <v>0</v>
      </c>
      <c r="Q1705" s="22">
        <v>2.6</v>
      </c>
      <c r="R1705" s="22">
        <v>1.7</v>
      </c>
      <c r="S1705" s="22">
        <v>7.3</v>
      </c>
      <c r="T1705" s="22">
        <v>7.3</v>
      </c>
      <c r="U1705" s="22">
        <v>7.3</v>
      </c>
      <c r="V1705" s="34">
        <f t="shared" si="126"/>
        <v>0</v>
      </c>
      <c r="W1705" s="34">
        <f t="shared" si="127"/>
        <v>0.35616438356164387</v>
      </c>
      <c r="X1705" s="34">
        <f t="shared" si="128"/>
        <v>0.23287671232876711</v>
      </c>
      <c r="Y1705" s="34">
        <f t="shared" si="129"/>
        <v>0.19634703196347034</v>
      </c>
      <c r="Z1705" s="22" t="s">
        <v>53</v>
      </c>
      <c r="AA1705" s="22" t="s">
        <v>54</v>
      </c>
      <c r="AB1705" s="40" t="s">
        <v>54</v>
      </c>
      <c r="AC1705" s="21"/>
      <c r="AD1705" s="21"/>
      <c r="AE1705" s="21"/>
    </row>
    <row r="1706" spans="1:31" ht="15.75" x14ac:dyDescent="0.25">
      <c r="A1706" s="33"/>
      <c r="B1706" s="22">
        <v>99</v>
      </c>
      <c r="C1706" s="22" t="s">
        <v>44</v>
      </c>
      <c r="D1706" s="22" t="s">
        <v>55</v>
      </c>
      <c r="E1706" s="22" t="s">
        <v>56</v>
      </c>
      <c r="F1706" s="22" t="s">
        <v>267</v>
      </c>
      <c r="G1706" s="22">
        <v>106</v>
      </c>
      <c r="H1706" s="22" t="s">
        <v>93</v>
      </c>
      <c r="I1706" s="22" t="s">
        <v>268</v>
      </c>
      <c r="J1706" s="22" t="s">
        <v>49</v>
      </c>
      <c r="K1706" s="22" t="s">
        <v>2633</v>
      </c>
      <c r="L1706" s="22" t="s">
        <v>386</v>
      </c>
      <c r="M1706" s="22" t="s">
        <v>76</v>
      </c>
      <c r="N1706" s="22" t="s">
        <v>76</v>
      </c>
      <c r="O1706" s="22" t="s">
        <v>76</v>
      </c>
      <c r="P1706" s="22">
        <v>0.62147748000000003</v>
      </c>
      <c r="Q1706" s="22">
        <v>0.64459800000000012</v>
      </c>
      <c r="R1706" s="22">
        <v>0.69234600000000013</v>
      </c>
      <c r="S1706" s="22">
        <v>3.3464171999999999</v>
      </c>
      <c r="T1706" s="22">
        <v>3.3423600000000002</v>
      </c>
      <c r="U1706" s="22">
        <v>3.3423600000000002</v>
      </c>
      <c r="V1706" s="34">
        <f t="shared" si="126"/>
        <v>0.18571428571428572</v>
      </c>
      <c r="W1706" s="34">
        <f t="shared" si="127"/>
        <v>0.19285714285714287</v>
      </c>
      <c r="X1706" s="34">
        <f t="shared" si="128"/>
        <v>0.20714285714285716</v>
      </c>
      <c r="Y1706" s="34">
        <f t="shared" si="129"/>
        <v>0.19523809523809524</v>
      </c>
      <c r="Z1706" s="22" t="s">
        <v>53</v>
      </c>
      <c r="AA1706" s="22" t="s">
        <v>54</v>
      </c>
      <c r="AB1706" s="40" t="s">
        <v>54</v>
      </c>
      <c r="AC1706" s="21"/>
      <c r="AD1706" s="21"/>
      <c r="AE1706" s="21"/>
    </row>
    <row r="1707" spans="1:31" ht="15.75" x14ac:dyDescent="0.25">
      <c r="A1707" s="33"/>
      <c r="B1707" s="22">
        <v>1325</v>
      </c>
      <c r="C1707" s="22" t="s">
        <v>44</v>
      </c>
      <c r="D1707" s="22" t="s">
        <v>45</v>
      </c>
      <c r="E1707" s="22" t="s">
        <v>46</v>
      </c>
      <c r="F1707" s="22" t="s">
        <v>878</v>
      </c>
      <c r="G1707" s="22">
        <v>961</v>
      </c>
      <c r="H1707" s="22">
        <v>2</v>
      </c>
      <c r="I1707" s="22" t="s">
        <v>870</v>
      </c>
      <c r="J1707" s="22" t="s">
        <v>49</v>
      </c>
      <c r="K1707" s="22" t="s">
        <v>2634</v>
      </c>
      <c r="L1707" s="22" t="s">
        <v>880</v>
      </c>
      <c r="M1707" s="22" t="s">
        <v>280</v>
      </c>
      <c r="N1707" s="22" t="s">
        <v>280</v>
      </c>
      <c r="O1707" s="22" t="s">
        <v>280</v>
      </c>
      <c r="P1707" s="22">
        <v>4.0281717599999993</v>
      </c>
      <c r="Q1707" s="22">
        <v>4.5755039999999996</v>
      </c>
      <c r="R1707" s="22">
        <v>4.3388400000000003</v>
      </c>
      <c r="S1707" s="22">
        <v>22.1154528</v>
      </c>
      <c r="T1707" s="22">
        <v>22.088639999999998</v>
      </c>
      <c r="U1707" s="22">
        <v>22.088639999999998</v>
      </c>
      <c r="V1707" s="34">
        <f t="shared" si="126"/>
        <v>0.18214285714285711</v>
      </c>
      <c r="W1707" s="34">
        <f t="shared" si="127"/>
        <v>0.20714285714285713</v>
      </c>
      <c r="X1707" s="34">
        <f t="shared" si="128"/>
        <v>0.19642857142857145</v>
      </c>
      <c r="Y1707" s="34">
        <f t="shared" si="129"/>
        <v>0.19523809523809521</v>
      </c>
      <c r="Z1707" s="22" t="s">
        <v>53</v>
      </c>
      <c r="AA1707" s="22" t="s">
        <v>54</v>
      </c>
      <c r="AB1707" s="40" t="s">
        <v>54</v>
      </c>
      <c r="AC1707" s="21"/>
      <c r="AD1707" s="21"/>
      <c r="AE1707" s="21"/>
    </row>
    <row r="1708" spans="1:31" ht="15.75" x14ac:dyDescent="0.25">
      <c r="A1708" s="33"/>
      <c r="B1708" s="22">
        <v>1147</v>
      </c>
      <c r="C1708" s="22" t="s">
        <v>44</v>
      </c>
      <c r="D1708" s="22" t="s">
        <v>45</v>
      </c>
      <c r="E1708" s="22" t="s">
        <v>141</v>
      </c>
      <c r="F1708" s="22" t="s">
        <v>1430</v>
      </c>
      <c r="G1708" s="22">
        <v>721</v>
      </c>
      <c r="H1708" s="22">
        <v>1</v>
      </c>
      <c r="I1708" s="22" t="s">
        <v>141</v>
      </c>
      <c r="J1708" s="22" t="s">
        <v>49</v>
      </c>
      <c r="K1708" s="22" t="s">
        <v>2635</v>
      </c>
      <c r="L1708" s="22" t="s">
        <v>778</v>
      </c>
      <c r="M1708" s="22" t="s">
        <v>280</v>
      </c>
      <c r="N1708" s="22" t="s">
        <v>280</v>
      </c>
      <c r="O1708" s="22" t="s">
        <v>280</v>
      </c>
      <c r="P1708" s="22">
        <v>4.7390255999999997</v>
      </c>
      <c r="Q1708" s="22">
        <v>4.1810640000000001</v>
      </c>
      <c r="R1708" s="22">
        <v>3.54996</v>
      </c>
      <c r="S1708" s="22">
        <v>21.325615200000001</v>
      </c>
      <c r="T1708" s="22">
        <v>21.299759999999999</v>
      </c>
      <c r="U1708" s="22">
        <v>21.299759999999999</v>
      </c>
      <c r="V1708" s="34">
        <f t="shared" si="126"/>
        <v>0.22222222222222218</v>
      </c>
      <c r="W1708" s="34">
        <f t="shared" si="127"/>
        <v>0.1962962962962963</v>
      </c>
      <c r="X1708" s="34">
        <f t="shared" si="128"/>
        <v>0.16666666666666669</v>
      </c>
      <c r="Y1708" s="34">
        <f t="shared" si="129"/>
        <v>0.19506172839506175</v>
      </c>
      <c r="Z1708" s="22" t="s">
        <v>53</v>
      </c>
      <c r="AA1708" s="22" t="s">
        <v>54</v>
      </c>
      <c r="AB1708" s="40" t="s">
        <v>54</v>
      </c>
      <c r="AC1708" s="21"/>
      <c r="AD1708" s="21"/>
      <c r="AE1708" s="21"/>
    </row>
    <row r="1709" spans="1:31" ht="15.75" x14ac:dyDescent="0.25">
      <c r="A1709" s="33"/>
      <c r="B1709" s="22">
        <v>181</v>
      </c>
      <c r="C1709" s="22" t="s">
        <v>44</v>
      </c>
      <c r="D1709" s="22" t="s">
        <v>55</v>
      </c>
      <c r="E1709" s="22" t="s">
        <v>56</v>
      </c>
      <c r="F1709" s="22" t="s">
        <v>720</v>
      </c>
      <c r="G1709" s="22">
        <v>99</v>
      </c>
      <c r="H1709" s="22" t="s">
        <v>73</v>
      </c>
      <c r="I1709" s="22" t="s">
        <v>268</v>
      </c>
      <c r="J1709" s="22" t="s">
        <v>49</v>
      </c>
      <c r="K1709" s="22" t="s">
        <v>2636</v>
      </c>
      <c r="L1709" s="22" t="s">
        <v>570</v>
      </c>
      <c r="M1709" s="22" t="s">
        <v>76</v>
      </c>
      <c r="N1709" s="22" t="s">
        <v>76</v>
      </c>
      <c r="O1709" s="22" t="s">
        <v>76</v>
      </c>
      <c r="P1709" s="22">
        <v>1.3385668800000001</v>
      </c>
      <c r="Q1709" s="22">
        <v>1.2175740000000002</v>
      </c>
      <c r="R1709" s="22">
        <v>1.1459520000000003</v>
      </c>
      <c r="S1709" s="22">
        <v>6.3342897000000002</v>
      </c>
      <c r="T1709" s="22">
        <v>6.3266099999999996</v>
      </c>
      <c r="U1709" s="22">
        <v>6.3266099999999996</v>
      </c>
      <c r="V1709" s="34">
        <f t="shared" si="126"/>
        <v>0.21132075471698114</v>
      </c>
      <c r="W1709" s="34">
        <f t="shared" si="127"/>
        <v>0.19245283018867929</v>
      </c>
      <c r="X1709" s="34">
        <f t="shared" si="128"/>
        <v>0.18113207547169818</v>
      </c>
      <c r="Y1709" s="34">
        <f t="shared" si="129"/>
        <v>0.19496855345911954</v>
      </c>
      <c r="Z1709" s="22" t="s">
        <v>53</v>
      </c>
      <c r="AA1709" s="22" t="s">
        <v>54</v>
      </c>
      <c r="AB1709" s="40" t="s">
        <v>54</v>
      </c>
      <c r="AC1709" s="21"/>
      <c r="AD1709" s="21"/>
      <c r="AE1709" s="21"/>
    </row>
    <row r="1710" spans="1:31" ht="15.75" x14ac:dyDescent="0.25">
      <c r="A1710" s="33"/>
      <c r="B1710" s="22">
        <v>835</v>
      </c>
      <c r="C1710" s="22" t="s">
        <v>44</v>
      </c>
      <c r="D1710" s="22" t="s">
        <v>55</v>
      </c>
      <c r="E1710" s="22" t="s">
        <v>56</v>
      </c>
      <c r="F1710" s="22" t="s">
        <v>115</v>
      </c>
      <c r="G1710" s="22">
        <v>483</v>
      </c>
      <c r="H1710" s="22" t="s">
        <v>73</v>
      </c>
      <c r="I1710" s="22" t="s">
        <v>116</v>
      </c>
      <c r="J1710" s="22" t="s">
        <v>49</v>
      </c>
      <c r="K1710" s="22" t="s">
        <v>2637</v>
      </c>
      <c r="L1710" s="22" t="s">
        <v>118</v>
      </c>
      <c r="M1710" s="22" t="s">
        <v>76</v>
      </c>
      <c r="N1710" s="22" t="s">
        <v>76</v>
      </c>
      <c r="O1710" s="22" t="s">
        <v>76</v>
      </c>
      <c r="P1710" s="22">
        <v>1.0039251600000001</v>
      </c>
      <c r="Q1710" s="22">
        <v>1.0504560000000001</v>
      </c>
      <c r="R1710" s="22">
        <v>1.07433</v>
      </c>
      <c r="S1710" s="22">
        <v>5.3781705000000004</v>
      </c>
      <c r="T1710" s="22">
        <v>5.3716499999999998</v>
      </c>
      <c r="U1710" s="22">
        <v>5.3716499999999998</v>
      </c>
      <c r="V1710" s="34">
        <f t="shared" si="126"/>
        <v>0.18666666666666668</v>
      </c>
      <c r="W1710" s="34">
        <f t="shared" si="127"/>
        <v>0.19555555555555557</v>
      </c>
      <c r="X1710" s="34">
        <f t="shared" si="128"/>
        <v>0.2</v>
      </c>
      <c r="Y1710" s="34">
        <f t="shared" si="129"/>
        <v>0.19407407407407407</v>
      </c>
      <c r="Z1710" s="22" t="s">
        <v>53</v>
      </c>
      <c r="AA1710" s="22" t="s">
        <v>54</v>
      </c>
      <c r="AB1710" s="40" t="s">
        <v>54</v>
      </c>
      <c r="AC1710" s="21"/>
      <c r="AD1710" s="21"/>
      <c r="AE1710" s="21"/>
    </row>
    <row r="1711" spans="1:31" ht="15.75" x14ac:dyDescent="0.25">
      <c r="A1711" s="33"/>
      <c r="B1711" s="22">
        <v>311</v>
      </c>
      <c r="C1711" s="22" t="s">
        <v>44</v>
      </c>
      <c r="D1711" s="22" t="s">
        <v>55</v>
      </c>
      <c r="E1711" s="22" t="s">
        <v>56</v>
      </c>
      <c r="F1711" s="22" t="s">
        <v>100</v>
      </c>
      <c r="G1711" s="22">
        <v>350</v>
      </c>
      <c r="H1711" s="22" t="s">
        <v>85</v>
      </c>
      <c r="I1711" s="22" t="s">
        <v>56</v>
      </c>
      <c r="J1711" s="22" t="s">
        <v>49</v>
      </c>
      <c r="K1711" s="22" t="s">
        <v>2638</v>
      </c>
      <c r="L1711" s="22" t="s">
        <v>386</v>
      </c>
      <c r="M1711" s="22" t="s">
        <v>76</v>
      </c>
      <c r="N1711" s="22" t="s">
        <v>76</v>
      </c>
      <c r="O1711" s="22" t="s">
        <v>76</v>
      </c>
      <c r="P1711" s="22">
        <v>2.2946860800000004</v>
      </c>
      <c r="Q1711" s="22">
        <v>2.26803</v>
      </c>
      <c r="R1711" s="22">
        <v>2.1725340000000002</v>
      </c>
      <c r="S1711" s="22">
        <v>11.5929453</v>
      </c>
      <c r="T1711" s="22">
        <v>11.578889999999999</v>
      </c>
      <c r="U1711" s="22">
        <v>11.578889999999999</v>
      </c>
      <c r="V1711" s="34">
        <f t="shared" si="126"/>
        <v>0.19793814432989693</v>
      </c>
      <c r="W1711" s="34">
        <f t="shared" si="127"/>
        <v>0.19587628865979381</v>
      </c>
      <c r="X1711" s="34">
        <f t="shared" si="128"/>
        <v>0.18762886597938147</v>
      </c>
      <c r="Y1711" s="34">
        <f t="shared" si="129"/>
        <v>0.19381443298969073</v>
      </c>
      <c r="Z1711" s="22" t="s">
        <v>53</v>
      </c>
      <c r="AA1711" s="22" t="s">
        <v>54</v>
      </c>
      <c r="AB1711" s="40" t="s">
        <v>54</v>
      </c>
      <c r="AC1711" s="21"/>
      <c r="AD1711" s="21"/>
      <c r="AE1711" s="21"/>
    </row>
    <row r="1712" spans="1:31" ht="15.75" x14ac:dyDescent="0.25">
      <c r="A1712" s="33"/>
      <c r="B1712" s="22">
        <v>187</v>
      </c>
      <c r="C1712" s="22" t="s">
        <v>44</v>
      </c>
      <c r="D1712" s="22" t="s">
        <v>55</v>
      </c>
      <c r="E1712" s="22" t="s">
        <v>56</v>
      </c>
      <c r="F1712" s="22" t="s">
        <v>589</v>
      </c>
      <c r="G1712" s="22" t="s">
        <v>589</v>
      </c>
      <c r="H1712" s="22" t="s">
        <v>85</v>
      </c>
      <c r="I1712" s="22" t="s">
        <v>434</v>
      </c>
      <c r="J1712" s="22" t="s">
        <v>49</v>
      </c>
      <c r="K1712" s="22" t="s">
        <v>2639</v>
      </c>
      <c r="L1712" s="22" t="s">
        <v>560</v>
      </c>
      <c r="M1712" s="22" t="s">
        <v>62</v>
      </c>
      <c r="N1712" s="22" t="s">
        <v>62</v>
      </c>
      <c r="O1712" s="22" t="s">
        <v>62</v>
      </c>
      <c r="P1712" s="22">
        <v>1.2393521920000001</v>
      </c>
      <c r="Q1712" s="22">
        <v>0.18711679999999997</v>
      </c>
      <c r="R1712" s="22">
        <v>7.1968000000000004E-2</v>
      </c>
      <c r="S1712" s="22">
        <v>2.59399296</v>
      </c>
      <c r="T1712" s="22">
        <v>2.5908480000000003</v>
      </c>
      <c r="U1712" s="22">
        <v>2.5908480000000003</v>
      </c>
      <c r="V1712" s="34">
        <f t="shared" si="126"/>
        <v>0.4777777777777778</v>
      </c>
      <c r="W1712" s="34">
        <f t="shared" si="127"/>
        <v>7.2222222222222202E-2</v>
      </c>
      <c r="X1712" s="34">
        <f t="shared" si="128"/>
        <v>2.7777777777777776E-2</v>
      </c>
      <c r="Y1712" s="34">
        <f t="shared" si="129"/>
        <v>0.19259259259259262</v>
      </c>
      <c r="Z1712" s="22" t="s">
        <v>53</v>
      </c>
      <c r="AA1712" s="22" t="s">
        <v>54</v>
      </c>
      <c r="AB1712" s="40" t="s">
        <v>54</v>
      </c>
      <c r="AC1712" s="21"/>
      <c r="AD1712" s="21"/>
      <c r="AE1712" s="21"/>
    </row>
    <row r="1713" spans="1:31" ht="15.75" x14ac:dyDescent="0.25">
      <c r="A1713" s="33"/>
      <c r="B1713" s="22">
        <v>1386</v>
      </c>
      <c r="C1713" s="22" t="s">
        <v>44</v>
      </c>
      <c r="D1713" s="22" t="s">
        <v>45</v>
      </c>
      <c r="E1713" s="22" t="s">
        <v>46</v>
      </c>
      <c r="F1713" s="22" t="s">
        <v>337</v>
      </c>
      <c r="G1713" s="22">
        <v>933</v>
      </c>
      <c r="H1713" s="22">
        <v>1</v>
      </c>
      <c r="I1713" s="22" t="s">
        <v>338</v>
      </c>
      <c r="J1713" s="22" t="s">
        <v>49</v>
      </c>
      <c r="K1713" s="22" t="s">
        <v>2640</v>
      </c>
      <c r="L1713" s="22" t="s">
        <v>2069</v>
      </c>
      <c r="M1713" s="22" t="s">
        <v>280</v>
      </c>
      <c r="N1713" s="22" t="s">
        <v>280</v>
      </c>
      <c r="O1713" s="22" t="s">
        <v>280</v>
      </c>
      <c r="P1713" s="22">
        <v>2.05357776</v>
      </c>
      <c r="Q1713" s="22">
        <v>3.4316280000000003</v>
      </c>
      <c r="R1713" s="22">
        <v>3.510516</v>
      </c>
      <c r="S1713" s="22">
        <v>15.599292599999998</v>
      </c>
      <c r="T1713" s="22">
        <v>15.58038</v>
      </c>
      <c r="U1713" s="22">
        <v>15.58038</v>
      </c>
      <c r="V1713" s="34">
        <f t="shared" si="126"/>
        <v>0.13164556962025317</v>
      </c>
      <c r="W1713" s="34">
        <f t="shared" si="127"/>
        <v>0.22025316455696206</v>
      </c>
      <c r="X1713" s="34">
        <f t="shared" si="128"/>
        <v>0.22531645569620254</v>
      </c>
      <c r="Y1713" s="34">
        <f t="shared" si="129"/>
        <v>0.19240506329113927</v>
      </c>
      <c r="Z1713" s="22" t="s">
        <v>53</v>
      </c>
      <c r="AA1713" s="22" t="s">
        <v>54</v>
      </c>
      <c r="AB1713" s="40" t="s">
        <v>54</v>
      </c>
      <c r="AC1713" s="21"/>
      <c r="AD1713" s="21"/>
      <c r="AE1713" s="21"/>
    </row>
    <row r="1714" spans="1:31" ht="15.75" x14ac:dyDescent="0.25">
      <c r="A1714" s="33"/>
      <c r="B1714" s="22">
        <v>820</v>
      </c>
      <c r="C1714" s="22" t="s">
        <v>44</v>
      </c>
      <c r="D1714" s="22" t="s">
        <v>55</v>
      </c>
      <c r="E1714" s="22" t="s">
        <v>56</v>
      </c>
      <c r="F1714" s="22" t="s">
        <v>720</v>
      </c>
      <c r="G1714" s="22">
        <v>99</v>
      </c>
      <c r="H1714" s="22" t="s">
        <v>93</v>
      </c>
      <c r="I1714" s="22" t="s">
        <v>268</v>
      </c>
      <c r="J1714" s="22" t="s">
        <v>49</v>
      </c>
      <c r="K1714" s="22" t="s">
        <v>2641</v>
      </c>
      <c r="L1714" s="22" t="s">
        <v>570</v>
      </c>
      <c r="M1714" s="22" t="s">
        <v>76</v>
      </c>
      <c r="N1714" s="22" t="s">
        <v>76</v>
      </c>
      <c r="O1714" s="22" t="s">
        <v>76</v>
      </c>
      <c r="P1714" s="22">
        <v>2.1034622400000003</v>
      </c>
      <c r="Q1714" s="22">
        <v>2.5545179999999998</v>
      </c>
      <c r="R1714" s="22">
        <v>3.8675879999999996</v>
      </c>
      <c r="S1714" s="22">
        <v>14.819847599999999</v>
      </c>
      <c r="T1714" s="22">
        <v>14.801879999999999</v>
      </c>
      <c r="U1714" s="22">
        <v>14.801879999999999</v>
      </c>
      <c r="V1714" s="34">
        <f t="shared" si="126"/>
        <v>0.14193548387096777</v>
      </c>
      <c r="W1714" s="34">
        <f t="shared" si="127"/>
        <v>0.17258064516129032</v>
      </c>
      <c r="X1714" s="34">
        <f t="shared" si="128"/>
        <v>0.26129032258064516</v>
      </c>
      <c r="Y1714" s="34">
        <f t="shared" si="129"/>
        <v>0.19193548387096779</v>
      </c>
      <c r="Z1714" s="22" t="s">
        <v>53</v>
      </c>
      <c r="AA1714" s="22" t="s">
        <v>54</v>
      </c>
      <c r="AB1714" s="40" t="s">
        <v>54</v>
      </c>
      <c r="AC1714" s="21"/>
      <c r="AD1714" s="21"/>
      <c r="AE1714" s="21"/>
    </row>
    <row r="1715" spans="1:31" ht="15.75" x14ac:dyDescent="0.25">
      <c r="A1715" s="33"/>
      <c r="B1715" s="22">
        <v>1047</v>
      </c>
      <c r="C1715" s="22" t="s">
        <v>44</v>
      </c>
      <c r="D1715" s="22" t="s">
        <v>45</v>
      </c>
      <c r="E1715" s="22" t="s">
        <v>63</v>
      </c>
      <c r="F1715" s="22" t="s">
        <v>2642</v>
      </c>
      <c r="G1715" s="22">
        <v>695</v>
      </c>
      <c r="H1715" s="22">
        <v>1</v>
      </c>
      <c r="I1715" s="22" t="s">
        <v>63</v>
      </c>
      <c r="J1715" s="22" t="s">
        <v>49</v>
      </c>
      <c r="K1715" s="22" t="s">
        <v>2643</v>
      </c>
      <c r="L1715" s="22" t="s">
        <v>68</v>
      </c>
      <c r="M1715" s="22" t="s">
        <v>413</v>
      </c>
      <c r="N1715" s="22" t="s">
        <v>413</v>
      </c>
      <c r="O1715" s="22" t="s">
        <v>413</v>
      </c>
      <c r="P1715" s="22">
        <v>0.38868323999999999</v>
      </c>
      <c r="Q1715" s="22">
        <v>0.36233119999999996</v>
      </c>
      <c r="R1715" s="22">
        <v>0.31056960000000006</v>
      </c>
      <c r="S1715" s="22">
        <v>1.8527234440000002</v>
      </c>
      <c r="T1715" s="22">
        <v>1.8504772000000003</v>
      </c>
      <c r="U1715" s="22">
        <v>1.8504772000000003</v>
      </c>
      <c r="V1715" s="34">
        <f t="shared" si="126"/>
        <v>0.20979020979020976</v>
      </c>
      <c r="W1715" s="34">
        <f t="shared" si="127"/>
        <v>0.19580419580419575</v>
      </c>
      <c r="X1715" s="34">
        <f t="shared" si="128"/>
        <v>0.16783216783216784</v>
      </c>
      <c r="Y1715" s="34">
        <f t="shared" si="129"/>
        <v>0.19114219114219111</v>
      </c>
      <c r="Z1715" s="22" t="s">
        <v>53</v>
      </c>
      <c r="AA1715" s="22" t="s">
        <v>54</v>
      </c>
      <c r="AB1715" s="40" t="s">
        <v>54</v>
      </c>
      <c r="AC1715" s="21"/>
      <c r="AD1715" s="21"/>
      <c r="AE1715" s="21"/>
    </row>
    <row r="1716" spans="1:31" ht="15.75" x14ac:dyDescent="0.25">
      <c r="A1716" s="33"/>
      <c r="B1716" s="22">
        <v>1566</v>
      </c>
      <c r="C1716" s="22" t="s">
        <v>44</v>
      </c>
      <c r="D1716" s="22" t="s">
        <v>70</v>
      </c>
      <c r="E1716" s="22" t="s">
        <v>71</v>
      </c>
      <c r="F1716" s="22" t="s">
        <v>127</v>
      </c>
      <c r="G1716" s="22">
        <v>467</v>
      </c>
      <c r="H1716" s="22" t="s">
        <v>85</v>
      </c>
      <c r="I1716" s="22" t="s">
        <v>491</v>
      </c>
      <c r="J1716" s="22" t="s">
        <v>49</v>
      </c>
      <c r="K1716" s="22" t="s">
        <v>2644</v>
      </c>
      <c r="L1716" s="22" t="s">
        <v>75</v>
      </c>
      <c r="M1716" s="22" t="s">
        <v>76</v>
      </c>
      <c r="N1716" s="22" t="s">
        <v>76</v>
      </c>
      <c r="O1716" s="22" t="s">
        <v>76</v>
      </c>
      <c r="P1716" s="22">
        <v>1.0995370800000002</v>
      </c>
      <c r="Q1716" s="22">
        <v>1.1937</v>
      </c>
      <c r="R1716" s="22">
        <v>1.599558</v>
      </c>
      <c r="S1716" s="22">
        <v>6.8123493000000002</v>
      </c>
      <c r="T1716" s="22">
        <v>6.8040900000000004</v>
      </c>
      <c r="U1716" s="22">
        <v>6.8040900000000004</v>
      </c>
      <c r="V1716" s="34">
        <f t="shared" si="126"/>
        <v>0.16140350877192985</v>
      </c>
      <c r="W1716" s="34">
        <f t="shared" si="127"/>
        <v>0.17543859649122806</v>
      </c>
      <c r="X1716" s="34">
        <f t="shared" si="128"/>
        <v>0.2350877192982456</v>
      </c>
      <c r="Y1716" s="34">
        <f t="shared" si="129"/>
        <v>0.19064327485380117</v>
      </c>
      <c r="Z1716" s="22" t="s">
        <v>53</v>
      </c>
      <c r="AA1716" s="22" t="s">
        <v>54</v>
      </c>
      <c r="AB1716" s="40" t="s">
        <v>54</v>
      </c>
      <c r="AC1716" s="21"/>
      <c r="AD1716" s="21"/>
      <c r="AE1716" s="21"/>
    </row>
    <row r="1717" spans="1:31" ht="15.75" x14ac:dyDescent="0.25">
      <c r="A1717" s="33"/>
      <c r="B1717" s="22">
        <v>694</v>
      </c>
      <c r="C1717" s="22" t="s">
        <v>44</v>
      </c>
      <c r="D1717" s="22" t="s">
        <v>55</v>
      </c>
      <c r="E1717" s="22" t="s">
        <v>77</v>
      </c>
      <c r="F1717" s="22" t="s">
        <v>256</v>
      </c>
      <c r="G1717" s="22">
        <v>819</v>
      </c>
      <c r="H1717" s="22" t="s">
        <v>455</v>
      </c>
      <c r="I1717" s="22" t="s">
        <v>80</v>
      </c>
      <c r="J1717" s="22" t="s">
        <v>49</v>
      </c>
      <c r="K1717" s="22" t="s">
        <v>2645</v>
      </c>
      <c r="L1717" s="22" t="s">
        <v>82</v>
      </c>
      <c r="M1717" s="22" t="s">
        <v>76</v>
      </c>
      <c r="N1717" s="22" t="s">
        <v>76</v>
      </c>
      <c r="O1717" s="22" t="s">
        <v>76</v>
      </c>
      <c r="P1717" s="22">
        <v>1.9122383999999999</v>
      </c>
      <c r="Q1717" s="22">
        <v>2.5306440000000001</v>
      </c>
      <c r="R1717" s="22">
        <v>1.7666760000000001</v>
      </c>
      <c r="S1717" s="22">
        <v>10.875855900000001</v>
      </c>
      <c r="T1717" s="22">
        <v>10.86267</v>
      </c>
      <c r="U1717" s="22">
        <v>10.86267</v>
      </c>
      <c r="V1717" s="34">
        <f t="shared" si="126"/>
        <v>0.17582417582417578</v>
      </c>
      <c r="W1717" s="34">
        <f t="shared" si="127"/>
        <v>0.232967032967033</v>
      </c>
      <c r="X1717" s="34">
        <f t="shared" si="128"/>
        <v>0.16263736263736264</v>
      </c>
      <c r="Y1717" s="34">
        <f t="shared" si="129"/>
        <v>0.19047619047619047</v>
      </c>
      <c r="Z1717" s="22" t="s">
        <v>53</v>
      </c>
      <c r="AA1717" s="22" t="s">
        <v>54</v>
      </c>
      <c r="AB1717" s="40" t="s">
        <v>54</v>
      </c>
      <c r="AC1717" s="21"/>
      <c r="AD1717" s="21"/>
      <c r="AE1717" s="21"/>
    </row>
    <row r="1718" spans="1:31" ht="15.75" x14ac:dyDescent="0.25">
      <c r="A1718" s="33"/>
      <c r="B1718" s="22">
        <v>993</v>
      </c>
      <c r="C1718" s="22" t="s">
        <v>44</v>
      </c>
      <c r="D1718" s="22" t="s">
        <v>45</v>
      </c>
      <c r="E1718" s="22" t="s">
        <v>63</v>
      </c>
      <c r="F1718" s="22" t="s">
        <v>64</v>
      </c>
      <c r="G1718" s="22">
        <v>611</v>
      </c>
      <c r="H1718" s="22" t="s">
        <v>65</v>
      </c>
      <c r="I1718" s="22" t="s">
        <v>66</v>
      </c>
      <c r="J1718" s="22" t="s">
        <v>49</v>
      </c>
      <c r="K1718" s="22" t="s">
        <v>2646</v>
      </c>
      <c r="L1718" s="22" t="s">
        <v>68</v>
      </c>
      <c r="M1718" s="22" t="s">
        <v>69</v>
      </c>
      <c r="N1718" s="22" t="s">
        <v>69</v>
      </c>
      <c r="O1718" s="22" t="s">
        <v>69</v>
      </c>
      <c r="P1718" s="22">
        <v>0.73163903999999991</v>
      </c>
      <c r="Q1718" s="22">
        <v>0.73075199999999996</v>
      </c>
      <c r="R1718" s="22">
        <v>0.73075199999999996</v>
      </c>
      <c r="S1718" s="22">
        <v>3.8411049599999996</v>
      </c>
      <c r="T1718" s="22">
        <v>3.8364479999999999</v>
      </c>
      <c r="U1718" s="22">
        <v>3.8364479999999999</v>
      </c>
      <c r="V1718" s="34">
        <f t="shared" si="126"/>
        <v>0.19047619047619047</v>
      </c>
      <c r="W1718" s="34">
        <f t="shared" si="127"/>
        <v>0.19047619047619047</v>
      </c>
      <c r="X1718" s="34">
        <f t="shared" si="128"/>
        <v>0.19047619047619047</v>
      </c>
      <c r="Y1718" s="34">
        <f t="shared" si="129"/>
        <v>0.19047619047619047</v>
      </c>
      <c r="Z1718" s="22" t="s">
        <v>53</v>
      </c>
      <c r="AA1718" s="22" t="s">
        <v>54</v>
      </c>
      <c r="AB1718" s="40" t="s">
        <v>54</v>
      </c>
      <c r="AC1718" s="21"/>
      <c r="AD1718" s="21"/>
      <c r="AE1718" s="21"/>
    </row>
    <row r="1719" spans="1:31" ht="15.75" x14ac:dyDescent="0.25">
      <c r="A1719" s="33"/>
      <c r="B1719" s="22">
        <v>1276</v>
      </c>
      <c r="C1719" s="22" t="s">
        <v>44</v>
      </c>
      <c r="D1719" s="22" t="s">
        <v>45</v>
      </c>
      <c r="E1719" s="22" t="s">
        <v>46</v>
      </c>
      <c r="F1719" s="22" t="s">
        <v>1601</v>
      </c>
      <c r="G1719" s="22">
        <v>915</v>
      </c>
      <c r="H1719" s="22">
        <v>1</v>
      </c>
      <c r="I1719" s="22" t="s">
        <v>1602</v>
      </c>
      <c r="J1719" s="22" t="s">
        <v>49</v>
      </c>
      <c r="K1719" s="22" t="s">
        <v>2647</v>
      </c>
      <c r="L1719" s="22" t="s">
        <v>836</v>
      </c>
      <c r="M1719" s="22" t="s">
        <v>280</v>
      </c>
      <c r="N1719" s="22" t="s">
        <v>280</v>
      </c>
      <c r="O1719" s="22" t="s">
        <v>280</v>
      </c>
      <c r="P1719" s="22">
        <v>2.8039234799999999</v>
      </c>
      <c r="Q1719" s="22">
        <v>2.9977439999999995</v>
      </c>
      <c r="R1719" s="22">
        <v>3.1555200000000001</v>
      </c>
      <c r="S1719" s="22">
        <v>15.796752</v>
      </c>
      <c r="T1719" s="22">
        <v>15.7776</v>
      </c>
      <c r="U1719" s="22">
        <v>15.7776</v>
      </c>
      <c r="V1719" s="34">
        <f t="shared" si="126"/>
        <v>0.17749999999999999</v>
      </c>
      <c r="W1719" s="34">
        <f t="shared" si="127"/>
        <v>0.18999999999999997</v>
      </c>
      <c r="X1719" s="34">
        <f t="shared" si="128"/>
        <v>0.2</v>
      </c>
      <c r="Y1719" s="34">
        <f t="shared" si="129"/>
        <v>0.18916666666666662</v>
      </c>
      <c r="Z1719" s="22" t="s">
        <v>53</v>
      </c>
      <c r="AA1719" s="22" t="s">
        <v>54</v>
      </c>
      <c r="AB1719" s="40" t="s">
        <v>54</v>
      </c>
      <c r="AC1719" s="21"/>
      <c r="AD1719" s="21"/>
      <c r="AE1719" s="21"/>
    </row>
    <row r="1720" spans="1:31" ht="15.75" x14ac:dyDescent="0.25">
      <c r="A1720" s="33"/>
      <c r="B1720" s="22">
        <v>129</v>
      </c>
      <c r="C1720" s="22" t="s">
        <v>44</v>
      </c>
      <c r="D1720" s="22" t="s">
        <v>55</v>
      </c>
      <c r="E1720" s="22" t="s">
        <v>56</v>
      </c>
      <c r="F1720" s="22" t="s">
        <v>568</v>
      </c>
      <c r="G1720" s="22">
        <v>139</v>
      </c>
      <c r="H1720" s="22" t="s">
        <v>170</v>
      </c>
      <c r="I1720" s="22" t="s">
        <v>268</v>
      </c>
      <c r="J1720" s="22" t="s">
        <v>49</v>
      </c>
      <c r="K1720" s="22" t="s">
        <v>2648</v>
      </c>
      <c r="L1720" s="22" t="s">
        <v>570</v>
      </c>
      <c r="M1720" s="22" t="s">
        <v>62</v>
      </c>
      <c r="N1720" s="22" t="s">
        <v>62</v>
      </c>
      <c r="O1720" s="22" t="s">
        <v>62</v>
      </c>
      <c r="P1720" s="22">
        <v>0.417921088</v>
      </c>
      <c r="Q1720" s="22">
        <v>0.33824959999999998</v>
      </c>
      <c r="R1720" s="22">
        <v>0.34544639999999999</v>
      </c>
      <c r="S1720" s="22">
        <v>1.9454947200000001</v>
      </c>
      <c r="T1720" s="22">
        <v>1.943136</v>
      </c>
      <c r="U1720" s="22">
        <v>1.943136</v>
      </c>
      <c r="V1720" s="34">
        <f t="shared" si="126"/>
        <v>0.21481481481481479</v>
      </c>
      <c r="W1720" s="34">
        <f t="shared" si="127"/>
        <v>0.17407407407407408</v>
      </c>
      <c r="X1720" s="34">
        <f t="shared" si="128"/>
        <v>0.17777777777777778</v>
      </c>
      <c r="Y1720" s="34">
        <f t="shared" si="129"/>
        <v>0.18888888888888888</v>
      </c>
      <c r="Z1720" s="22" t="s">
        <v>53</v>
      </c>
      <c r="AA1720" s="22" t="s">
        <v>54</v>
      </c>
      <c r="AB1720" s="40" t="s">
        <v>54</v>
      </c>
      <c r="AC1720" s="21"/>
      <c r="AD1720" s="21"/>
      <c r="AE1720" s="21"/>
    </row>
    <row r="1721" spans="1:31" ht="15.75" x14ac:dyDescent="0.25">
      <c r="A1721" s="33"/>
      <c r="B1721" s="22">
        <v>222</v>
      </c>
      <c r="C1721" s="22" t="s">
        <v>44</v>
      </c>
      <c r="D1721" s="22" t="s">
        <v>55</v>
      </c>
      <c r="E1721" s="22" t="s">
        <v>77</v>
      </c>
      <c r="F1721" s="22" t="s">
        <v>285</v>
      </c>
      <c r="G1721" s="22">
        <v>250</v>
      </c>
      <c r="H1721" s="22" t="s">
        <v>73</v>
      </c>
      <c r="I1721" s="22" t="s">
        <v>598</v>
      </c>
      <c r="J1721" s="22" t="s">
        <v>49</v>
      </c>
      <c r="K1721" s="22" t="s">
        <v>2649</v>
      </c>
      <c r="L1721" s="22" t="s">
        <v>197</v>
      </c>
      <c r="M1721" s="22" t="s">
        <v>76</v>
      </c>
      <c r="N1721" s="22" t="s">
        <v>76</v>
      </c>
      <c r="O1721" s="22" t="s">
        <v>76</v>
      </c>
      <c r="P1721" s="22">
        <v>0.76489536000000002</v>
      </c>
      <c r="Q1721" s="22">
        <v>0.76396800000000009</v>
      </c>
      <c r="R1721" s="22">
        <v>0.83559000000000005</v>
      </c>
      <c r="S1721" s="22">
        <v>4.1830214999999997</v>
      </c>
      <c r="T1721" s="22">
        <v>4.1779500000000001</v>
      </c>
      <c r="U1721" s="22">
        <v>4.1779500000000001</v>
      </c>
      <c r="V1721" s="34">
        <f t="shared" si="126"/>
        <v>0.18285714285714288</v>
      </c>
      <c r="W1721" s="34">
        <f t="shared" si="127"/>
        <v>0.18285714285714288</v>
      </c>
      <c r="X1721" s="34">
        <f t="shared" si="128"/>
        <v>0.2</v>
      </c>
      <c r="Y1721" s="34">
        <f t="shared" si="129"/>
        <v>0.18857142857142861</v>
      </c>
      <c r="Z1721" s="22" t="s">
        <v>53</v>
      </c>
      <c r="AA1721" s="22" t="s">
        <v>54</v>
      </c>
      <c r="AB1721" s="40" t="s">
        <v>54</v>
      </c>
      <c r="AC1721" s="21"/>
      <c r="AD1721" s="21"/>
      <c r="AE1721" s="21"/>
    </row>
    <row r="1722" spans="1:31" ht="15.75" x14ac:dyDescent="0.25">
      <c r="A1722" s="33"/>
      <c r="B1722" s="22">
        <v>478</v>
      </c>
      <c r="C1722" s="22" t="s">
        <v>44</v>
      </c>
      <c r="D1722" s="22" t="s">
        <v>55</v>
      </c>
      <c r="E1722" s="22" t="s">
        <v>77</v>
      </c>
      <c r="F1722" s="22" t="s">
        <v>285</v>
      </c>
      <c r="G1722" s="22">
        <v>250</v>
      </c>
      <c r="H1722" s="22" t="s">
        <v>85</v>
      </c>
      <c r="I1722" s="22" t="s">
        <v>77</v>
      </c>
      <c r="J1722" s="22" t="s">
        <v>49</v>
      </c>
      <c r="K1722" s="22" t="s">
        <v>2650</v>
      </c>
      <c r="L1722" s="22" t="s">
        <v>1712</v>
      </c>
      <c r="M1722" s="22" t="s">
        <v>76</v>
      </c>
      <c r="N1722" s="22" t="s">
        <v>76</v>
      </c>
      <c r="O1722" s="22" t="s">
        <v>76</v>
      </c>
      <c r="P1722" s="22">
        <v>0.76489536000000002</v>
      </c>
      <c r="Q1722" s="22">
        <v>0.52522800000000003</v>
      </c>
      <c r="R1722" s="22">
        <v>0.59684999999999999</v>
      </c>
      <c r="S1722" s="22">
        <v>3.3464171999999999</v>
      </c>
      <c r="T1722" s="22">
        <v>3.3423600000000002</v>
      </c>
      <c r="U1722" s="22">
        <v>3.3423600000000002</v>
      </c>
      <c r="V1722" s="34">
        <f t="shared" si="126"/>
        <v>0.22857142857142859</v>
      </c>
      <c r="W1722" s="34">
        <f t="shared" si="127"/>
        <v>0.15714285714285714</v>
      </c>
      <c r="X1722" s="34">
        <f t="shared" si="128"/>
        <v>0.17857142857142855</v>
      </c>
      <c r="Y1722" s="34">
        <f t="shared" si="129"/>
        <v>0.18809523809523809</v>
      </c>
      <c r="Z1722" s="22" t="s">
        <v>53</v>
      </c>
      <c r="AA1722" s="22" t="s">
        <v>54</v>
      </c>
      <c r="AB1722" s="40" t="s">
        <v>54</v>
      </c>
      <c r="AC1722" s="21"/>
      <c r="AD1722" s="21"/>
      <c r="AE1722" s="21"/>
    </row>
    <row r="1723" spans="1:31" ht="15.75" x14ac:dyDescent="0.25">
      <c r="A1723" s="33"/>
      <c r="B1723" s="22">
        <v>62</v>
      </c>
      <c r="C1723" s="22" t="s">
        <v>44</v>
      </c>
      <c r="D1723" s="22" t="s">
        <v>55</v>
      </c>
      <c r="E1723" s="22" t="s">
        <v>56</v>
      </c>
      <c r="F1723" s="22" t="s">
        <v>445</v>
      </c>
      <c r="G1723" s="22">
        <v>53</v>
      </c>
      <c r="H1723" s="22" t="s">
        <v>79</v>
      </c>
      <c r="I1723" s="22" t="s">
        <v>238</v>
      </c>
      <c r="J1723" s="22" t="s">
        <v>49</v>
      </c>
      <c r="K1723" s="22">
        <v>5204</v>
      </c>
      <c r="L1723" s="22" t="s">
        <v>386</v>
      </c>
      <c r="M1723" s="22" t="s">
        <v>62</v>
      </c>
      <c r="N1723" s="22" t="s">
        <v>62</v>
      </c>
      <c r="O1723" s="22" t="s">
        <v>62</v>
      </c>
      <c r="P1723" s="22">
        <v>0.67011484799999999</v>
      </c>
      <c r="Q1723" s="22">
        <v>0.15113280000000001</v>
      </c>
      <c r="R1723" s="22">
        <v>0.63331840000000006</v>
      </c>
      <c r="S1723" s="22">
        <v>2.59399296</v>
      </c>
      <c r="T1723" s="22">
        <v>2.5908480000000003</v>
      </c>
      <c r="U1723" s="22">
        <v>2.5908480000000003</v>
      </c>
      <c r="V1723" s="34">
        <f t="shared" si="126"/>
        <v>0.2583333333333333</v>
      </c>
      <c r="W1723" s="34">
        <f t="shared" si="127"/>
        <v>5.8333333333333334E-2</v>
      </c>
      <c r="X1723" s="34">
        <f t="shared" si="128"/>
        <v>0.24444444444444444</v>
      </c>
      <c r="Y1723" s="34">
        <f t="shared" si="129"/>
        <v>0.18703703703703703</v>
      </c>
      <c r="Z1723" s="22" t="s">
        <v>53</v>
      </c>
      <c r="AA1723" s="22" t="s">
        <v>54</v>
      </c>
      <c r="AB1723" s="40" t="s">
        <v>54</v>
      </c>
      <c r="AC1723" s="21"/>
      <c r="AD1723" s="21"/>
      <c r="AE1723" s="21"/>
    </row>
    <row r="1724" spans="1:31" ht="15.75" x14ac:dyDescent="0.25">
      <c r="A1724" s="33"/>
      <c r="B1724" s="22">
        <v>511</v>
      </c>
      <c r="C1724" s="22" t="s">
        <v>44</v>
      </c>
      <c r="D1724" s="22" t="s">
        <v>55</v>
      </c>
      <c r="E1724" s="22" t="s">
        <v>56</v>
      </c>
      <c r="F1724" s="22" t="s">
        <v>57</v>
      </c>
      <c r="G1724" s="22">
        <v>441</v>
      </c>
      <c r="H1724" s="22" t="s">
        <v>79</v>
      </c>
      <c r="I1724" s="22" t="s">
        <v>59</v>
      </c>
      <c r="J1724" s="22" t="s">
        <v>49</v>
      </c>
      <c r="K1724" s="22" t="s">
        <v>2651</v>
      </c>
      <c r="L1724" s="22" t="s">
        <v>61</v>
      </c>
      <c r="M1724" s="22" t="s">
        <v>62</v>
      </c>
      <c r="N1724" s="22" t="s">
        <v>62</v>
      </c>
      <c r="O1724" s="22" t="s">
        <v>62</v>
      </c>
      <c r="P1724" s="22">
        <v>0.59085395200000002</v>
      </c>
      <c r="Q1724" s="22">
        <v>0.55415360000000002</v>
      </c>
      <c r="R1724" s="22">
        <v>0.56135040000000003</v>
      </c>
      <c r="S1724" s="22">
        <v>3.0623528000000002</v>
      </c>
      <c r="T1724" s="22">
        <v>3.05864</v>
      </c>
      <c r="U1724" s="22">
        <v>3.05864</v>
      </c>
      <c r="V1724" s="34">
        <f t="shared" si="126"/>
        <v>0.19294117647058823</v>
      </c>
      <c r="W1724" s="34">
        <f t="shared" si="127"/>
        <v>0.1811764705882353</v>
      </c>
      <c r="X1724" s="34">
        <f t="shared" si="128"/>
        <v>0.18352941176470589</v>
      </c>
      <c r="Y1724" s="34">
        <f t="shared" si="129"/>
        <v>0.18588235294117647</v>
      </c>
      <c r="Z1724" s="22" t="s">
        <v>53</v>
      </c>
      <c r="AA1724" s="22" t="s">
        <v>54</v>
      </c>
      <c r="AB1724" s="40" t="s">
        <v>54</v>
      </c>
      <c r="AC1724" s="21"/>
      <c r="AD1724" s="21"/>
      <c r="AE1724" s="21"/>
    </row>
    <row r="1725" spans="1:31" ht="15.75" x14ac:dyDescent="0.25">
      <c r="A1725" s="33"/>
      <c r="B1725" s="22">
        <v>929</v>
      </c>
      <c r="C1725" s="22" t="s">
        <v>44</v>
      </c>
      <c r="D1725" s="22" t="s">
        <v>45</v>
      </c>
      <c r="E1725" s="22" t="s">
        <v>63</v>
      </c>
      <c r="F1725" s="22" t="s">
        <v>766</v>
      </c>
      <c r="G1725" s="22">
        <v>612</v>
      </c>
      <c r="H1725" s="22" t="s">
        <v>54</v>
      </c>
      <c r="I1725" s="22" t="s">
        <v>766</v>
      </c>
      <c r="J1725" s="22" t="s">
        <v>49</v>
      </c>
      <c r="K1725" s="22" t="s">
        <v>2652</v>
      </c>
      <c r="L1725" s="22" t="s">
        <v>1304</v>
      </c>
      <c r="M1725" s="22" t="s">
        <v>69</v>
      </c>
      <c r="N1725" s="22" t="s">
        <v>69</v>
      </c>
      <c r="O1725" s="22" t="s">
        <v>69</v>
      </c>
      <c r="P1725" s="22">
        <v>1.4404143599999997</v>
      </c>
      <c r="Q1725" s="22">
        <v>1.5528479999999998</v>
      </c>
      <c r="R1725" s="22">
        <v>1.4615039999999999</v>
      </c>
      <c r="S1725" s="22">
        <v>8.0251657200000004</v>
      </c>
      <c r="T1725" s="22">
        <v>8.0154359999999993</v>
      </c>
      <c r="U1725" s="22">
        <v>8.0154359999999993</v>
      </c>
      <c r="V1725" s="34">
        <f t="shared" si="126"/>
        <v>0.17948717948717943</v>
      </c>
      <c r="W1725" s="34">
        <f t="shared" si="127"/>
        <v>0.19373219373219372</v>
      </c>
      <c r="X1725" s="34">
        <f t="shared" si="128"/>
        <v>0.18233618233618235</v>
      </c>
      <c r="Y1725" s="34">
        <f t="shared" si="129"/>
        <v>0.18518518518518515</v>
      </c>
      <c r="Z1725" s="22" t="s">
        <v>53</v>
      </c>
      <c r="AA1725" s="22" t="s">
        <v>54</v>
      </c>
      <c r="AB1725" s="40" t="s">
        <v>54</v>
      </c>
      <c r="AC1725" s="21"/>
      <c r="AD1725" s="21"/>
      <c r="AE1725" s="21"/>
    </row>
    <row r="1726" spans="1:31" ht="15.75" x14ac:dyDescent="0.25">
      <c r="A1726" s="33"/>
      <c r="B1726" s="22">
        <v>501</v>
      </c>
      <c r="C1726" s="22" t="s">
        <v>44</v>
      </c>
      <c r="D1726" s="22" t="s">
        <v>55</v>
      </c>
      <c r="E1726" s="22" t="s">
        <v>56</v>
      </c>
      <c r="F1726" s="22" t="s">
        <v>115</v>
      </c>
      <c r="G1726" s="22">
        <v>483</v>
      </c>
      <c r="H1726" s="22" t="s">
        <v>85</v>
      </c>
      <c r="I1726" s="22" t="s">
        <v>116</v>
      </c>
      <c r="J1726" s="22" t="s">
        <v>49</v>
      </c>
      <c r="K1726" s="22" t="s">
        <v>2653</v>
      </c>
      <c r="L1726" s="22" t="s">
        <v>118</v>
      </c>
      <c r="M1726" s="22" t="s">
        <v>76</v>
      </c>
      <c r="N1726" s="22" t="s">
        <v>76</v>
      </c>
      <c r="O1726" s="22" t="s">
        <v>76</v>
      </c>
      <c r="P1726" s="22">
        <v>1.1951489999999998</v>
      </c>
      <c r="Q1726" s="22">
        <v>1.2653220000000001</v>
      </c>
      <c r="R1726" s="22">
        <v>1.31307</v>
      </c>
      <c r="S1726" s="22">
        <v>6.8123493000000002</v>
      </c>
      <c r="T1726" s="22">
        <v>6.8040900000000004</v>
      </c>
      <c r="U1726" s="22">
        <v>6.8040900000000004</v>
      </c>
      <c r="V1726" s="34">
        <f t="shared" si="126"/>
        <v>0.17543859649122803</v>
      </c>
      <c r="W1726" s="34">
        <f t="shared" si="127"/>
        <v>0.18596491228070175</v>
      </c>
      <c r="X1726" s="34">
        <f t="shared" si="128"/>
        <v>0.19298245614035087</v>
      </c>
      <c r="Y1726" s="34">
        <f t="shared" si="129"/>
        <v>0.18479532163742687</v>
      </c>
      <c r="Z1726" s="22" t="s">
        <v>53</v>
      </c>
      <c r="AA1726" s="22" t="s">
        <v>54</v>
      </c>
      <c r="AB1726" s="40" t="s">
        <v>54</v>
      </c>
      <c r="AC1726" s="21"/>
      <c r="AD1726" s="21"/>
      <c r="AE1726" s="21"/>
    </row>
    <row r="1727" spans="1:31" ht="15.75" x14ac:dyDescent="0.25">
      <c r="A1727" s="33"/>
      <c r="B1727" s="22">
        <v>221</v>
      </c>
      <c r="C1727" s="22" t="s">
        <v>44</v>
      </c>
      <c r="D1727" s="22" t="s">
        <v>55</v>
      </c>
      <c r="E1727" s="22" t="s">
        <v>77</v>
      </c>
      <c r="F1727" s="22" t="s">
        <v>285</v>
      </c>
      <c r="G1727" s="22">
        <v>250</v>
      </c>
      <c r="H1727" s="22" t="s">
        <v>73</v>
      </c>
      <c r="I1727" s="22" t="s">
        <v>598</v>
      </c>
      <c r="J1727" s="22" t="s">
        <v>49</v>
      </c>
      <c r="K1727" s="22" t="s">
        <v>2654</v>
      </c>
      <c r="L1727" s="22" t="s">
        <v>197</v>
      </c>
      <c r="M1727" s="22" t="s">
        <v>76</v>
      </c>
      <c r="N1727" s="22" t="s">
        <v>76</v>
      </c>
      <c r="O1727" s="22" t="s">
        <v>76</v>
      </c>
      <c r="P1727" s="22">
        <v>0.71708939999999999</v>
      </c>
      <c r="Q1727" s="22">
        <v>0.76396800000000009</v>
      </c>
      <c r="R1727" s="22">
        <v>0.83559000000000005</v>
      </c>
      <c r="S1727" s="22">
        <v>4.1830214999999997</v>
      </c>
      <c r="T1727" s="22">
        <v>4.1779500000000001</v>
      </c>
      <c r="U1727" s="22">
        <v>4.1779500000000001</v>
      </c>
      <c r="V1727" s="34">
        <f t="shared" si="126"/>
        <v>0.17142857142857143</v>
      </c>
      <c r="W1727" s="34">
        <f t="shared" si="127"/>
        <v>0.18285714285714288</v>
      </c>
      <c r="X1727" s="34">
        <f t="shared" si="128"/>
        <v>0.2</v>
      </c>
      <c r="Y1727" s="34">
        <f t="shared" si="129"/>
        <v>0.18476190476190477</v>
      </c>
      <c r="Z1727" s="22" t="s">
        <v>53</v>
      </c>
      <c r="AA1727" s="22" t="s">
        <v>54</v>
      </c>
      <c r="AB1727" s="40" t="s">
        <v>54</v>
      </c>
      <c r="AC1727" s="21"/>
      <c r="AD1727" s="21"/>
      <c r="AE1727" s="21"/>
    </row>
    <row r="1728" spans="1:31" ht="15.75" x14ac:dyDescent="0.25">
      <c r="A1728" s="33"/>
      <c r="B1728" s="22" t="s">
        <v>2655</v>
      </c>
      <c r="C1728" s="22" t="s">
        <v>188</v>
      </c>
      <c r="D1728" s="22" t="s">
        <v>189</v>
      </c>
      <c r="E1728" s="22" t="s">
        <v>190</v>
      </c>
      <c r="F1728" s="22" t="s">
        <v>1057</v>
      </c>
      <c r="G1728" s="22" t="s">
        <v>1058</v>
      </c>
      <c r="H1728" s="22" t="s">
        <v>1063</v>
      </c>
      <c r="I1728" s="22" t="s">
        <v>190</v>
      </c>
      <c r="J1728" s="22" t="s">
        <v>49</v>
      </c>
      <c r="K1728" s="22" t="s">
        <v>2656</v>
      </c>
      <c r="L1728" s="22" t="s">
        <v>190</v>
      </c>
      <c r="M1728" s="22" t="s">
        <v>76</v>
      </c>
      <c r="N1728" s="22" t="s">
        <v>76</v>
      </c>
      <c r="O1728" s="22">
        <v>13.8</v>
      </c>
      <c r="P1728" s="22">
        <v>2.9</v>
      </c>
      <c r="Q1728" s="22">
        <v>3.2</v>
      </c>
      <c r="R1728" s="22">
        <v>0.1</v>
      </c>
      <c r="S1728" s="22">
        <v>11.2</v>
      </c>
      <c r="T1728" s="22">
        <v>11.2</v>
      </c>
      <c r="U1728" s="22">
        <v>11.2</v>
      </c>
      <c r="V1728" s="34">
        <f t="shared" si="126"/>
        <v>0.25892857142857145</v>
      </c>
      <c r="W1728" s="34">
        <f t="shared" si="127"/>
        <v>0.28571428571428575</v>
      </c>
      <c r="X1728" s="34">
        <f t="shared" si="128"/>
        <v>8.9285714285714298E-3</v>
      </c>
      <c r="Y1728" s="34">
        <f t="shared" si="129"/>
        <v>0.18452380952380953</v>
      </c>
      <c r="Z1728" s="22" t="s">
        <v>53</v>
      </c>
      <c r="AA1728" s="22" t="s">
        <v>54</v>
      </c>
      <c r="AB1728" s="40" t="s">
        <v>54</v>
      </c>
      <c r="AC1728" s="21"/>
      <c r="AD1728" s="21"/>
      <c r="AE1728" s="21"/>
    </row>
    <row r="1729" spans="1:31" ht="15.75" x14ac:dyDescent="0.25">
      <c r="A1729" s="33"/>
      <c r="B1729" s="22">
        <v>1232</v>
      </c>
      <c r="C1729" s="22" t="s">
        <v>44</v>
      </c>
      <c r="D1729" s="22" t="s">
        <v>45</v>
      </c>
      <c r="E1729" s="22" t="s">
        <v>46</v>
      </c>
      <c r="F1729" s="22" t="s">
        <v>864</v>
      </c>
      <c r="G1729" s="22">
        <v>936</v>
      </c>
      <c r="H1729" s="22">
        <v>1</v>
      </c>
      <c r="I1729" s="22" t="s">
        <v>338</v>
      </c>
      <c r="J1729" s="22" t="s">
        <v>49</v>
      </c>
      <c r="K1729" s="22" t="s">
        <v>2657</v>
      </c>
      <c r="L1729" s="22" t="s">
        <v>851</v>
      </c>
      <c r="M1729" s="22" t="s">
        <v>280</v>
      </c>
      <c r="N1729" s="22" t="s">
        <v>280</v>
      </c>
      <c r="O1729" s="22" t="s">
        <v>280</v>
      </c>
      <c r="P1729" s="22">
        <v>3.19884228</v>
      </c>
      <c r="Q1729" s="22">
        <v>2.7610799999999998</v>
      </c>
      <c r="R1729" s="22">
        <v>3.6288480000000001</v>
      </c>
      <c r="S1729" s="22">
        <v>17.376427199999998</v>
      </c>
      <c r="T1729" s="22">
        <v>17.355360000000001</v>
      </c>
      <c r="U1729" s="22">
        <v>17.355360000000001</v>
      </c>
      <c r="V1729" s="34">
        <f t="shared" si="126"/>
        <v>0.18409090909090911</v>
      </c>
      <c r="W1729" s="34">
        <f t="shared" si="127"/>
        <v>0.15909090909090906</v>
      </c>
      <c r="X1729" s="34">
        <f t="shared" si="128"/>
        <v>0.20909090909090908</v>
      </c>
      <c r="Y1729" s="34">
        <f t="shared" si="129"/>
        <v>0.18409090909090908</v>
      </c>
      <c r="Z1729" s="22" t="s">
        <v>53</v>
      </c>
      <c r="AA1729" s="22" t="s">
        <v>54</v>
      </c>
      <c r="AB1729" s="40" t="s">
        <v>54</v>
      </c>
      <c r="AC1729" s="21"/>
      <c r="AD1729" s="21"/>
      <c r="AE1729" s="21"/>
    </row>
    <row r="1730" spans="1:31" ht="15.75" x14ac:dyDescent="0.25">
      <c r="A1730" s="33"/>
      <c r="B1730" s="22">
        <v>646</v>
      </c>
      <c r="C1730" s="22" t="s">
        <v>44</v>
      </c>
      <c r="D1730" s="22" t="s">
        <v>55</v>
      </c>
      <c r="E1730" s="22" t="s">
        <v>56</v>
      </c>
      <c r="F1730" s="22" t="s">
        <v>581</v>
      </c>
      <c r="G1730" s="22">
        <v>385</v>
      </c>
      <c r="H1730" s="22" t="s">
        <v>85</v>
      </c>
      <c r="I1730" s="22" t="s">
        <v>268</v>
      </c>
      <c r="J1730" s="22" t="s">
        <v>49</v>
      </c>
      <c r="K1730" s="22" t="s">
        <v>2658</v>
      </c>
      <c r="L1730" s="22" t="s">
        <v>570</v>
      </c>
      <c r="M1730" s="22" t="s">
        <v>76</v>
      </c>
      <c r="N1730" s="22" t="e">
        <v>#N/A</v>
      </c>
      <c r="O1730" s="22" t="e">
        <v>#N/A</v>
      </c>
      <c r="P1730" s="22">
        <v>1.1234400600000001</v>
      </c>
      <c r="Q1730" s="22">
        <v>1.1459520000000003</v>
      </c>
      <c r="R1730" s="22">
        <v>1.1937</v>
      </c>
      <c r="S1730" s="22">
        <v>6.3342897000000002</v>
      </c>
      <c r="T1730" s="22">
        <v>6.3266099999999996</v>
      </c>
      <c r="U1730" s="22">
        <v>6.3266099999999996</v>
      </c>
      <c r="V1730" s="34">
        <f t="shared" si="126"/>
        <v>0.17735849056603775</v>
      </c>
      <c r="W1730" s="34">
        <f t="shared" si="127"/>
        <v>0.18113207547169818</v>
      </c>
      <c r="X1730" s="34">
        <f t="shared" si="128"/>
        <v>0.18867924528301888</v>
      </c>
      <c r="Y1730" s="34">
        <f t="shared" si="129"/>
        <v>0.18238993710691828</v>
      </c>
      <c r="Z1730" s="22" t="s">
        <v>53</v>
      </c>
      <c r="AA1730" s="22" t="s">
        <v>54</v>
      </c>
      <c r="AB1730" s="40" t="s">
        <v>54</v>
      </c>
      <c r="AC1730" s="21"/>
      <c r="AD1730" s="21"/>
      <c r="AE1730" s="21"/>
    </row>
    <row r="1731" spans="1:31" ht="15.75" x14ac:dyDescent="0.25">
      <c r="A1731" s="33"/>
      <c r="B1731" s="22">
        <v>1561</v>
      </c>
      <c r="C1731" s="22" t="s">
        <v>44</v>
      </c>
      <c r="D1731" s="22" t="s">
        <v>70</v>
      </c>
      <c r="E1731" s="22" t="s">
        <v>71</v>
      </c>
      <c r="F1731" s="22" t="s">
        <v>156</v>
      </c>
      <c r="G1731" s="22">
        <v>277</v>
      </c>
      <c r="H1731" s="22" t="s">
        <v>157</v>
      </c>
      <c r="I1731" s="22" t="s">
        <v>158</v>
      </c>
      <c r="J1731" s="22" t="s">
        <v>49</v>
      </c>
      <c r="K1731" s="22" t="s">
        <v>2659</v>
      </c>
      <c r="L1731" s="22" t="s">
        <v>160</v>
      </c>
      <c r="M1731" s="22" t="s">
        <v>62</v>
      </c>
      <c r="N1731" s="22" t="s">
        <v>62</v>
      </c>
      <c r="O1731" s="22" t="s">
        <v>62</v>
      </c>
      <c r="P1731" s="22">
        <v>0.50438751999999998</v>
      </c>
      <c r="Q1731" s="22">
        <v>0.53976000000000002</v>
      </c>
      <c r="R1731" s="22">
        <v>0</v>
      </c>
      <c r="S1731" s="22">
        <v>1.9094670400000002</v>
      </c>
      <c r="T1731" s="22">
        <v>1.907152</v>
      </c>
      <c r="U1731" s="22">
        <v>1.907152</v>
      </c>
      <c r="V1731" s="34">
        <f t="shared" si="126"/>
        <v>0.26415094339622636</v>
      </c>
      <c r="W1731" s="34">
        <f t="shared" si="127"/>
        <v>0.28301886792452829</v>
      </c>
      <c r="X1731" s="34">
        <f t="shared" si="128"/>
        <v>0</v>
      </c>
      <c r="Y1731" s="34">
        <f t="shared" si="129"/>
        <v>0.1823899371069182</v>
      </c>
      <c r="Z1731" s="22" t="s">
        <v>53</v>
      </c>
      <c r="AA1731" s="22" t="s">
        <v>54</v>
      </c>
      <c r="AB1731" s="40" t="s">
        <v>54</v>
      </c>
      <c r="AC1731" s="21"/>
      <c r="AD1731" s="21"/>
      <c r="AE1731" s="21"/>
    </row>
    <row r="1732" spans="1:31" ht="15.75" x14ac:dyDescent="0.25">
      <c r="A1732" s="33"/>
      <c r="B1732" s="22">
        <v>1168</v>
      </c>
      <c r="C1732" s="22" t="s">
        <v>44</v>
      </c>
      <c r="D1732" s="22" t="s">
        <v>45</v>
      </c>
      <c r="E1732" s="22" t="s">
        <v>141</v>
      </c>
      <c r="F1732" s="22" t="s">
        <v>824</v>
      </c>
      <c r="G1732" s="22">
        <v>714</v>
      </c>
      <c r="H1732" s="22">
        <v>1</v>
      </c>
      <c r="I1732" s="22" t="s">
        <v>821</v>
      </c>
      <c r="J1732" s="22" t="s">
        <v>49</v>
      </c>
      <c r="K1732" s="22" t="s">
        <v>2660</v>
      </c>
      <c r="L1732" s="22" t="s">
        <v>823</v>
      </c>
      <c r="M1732" s="22" t="s">
        <v>280</v>
      </c>
      <c r="N1732" s="22" t="s">
        <v>280</v>
      </c>
      <c r="O1732" s="22" t="s">
        <v>280</v>
      </c>
      <c r="P1732" s="22">
        <v>3.3173179199999998</v>
      </c>
      <c r="Q1732" s="22">
        <v>3.4316280000000003</v>
      </c>
      <c r="R1732" s="22">
        <v>2.9583000000000004</v>
      </c>
      <c r="S1732" s="22">
        <v>17.771346000000001</v>
      </c>
      <c r="T1732" s="22">
        <v>17.7498</v>
      </c>
      <c r="U1732" s="22">
        <v>17.7498</v>
      </c>
      <c r="V1732" s="34">
        <f t="shared" ref="V1732:V1795" si="130">IF(OR(P1732="",S1732=""),"",P1732/S1732)</f>
        <v>0.18666666666666665</v>
      </c>
      <c r="W1732" s="34">
        <f t="shared" ref="W1732:W1795" si="131">IF(OR(Q1732="",T1732=""),"",Q1732/T1732)</f>
        <v>0.19333333333333336</v>
      </c>
      <c r="X1732" s="34">
        <f t="shared" ref="X1732:X1795" si="132">IF(OR(R1732="",U1732=""),"",R1732/U1732)</f>
        <v>0.16666666666666669</v>
      </c>
      <c r="Y1732" s="34">
        <f t="shared" ref="Y1732:Y1795" si="133">IF(OR(V1732="",W1732="",X1732=""),"",AVERAGE(V1732,W1732,X1732))</f>
        <v>0.1822222222222222</v>
      </c>
      <c r="Z1732" s="22" t="s">
        <v>53</v>
      </c>
      <c r="AA1732" s="22" t="s">
        <v>54</v>
      </c>
      <c r="AB1732" s="40" t="s">
        <v>54</v>
      </c>
      <c r="AC1732" s="21"/>
      <c r="AD1732" s="21"/>
      <c r="AE1732" s="21"/>
    </row>
    <row r="1733" spans="1:31" ht="15.75" x14ac:dyDescent="0.25">
      <c r="A1733" s="33"/>
      <c r="B1733" s="22">
        <v>154</v>
      </c>
      <c r="C1733" s="22" t="s">
        <v>44</v>
      </c>
      <c r="D1733" s="22" t="s">
        <v>55</v>
      </c>
      <c r="E1733" s="22" t="s">
        <v>56</v>
      </c>
      <c r="F1733" s="22" t="s">
        <v>267</v>
      </c>
      <c r="G1733" s="22">
        <v>106</v>
      </c>
      <c r="H1733" s="22" t="s">
        <v>85</v>
      </c>
      <c r="I1733" s="22" t="s">
        <v>268</v>
      </c>
      <c r="J1733" s="22" t="s">
        <v>49</v>
      </c>
      <c r="K1733" s="22" t="s">
        <v>2661</v>
      </c>
      <c r="L1733" s="22" t="s">
        <v>274</v>
      </c>
      <c r="M1733" s="22" t="s">
        <v>76</v>
      </c>
      <c r="N1733" s="22" t="s">
        <v>76</v>
      </c>
      <c r="O1733" s="22" t="s">
        <v>76</v>
      </c>
      <c r="P1733" s="22">
        <v>0.5736715200000001</v>
      </c>
      <c r="Q1733" s="22">
        <v>0.59684999999999999</v>
      </c>
      <c r="R1733" s="22">
        <v>0.64459800000000012</v>
      </c>
      <c r="S1733" s="22">
        <v>3.3464171999999999</v>
      </c>
      <c r="T1733" s="22">
        <v>3.3423600000000002</v>
      </c>
      <c r="U1733" s="22">
        <v>3.3423600000000002</v>
      </c>
      <c r="V1733" s="34">
        <f t="shared" si="130"/>
        <v>0.17142857142857146</v>
      </c>
      <c r="W1733" s="34">
        <f t="shared" si="131"/>
        <v>0.17857142857142855</v>
      </c>
      <c r="X1733" s="34">
        <f t="shared" si="132"/>
        <v>0.19285714285714287</v>
      </c>
      <c r="Y1733" s="34">
        <f t="shared" si="133"/>
        <v>0.18095238095238095</v>
      </c>
      <c r="Z1733" s="22" t="s">
        <v>53</v>
      </c>
      <c r="AA1733" s="22" t="s">
        <v>54</v>
      </c>
      <c r="AB1733" s="40" t="s">
        <v>54</v>
      </c>
      <c r="AC1733" s="21"/>
      <c r="AD1733" s="21"/>
      <c r="AE1733" s="21"/>
    </row>
    <row r="1734" spans="1:31" ht="15.75" x14ac:dyDescent="0.25">
      <c r="A1734" s="33"/>
      <c r="B1734" s="22">
        <v>660</v>
      </c>
      <c r="C1734" s="22" t="s">
        <v>44</v>
      </c>
      <c r="D1734" s="22" t="s">
        <v>55</v>
      </c>
      <c r="E1734" s="22" t="s">
        <v>77</v>
      </c>
      <c r="F1734" s="22" t="s">
        <v>2310</v>
      </c>
      <c r="G1734" s="22">
        <v>811</v>
      </c>
      <c r="H1734" s="22" t="s">
        <v>79</v>
      </c>
      <c r="I1734" s="22" t="s">
        <v>80</v>
      </c>
      <c r="J1734" s="22" t="s">
        <v>49</v>
      </c>
      <c r="K1734" s="22" t="s">
        <v>2662</v>
      </c>
      <c r="L1734" s="22" t="s">
        <v>82</v>
      </c>
      <c r="M1734" s="22" t="s">
        <v>62</v>
      </c>
      <c r="N1734" s="22" t="s">
        <v>62</v>
      </c>
      <c r="O1734" s="22" t="s">
        <v>62</v>
      </c>
      <c r="P1734" s="22">
        <v>1.3690518399999998</v>
      </c>
      <c r="Q1734" s="22">
        <v>0</v>
      </c>
      <c r="R1734" s="22">
        <v>0</v>
      </c>
      <c r="S1734" s="22">
        <v>2.5219375999999998</v>
      </c>
      <c r="T1734" s="22">
        <v>2.5188800000000002</v>
      </c>
      <c r="U1734" s="22">
        <v>2.5188800000000002</v>
      </c>
      <c r="V1734" s="34">
        <f t="shared" si="130"/>
        <v>0.54285714285714282</v>
      </c>
      <c r="W1734" s="34">
        <f t="shared" si="131"/>
        <v>0</v>
      </c>
      <c r="X1734" s="34">
        <f t="shared" si="132"/>
        <v>0</v>
      </c>
      <c r="Y1734" s="34">
        <f t="shared" si="133"/>
        <v>0.18095238095238095</v>
      </c>
      <c r="Z1734" s="22" t="s">
        <v>53</v>
      </c>
      <c r="AA1734" s="22" t="s">
        <v>54</v>
      </c>
      <c r="AB1734" s="40" t="s">
        <v>54</v>
      </c>
      <c r="AC1734" s="21"/>
      <c r="AD1734" s="21"/>
      <c r="AE1734" s="21"/>
    </row>
    <row r="1735" spans="1:31" ht="15.75" x14ac:dyDescent="0.25">
      <c r="A1735" s="33"/>
      <c r="B1735" s="22">
        <v>494</v>
      </c>
      <c r="C1735" s="22" t="s">
        <v>44</v>
      </c>
      <c r="D1735" s="22" t="s">
        <v>55</v>
      </c>
      <c r="E1735" s="22" t="s">
        <v>56</v>
      </c>
      <c r="F1735" s="22" t="s">
        <v>671</v>
      </c>
      <c r="G1735" s="22">
        <v>430</v>
      </c>
      <c r="H1735" s="22" t="s">
        <v>79</v>
      </c>
      <c r="I1735" s="22" t="s">
        <v>268</v>
      </c>
      <c r="J1735" s="22" t="s">
        <v>49</v>
      </c>
      <c r="K1735" s="22" t="s">
        <v>2663</v>
      </c>
      <c r="L1735" s="22" t="s">
        <v>570</v>
      </c>
      <c r="M1735" s="22" t="s">
        <v>62</v>
      </c>
      <c r="N1735" s="22" t="s">
        <v>62</v>
      </c>
      <c r="O1735" s="22" t="s">
        <v>62</v>
      </c>
      <c r="P1735" s="22">
        <v>0.61247056</v>
      </c>
      <c r="Q1735" s="22">
        <v>0.48218560000000005</v>
      </c>
      <c r="R1735" s="22">
        <v>0.30946240000000003</v>
      </c>
      <c r="S1735" s="22">
        <v>2.59399296</v>
      </c>
      <c r="T1735" s="22">
        <v>2.5908480000000003</v>
      </c>
      <c r="U1735" s="22">
        <v>2.5908480000000003</v>
      </c>
      <c r="V1735" s="34">
        <f t="shared" si="130"/>
        <v>0.2361111111111111</v>
      </c>
      <c r="W1735" s="34">
        <f t="shared" si="131"/>
        <v>0.18611111111111112</v>
      </c>
      <c r="X1735" s="34">
        <f t="shared" si="132"/>
        <v>0.11944444444444444</v>
      </c>
      <c r="Y1735" s="34">
        <f t="shared" si="133"/>
        <v>0.18055555555555555</v>
      </c>
      <c r="Z1735" s="22" t="s">
        <v>53</v>
      </c>
      <c r="AA1735" s="22" t="s">
        <v>54</v>
      </c>
      <c r="AB1735" s="40" t="s">
        <v>54</v>
      </c>
      <c r="AC1735" s="21"/>
      <c r="AD1735" s="21"/>
      <c r="AE1735" s="21"/>
    </row>
    <row r="1736" spans="1:31" ht="15.75" x14ac:dyDescent="0.25">
      <c r="A1736" s="33"/>
      <c r="B1736" s="22">
        <v>360</v>
      </c>
      <c r="C1736" s="22" t="s">
        <v>44</v>
      </c>
      <c r="D1736" s="22" t="s">
        <v>55</v>
      </c>
      <c r="E1736" s="22" t="s">
        <v>56</v>
      </c>
      <c r="F1736" s="22" t="s">
        <v>446</v>
      </c>
      <c r="G1736" s="22">
        <v>318</v>
      </c>
      <c r="H1736" s="22" t="s">
        <v>79</v>
      </c>
      <c r="I1736" s="22" t="s">
        <v>56</v>
      </c>
      <c r="J1736" s="22" t="s">
        <v>49</v>
      </c>
      <c r="K1736" s="22" t="s">
        <v>2664</v>
      </c>
      <c r="L1736" s="22" t="s">
        <v>448</v>
      </c>
      <c r="M1736" s="22" t="s">
        <v>62</v>
      </c>
      <c r="N1736" s="22" t="s">
        <v>62</v>
      </c>
      <c r="O1736" s="22" t="s">
        <v>62</v>
      </c>
      <c r="P1736" s="22">
        <v>1.0520082560000001</v>
      </c>
      <c r="Q1736" s="22">
        <v>0</v>
      </c>
      <c r="R1736" s="22">
        <v>0</v>
      </c>
      <c r="S1736" s="22">
        <v>1.9454947200000001</v>
      </c>
      <c r="T1736" s="22">
        <v>1.943136</v>
      </c>
      <c r="U1736" s="22">
        <v>1.943136</v>
      </c>
      <c r="V1736" s="34">
        <f t="shared" si="130"/>
        <v>0.54074074074074074</v>
      </c>
      <c r="W1736" s="34">
        <f t="shared" si="131"/>
        <v>0</v>
      </c>
      <c r="X1736" s="34">
        <f t="shared" si="132"/>
        <v>0</v>
      </c>
      <c r="Y1736" s="34">
        <f t="shared" si="133"/>
        <v>0.18024691358024691</v>
      </c>
      <c r="Z1736" s="22" t="s">
        <v>53</v>
      </c>
      <c r="AA1736" s="22" t="s">
        <v>54</v>
      </c>
      <c r="AB1736" s="40" t="s">
        <v>54</v>
      </c>
      <c r="AC1736" s="21"/>
      <c r="AD1736" s="21"/>
      <c r="AE1736" s="21"/>
    </row>
    <row r="1737" spans="1:31" ht="15.75" x14ac:dyDescent="0.25">
      <c r="A1737" s="33"/>
      <c r="B1737" s="22">
        <v>1049</v>
      </c>
      <c r="C1737" s="22" t="s">
        <v>44</v>
      </c>
      <c r="D1737" s="22" t="s">
        <v>45</v>
      </c>
      <c r="E1737" s="22" t="s">
        <v>63</v>
      </c>
      <c r="F1737" s="22" t="s">
        <v>2642</v>
      </c>
      <c r="G1737" s="22">
        <v>695</v>
      </c>
      <c r="H1737" s="22">
        <v>1</v>
      </c>
      <c r="I1737" s="22" t="s">
        <v>66</v>
      </c>
      <c r="J1737" s="22" t="s">
        <v>49</v>
      </c>
      <c r="K1737" s="22" t="s">
        <v>2665</v>
      </c>
      <c r="L1737" s="22" t="s">
        <v>68</v>
      </c>
      <c r="M1737" s="22" t="s">
        <v>413</v>
      </c>
      <c r="N1737" s="22" t="s">
        <v>413</v>
      </c>
      <c r="O1737" s="22" t="s">
        <v>413</v>
      </c>
      <c r="P1737" s="22">
        <v>0.35629297000000004</v>
      </c>
      <c r="Q1737" s="22">
        <v>0.31703980000000004</v>
      </c>
      <c r="R1737" s="22">
        <v>0.32350999999999996</v>
      </c>
      <c r="S1737" s="22">
        <v>1.8527234440000002</v>
      </c>
      <c r="T1737" s="22">
        <v>1.8504772000000003</v>
      </c>
      <c r="U1737" s="22">
        <v>1.8504772000000003</v>
      </c>
      <c r="V1737" s="34">
        <f t="shared" si="130"/>
        <v>0.19230769230769232</v>
      </c>
      <c r="W1737" s="34">
        <f t="shared" si="131"/>
        <v>0.17132867132867133</v>
      </c>
      <c r="X1737" s="34">
        <f t="shared" si="132"/>
        <v>0.17482517482517479</v>
      </c>
      <c r="Y1737" s="34">
        <f t="shared" si="133"/>
        <v>0.17948717948717949</v>
      </c>
      <c r="Z1737" s="22" t="s">
        <v>53</v>
      </c>
      <c r="AA1737" s="22" t="s">
        <v>54</v>
      </c>
      <c r="AB1737" s="40" t="s">
        <v>54</v>
      </c>
      <c r="AC1737" s="21"/>
      <c r="AD1737" s="21"/>
      <c r="AE1737" s="21"/>
    </row>
    <row r="1738" spans="1:31" ht="15.75" x14ac:dyDescent="0.25">
      <c r="A1738" s="33"/>
      <c r="B1738" s="22">
        <v>146</v>
      </c>
      <c r="C1738" s="22" t="s">
        <v>44</v>
      </c>
      <c r="D1738" s="22" t="s">
        <v>55</v>
      </c>
      <c r="E1738" s="22" t="s">
        <v>56</v>
      </c>
      <c r="F1738" s="22" t="s">
        <v>574</v>
      </c>
      <c r="G1738" s="22">
        <v>143</v>
      </c>
      <c r="H1738" s="22" t="s">
        <v>399</v>
      </c>
      <c r="I1738" s="22" t="s">
        <v>238</v>
      </c>
      <c r="J1738" s="22" t="s">
        <v>49</v>
      </c>
      <c r="K1738" s="22" t="s">
        <v>2666</v>
      </c>
      <c r="L1738" s="22" t="s">
        <v>386</v>
      </c>
      <c r="M1738" s="22" t="s">
        <v>62</v>
      </c>
      <c r="N1738" s="22" t="s">
        <v>62</v>
      </c>
      <c r="O1738" s="22" t="s">
        <v>62</v>
      </c>
      <c r="P1738" s="22">
        <v>0.259399296</v>
      </c>
      <c r="Q1738" s="22">
        <v>0.41741440000000002</v>
      </c>
      <c r="R1738" s="22">
        <v>0.71248319999999998</v>
      </c>
      <c r="S1738" s="22">
        <v>2.59399296</v>
      </c>
      <c r="T1738" s="22">
        <v>2.5908480000000003</v>
      </c>
      <c r="U1738" s="22">
        <v>2.5908480000000003</v>
      </c>
      <c r="V1738" s="34">
        <f t="shared" si="130"/>
        <v>0.1</v>
      </c>
      <c r="W1738" s="34">
        <f t="shared" si="131"/>
        <v>0.16111111111111109</v>
      </c>
      <c r="X1738" s="34">
        <f t="shared" si="132"/>
        <v>0.27499999999999997</v>
      </c>
      <c r="Y1738" s="34">
        <f t="shared" si="133"/>
        <v>0.17870370370370367</v>
      </c>
      <c r="Z1738" s="22" t="s">
        <v>53</v>
      </c>
      <c r="AA1738" s="22" t="s">
        <v>54</v>
      </c>
      <c r="AB1738" s="40" t="s">
        <v>54</v>
      </c>
      <c r="AC1738" s="21"/>
      <c r="AD1738" s="21"/>
      <c r="AE1738" s="21"/>
    </row>
    <row r="1739" spans="1:31" ht="15.75" x14ac:dyDescent="0.25">
      <c r="A1739" s="33"/>
      <c r="B1739" s="22">
        <v>147</v>
      </c>
      <c r="C1739" s="22" t="s">
        <v>44</v>
      </c>
      <c r="D1739" s="22" t="s">
        <v>55</v>
      </c>
      <c r="E1739" s="22" t="s">
        <v>56</v>
      </c>
      <c r="F1739" s="22" t="s">
        <v>267</v>
      </c>
      <c r="G1739" s="22">
        <v>106</v>
      </c>
      <c r="H1739" s="22" t="s">
        <v>85</v>
      </c>
      <c r="I1739" s="22" t="s">
        <v>268</v>
      </c>
      <c r="J1739" s="22" t="s">
        <v>49</v>
      </c>
      <c r="K1739" s="22" t="s">
        <v>2667</v>
      </c>
      <c r="L1739" s="22" t="s">
        <v>2668</v>
      </c>
      <c r="M1739" s="22" t="s">
        <v>76</v>
      </c>
      <c r="N1739" s="22" t="s">
        <v>76</v>
      </c>
      <c r="O1739" s="22" t="s">
        <v>76</v>
      </c>
      <c r="P1739" s="22">
        <v>0.62147748000000003</v>
      </c>
      <c r="Q1739" s="22">
        <v>0.57297600000000015</v>
      </c>
      <c r="R1739" s="22">
        <v>0.59684999999999999</v>
      </c>
      <c r="S1739" s="22">
        <v>3.3464171999999999</v>
      </c>
      <c r="T1739" s="22">
        <v>3.3423600000000002</v>
      </c>
      <c r="U1739" s="22">
        <v>3.3423600000000002</v>
      </c>
      <c r="V1739" s="34">
        <f t="shared" si="130"/>
        <v>0.18571428571428572</v>
      </c>
      <c r="W1739" s="34">
        <f t="shared" si="131"/>
        <v>0.17142857142857146</v>
      </c>
      <c r="X1739" s="34">
        <f t="shared" si="132"/>
        <v>0.17857142857142855</v>
      </c>
      <c r="Y1739" s="34">
        <f t="shared" si="133"/>
        <v>0.1785714285714286</v>
      </c>
      <c r="Z1739" s="22" t="s">
        <v>53</v>
      </c>
      <c r="AA1739" s="22" t="s">
        <v>54</v>
      </c>
      <c r="AB1739" s="40" t="s">
        <v>54</v>
      </c>
      <c r="AC1739" s="21"/>
      <c r="AD1739" s="21"/>
      <c r="AE1739" s="21"/>
    </row>
    <row r="1740" spans="1:31" ht="15.75" x14ac:dyDescent="0.25">
      <c r="A1740" s="33"/>
      <c r="B1740" s="22">
        <v>895</v>
      </c>
      <c r="C1740" s="22" t="s">
        <v>44</v>
      </c>
      <c r="D1740" s="22" t="s">
        <v>45</v>
      </c>
      <c r="E1740" s="22" t="s">
        <v>63</v>
      </c>
      <c r="F1740" s="22" t="s">
        <v>64</v>
      </c>
      <c r="G1740" s="22">
        <v>611</v>
      </c>
      <c r="H1740" s="22" t="s">
        <v>49</v>
      </c>
      <c r="I1740" s="22" t="s">
        <v>66</v>
      </c>
      <c r="J1740" s="22" t="s">
        <v>49</v>
      </c>
      <c r="K1740" s="35">
        <v>46791</v>
      </c>
      <c r="L1740" s="22" t="s">
        <v>68</v>
      </c>
      <c r="M1740" s="22" t="s">
        <v>69</v>
      </c>
      <c r="N1740" s="22" t="s">
        <v>69</v>
      </c>
      <c r="O1740" s="22" t="s">
        <v>69</v>
      </c>
      <c r="P1740" s="22">
        <v>0.68591160000000007</v>
      </c>
      <c r="Q1740" s="22">
        <v>0.68508000000000002</v>
      </c>
      <c r="R1740" s="22">
        <v>0.68508000000000002</v>
      </c>
      <c r="S1740" s="22">
        <v>3.8411049599999996</v>
      </c>
      <c r="T1740" s="22">
        <v>3.8364479999999999</v>
      </c>
      <c r="U1740" s="22">
        <v>3.8364479999999999</v>
      </c>
      <c r="V1740" s="34">
        <f t="shared" si="130"/>
        <v>0.1785714285714286</v>
      </c>
      <c r="W1740" s="34">
        <f t="shared" si="131"/>
        <v>0.17857142857142858</v>
      </c>
      <c r="X1740" s="34">
        <f t="shared" si="132"/>
        <v>0.17857142857142858</v>
      </c>
      <c r="Y1740" s="34">
        <f t="shared" si="133"/>
        <v>0.1785714285714286</v>
      </c>
      <c r="Z1740" s="22" t="s">
        <v>53</v>
      </c>
      <c r="AA1740" s="22" t="s">
        <v>54</v>
      </c>
      <c r="AB1740" s="40" t="s">
        <v>54</v>
      </c>
      <c r="AC1740" s="21"/>
      <c r="AD1740" s="21"/>
      <c r="AE1740" s="21"/>
    </row>
    <row r="1741" spans="1:31" ht="15.75" x14ac:dyDescent="0.25">
      <c r="A1741" s="33"/>
      <c r="B1741" s="22">
        <v>524</v>
      </c>
      <c r="C1741" s="22" t="s">
        <v>44</v>
      </c>
      <c r="D1741" s="22" t="s">
        <v>55</v>
      </c>
      <c r="E1741" s="22" t="s">
        <v>56</v>
      </c>
      <c r="F1741" s="22" t="s">
        <v>115</v>
      </c>
      <c r="G1741" s="22">
        <v>483</v>
      </c>
      <c r="H1741" s="22" t="s">
        <v>73</v>
      </c>
      <c r="I1741" s="22" t="s">
        <v>116</v>
      </c>
      <c r="J1741" s="22" t="s">
        <v>49</v>
      </c>
      <c r="K1741" s="22" t="s">
        <v>2669</v>
      </c>
      <c r="L1741" s="22" t="s">
        <v>118</v>
      </c>
      <c r="M1741" s="22" t="s">
        <v>76</v>
      </c>
      <c r="N1741" s="22" t="s">
        <v>76</v>
      </c>
      <c r="O1741" s="22" t="s">
        <v>76</v>
      </c>
      <c r="P1741" s="22">
        <v>1.4341788</v>
      </c>
      <c r="Q1741" s="22">
        <v>1.4801880000000001</v>
      </c>
      <c r="R1741" s="22">
        <v>1.5518099999999999</v>
      </c>
      <c r="S1741" s="22">
        <v>8.3660429999999995</v>
      </c>
      <c r="T1741" s="22">
        <v>8.3559000000000001</v>
      </c>
      <c r="U1741" s="22">
        <v>8.3559000000000001</v>
      </c>
      <c r="V1741" s="34">
        <f t="shared" si="130"/>
        <v>0.17142857142857143</v>
      </c>
      <c r="W1741" s="34">
        <f t="shared" si="131"/>
        <v>0.17714285714285716</v>
      </c>
      <c r="X1741" s="34">
        <f t="shared" si="132"/>
        <v>0.18571428571428569</v>
      </c>
      <c r="Y1741" s="34">
        <f t="shared" si="133"/>
        <v>0.17809523809523808</v>
      </c>
      <c r="Z1741" s="22" t="s">
        <v>53</v>
      </c>
      <c r="AA1741" s="22" t="s">
        <v>54</v>
      </c>
      <c r="AB1741" s="40" t="s">
        <v>54</v>
      </c>
      <c r="AC1741" s="21"/>
      <c r="AD1741" s="21"/>
      <c r="AE1741" s="21"/>
    </row>
    <row r="1742" spans="1:31" ht="15.75" x14ac:dyDescent="0.25">
      <c r="A1742" s="33"/>
      <c r="B1742" s="22">
        <v>830</v>
      </c>
      <c r="C1742" s="22" t="s">
        <v>44</v>
      </c>
      <c r="D1742" s="22" t="s">
        <v>55</v>
      </c>
      <c r="E1742" s="22" t="s">
        <v>56</v>
      </c>
      <c r="F1742" s="22" t="s">
        <v>720</v>
      </c>
      <c r="G1742" s="22">
        <v>99</v>
      </c>
      <c r="H1742" s="22" t="s">
        <v>85</v>
      </c>
      <c r="I1742" s="22" t="s">
        <v>268</v>
      </c>
      <c r="J1742" s="22" t="s">
        <v>49</v>
      </c>
      <c r="K1742" s="22" t="s">
        <v>2670</v>
      </c>
      <c r="L1742" s="22" t="s">
        <v>570</v>
      </c>
      <c r="M1742" s="22" t="s">
        <v>76</v>
      </c>
      <c r="N1742" s="22" t="s">
        <v>76</v>
      </c>
      <c r="O1742" s="22" t="s">
        <v>76</v>
      </c>
      <c r="P1742" s="22">
        <v>2.7488427</v>
      </c>
      <c r="Q1742" s="22">
        <v>2.6261399999999999</v>
      </c>
      <c r="R1742" s="22">
        <v>2.4351480000000003</v>
      </c>
      <c r="S1742" s="22">
        <v>14.819847599999999</v>
      </c>
      <c r="T1742" s="22">
        <v>14.801879999999999</v>
      </c>
      <c r="U1742" s="22">
        <v>14.801879999999999</v>
      </c>
      <c r="V1742" s="34">
        <f t="shared" si="130"/>
        <v>0.18548387096774194</v>
      </c>
      <c r="W1742" s="34">
        <f t="shared" si="131"/>
        <v>0.17741935483870969</v>
      </c>
      <c r="X1742" s="34">
        <f t="shared" si="132"/>
        <v>0.1645161290322581</v>
      </c>
      <c r="Y1742" s="34">
        <f t="shared" si="133"/>
        <v>0.17580645161290323</v>
      </c>
      <c r="Z1742" s="22" t="s">
        <v>53</v>
      </c>
      <c r="AA1742" s="22" t="s">
        <v>54</v>
      </c>
      <c r="AB1742" s="40" t="s">
        <v>54</v>
      </c>
      <c r="AC1742" s="21"/>
      <c r="AD1742" s="21"/>
      <c r="AE1742" s="21"/>
    </row>
    <row r="1743" spans="1:31" ht="15.75" x14ac:dyDescent="0.25">
      <c r="A1743" s="33"/>
      <c r="B1743" s="22">
        <v>869</v>
      </c>
      <c r="C1743" s="22" t="s">
        <v>44</v>
      </c>
      <c r="D1743" s="22" t="s">
        <v>45</v>
      </c>
      <c r="E1743" s="22" t="s">
        <v>141</v>
      </c>
      <c r="F1743" s="22" t="s">
        <v>773</v>
      </c>
      <c r="G1743" s="22">
        <v>737</v>
      </c>
      <c r="H1743" s="22">
        <v>1</v>
      </c>
      <c r="I1743" s="22" t="s">
        <v>141</v>
      </c>
      <c r="J1743" s="22" t="s">
        <v>49</v>
      </c>
      <c r="K1743" s="35">
        <v>40613</v>
      </c>
      <c r="L1743" s="22" t="s">
        <v>1490</v>
      </c>
      <c r="M1743" s="22" t="s">
        <v>280</v>
      </c>
      <c r="N1743" s="22" t="s">
        <v>280</v>
      </c>
      <c r="O1743" s="22" t="s">
        <v>280</v>
      </c>
      <c r="P1743" s="22">
        <v>2.3695127999999999</v>
      </c>
      <c r="Q1743" s="22">
        <v>2.1694200000000001</v>
      </c>
      <c r="R1743" s="22">
        <v>2.011644</v>
      </c>
      <c r="S1743" s="22">
        <v>12.439942199999999</v>
      </c>
      <c r="T1743" s="22">
        <v>12.424860000000001</v>
      </c>
      <c r="U1743" s="22">
        <v>12.424860000000001</v>
      </c>
      <c r="V1743" s="34">
        <f t="shared" si="130"/>
        <v>0.19047619047619049</v>
      </c>
      <c r="W1743" s="34">
        <f t="shared" si="131"/>
        <v>0.17460317460317459</v>
      </c>
      <c r="X1743" s="34">
        <f t="shared" si="132"/>
        <v>0.16190476190476188</v>
      </c>
      <c r="Y1743" s="34">
        <f t="shared" si="133"/>
        <v>0.17566137566137566</v>
      </c>
      <c r="Z1743" s="22" t="s">
        <v>53</v>
      </c>
      <c r="AA1743" s="22" t="s">
        <v>54</v>
      </c>
      <c r="AB1743" s="40" t="s">
        <v>54</v>
      </c>
      <c r="AC1743" s="21"/>
      <c r="AD1743" s="21"/>
      <c r="AE1743" s="21"/>
    </row>
    <row r="1744" spans="1:31" ht="15.75" x14ac:dyDescent="0.25">
      <c r="A1744" s="33"/>
      <c r="B1744" s="22">
        <v>666</v>
      </c>
      <c r="C1744" s="22" t="s">
        <v>44</v>
      </c>
      <c r="D1744" s="22" t="s">
        <v>55</v>
      </c>
      <c r="E1744" s="22" t="s">
        <v>77</v>
      </c>
      <c r="F1744" s="22" t="s">
        <v>2517</v>
      </c>
      <c r="G1744" s="22">
        <v>813</v>
      </c>
      <c r="H1744" s="22" t="s">
        <v>79</v>
      </c>
      <c r="I1744" s="22" t="s">
        <v>80</v>
      </c>
      <c r="J1744" s="22" t="s">
        <v>49</v>
      </c>
      <c r="K1744" s="22" t="s">
        <v>2671</v>
      </c>
      <c r="L1744" s="22" t="s">
        <v>82</v>
      </c>
      <c r="M1744" s="22" t="s">
        <v>62</v>
      </c>
      <c r="N1744" s="22" t="s">
        <v>62</v>
      </c>
      <c r="O1744" s="22" t="s">
        <v>62</v>
      </c>
      <c r="P1744" s="22">
        <v>0.54041519999999998</v>
      </c>
      <c r="Q1744" s="22">
        <v>0.53976000000000002</v>
      </c>
      <c r="R1744" s="22">
        <v>0</v>
      </c>
      <c r="S1744" s="22">
        <v>2.05357776</v>
      </c>
      <c r="T1744" s="22">
        <v>2.051088</v>
      </c>
      <c r="U1744" s="22">
        <v>2.051088</v>
      </c>
      <c r="V1744" s="34">
        <f t="shared" si="130"/>
        <v>0.26315789473684209</v>
      </c>
      <c r="W1744" s="34">
        <f t="shared" si="131"/>
        <v>0.26315789473684209</v>
      </c>
      <c r="X1744" s="34">
        <f t="shared" si="132"/>
        <v>0</v>
      </c>
      <c r="Y1744" s="34">
        <f t="shared" si="133"/>
        <v>0.17543859649122806</v>
      </c>
      <c r="Z1744" s="22" t="s">
        <v>53</v>
      </c>
      <c r="AA1744" s="22" t="s">
        <v>54</v>
      </c>
      <c r="AB1744" s="40" t="s">
        <v>54</v>
      </c>
      <c r="AC1744" s="21"/>
      <c r="AD1744" s="21"/>
      <c r="AE1744" s="21"/>
    </row>
    <row r="1745" spans="1:31" ht="15.75" x14ac:dyDescent="0.25">
      <c r="A1745" s="33"/>
      <c r="B1745" s="22">
        <v>91</v>
      </c>
      <c r="C1745" s="22" t="s">
        <v>44</v>
      </c>
      <c r="D1745" s="22" t="s">
        <v>55</v>
      </c>
      <c r="E1745" s="22" t="s">
        <v>56</v>
      </c>
      <c r="F1745" s="22" t="s">
        <v>267</v>
      </c>
      <c r="G1745" s="22">
        <v>106</v>
      </c>
      <c r="H1745" s="22" t="s">
        <v>93</v>
      </c>
      <c r="I1745" s="22" t="s">
        <v>268</v>
      </c>
      <c r="J1745" s="22" t="s">
        <v>49</v>
      </c>
      <c r="K1745" s="22" t="s">
        <v>2672</v>
      </c>
      <c r="L1745" s="22" t="s">
        <v>386</v>
      </c>
      <c r="M1745" s="22" t="s">
        <v>76</v>
      </c>
      <c r="N1745" s="22" t="s">
        <v>76</v>
      </c>
      <c r="O1745" s="22" t="s">
        <v>76</v>
      </c>
      <c r="P1745" s="22">
        <v>0.52586556000000007</v>
      </c>
      <c r="Q1745" s="22">
        <v>0.62072400000000005</v>
      </c>
      <c r="R1745" s="22">
        <v>0.59684999999999999</v>
      </c>
      <c r="S1745" s="22">
        <v>3.3464171999999999</v>
      </c>
      <c r="T1745" s="22">
        <v>3.3423600000000002</v>
      </c>
      <c r="U1745" s="22">
        <v>3.3423600000000002</v>
      </c>
      <c r="V1745" s="34">
        <f t="shared" si="130"/>
        <v>0.15714285714285717</v>
      </c>
      <c r="W1745" s="34">
        <f t="shared" si="131"/>
        <v>0.18571428571428572</v>
      </c>
      <c r="X1745" s="34">
        <f t="shared" si="132"/>
        <v>0.17857142857142855</v>
      </c>
      <c r="Y1745" s="34">
        <f t="shared" si="133"/>
        <v>0.17380952380952377</v>
      </c>
      <c r="Z1745" s="22" t="s">
        <v>53</v>
      </c>
      <c r="AA1745" s="22" t="s">
        <v>54</v>
      </c>
      <c r="AB1745" s="40" t="s">
        <v>54</v>
      </c>
      <c r="AC1745" s="21"/>
      <c r="AD1745" s="21"/>
      <c r="AE1745" s="21"/>
    </row>
    <row r="1746" spans="1:31" ht="15.75" x14ac:dyDescent="0.25">
      <c r="A1746" s="33"/>
      <c r="B1746" s="22">
        <v>645</v>
      </c>
      <c r="C1746" s="22" t="s">
        <v>44</v>
      </c>
      <c r="D1746" s="22" t="s">
        <v>55</v>
      </c>
      <c r="E1746" s="22" t="s">
        <v>56</v>
      </c>
      <c r="F1746" s="22" t="s">
        <v>581</v>
      </c>
      <c r="G1746" s="22">
        <v>385</v>
      </c>
      <c r="H1746" s="22" t="s">
        <v>85</v>
      </c>
      <c r="I1746" s="22" t="s">
        <v>268</v>
      </c>
      <c r="J1746" s="22" t="s">
        <v>49</v>
      </c>
      <c r="K1746" s="22" t="s">
        <v>2673</v>
      </c>
      <c r="L1746" s="22" t="s">
        <v>570</v>
      </c>
      <c r="M1746" s="22" t="s">
        <v>76</v>
      </c>
      <c r="N1746" s="22" t="e">
        <v>#N/A</v>
      </c>
      <c r="O1746" s="22" t="e">
        <v>#N/A</v>
      </c>
      <c r="P1746" s="22">
        <v>1.1473430400000002</v>
      </c>
      <c r="Q1746" s="22">
        <v>1.07433</v>
      </c>
      <c r="R1746" s="22">
        <v>1.07433</v>
      </c>
      <c r="S1746" s="22">
        <v>6.3342897000000002</v>
      </c>
      <c r="T1746" s="22">
        <v>6.3266099999999996</v>
      </c>
      <c r="U1746" s="22">
        <v>6.3266099999999996</v>
      </c>
      <c r="V1746" s="34">
        <f t="shared" si="130"/>
        <v>0.18113207547169813</v>
      </c>
      <c r="W1746" s="34">
        <f t="shared" si="131"/>
        <v>0.169811320754717</v>
      </c>
      <c r="X1746" s="34">
        <f t="shared" si="132"/>
        <v>0.169811320754717</v>
      </c>
      <c r="Y1746" s="34">
        <f t="shared" si="133"/>
        <v>0.1735849056603774</v>
      </c>
      <c r="Z1746" s="22" t="s">
        <v>53</v>
      </c>
      <c r="AA1746" s="22" t="s">
        <v>54</v>
      </c>
      <c r="AB1746" s="40" t="s">
        <v>54</v>
      </c>
      <c r="AC1746" s="21"/>
      <c r="AD1746" s="21"/>
      <c r="AE1746" s="21"/>
    </row>
    <row r="1747" spans="1:31" ht="15.75" x14ac:dyDescent="0.25">
      <c r="A1747" s="33"/>
      <c r="B1747" s="22">
        <v>1202</v>
      </c>
      <c r="C1747" s="22" t="s">
        <v>44</v>
      </c>
      <c r="D1747" s="22" t="s">
        <v>45</v>
      </c>
      <c r="E1747" s="22" t="s">
        <v>46</v>
      </c>
      <c r="F1747" s="22" t="s">
        <v>878</v>
      </c>
      <c r="G1747" s="22">
        <v>961</v>
      </c>
      <c r="H1747" s="22">
        <v>3</v>
      </c>
      <c r="I1747" s="22" t="s">
        <v>870</v>
      </c>
      <c r="J1747" s="22" t="s">
        <v>49</v>
      </c>
      <c r="K1747" s="22" t="s">
        <v>2674</v>
      </c>
      <c r="L1747" s="22" t="s">
        <v>1442</v>
      </c>
      <c r="M1747" s="22" t="s">
        <v>280</v>
      </c>
      <c r="N1747" s="22" t="s">
        <v>280</v>
      </c>
      <c r="O1747" s="22" t="s">
        <v>280</v>
      </c>
      <c r="P1747" s="22">
        <v>2.3300209199999999</v>
      </c>
      <c r="Q1747" s="22">
        <v>2.4455280000000004</v>
      </c>
      <c r="R1747" s="22">
        <v>2.2088640000000002</v>
      </c>
      <c r="S1747" s="22">
        <v>13.427239200000001</v>
      </c>
      <c r="T1747" s="22">
        <v>13.410959999999999</v>
      </c>
      <c r="U1747" s="22">
        <v>13.410959999999999</v>
      </c>
      <c r="V1747" s="34">
        <f t="shared" si="130"/>
        <v>0.17352941176470588</v>
      </c>
      <c r="W1747" s="34">
        <f t="shared" si="131"/>
        <v>0.18235294117647063</v>
      </c>
      <c r="X1747" s="34">
        <f t="shared" si="132"/>
        <v>0.1647058823529412</v>
      </c>
      <c r="Y1747" s="34">
        <f t="shared" si="133"/>
        <v>0.17352941176470593</v>
      </c>
      <c r="Z1747" s="22" t="s">
        <v>53</v>
      </c>
      <c r="AA1747" s="22" t="s">
        <v>54</v>
      </c>
      <c r="AB1747" s="40" t="s">
        <v>54</v>
      </c>
      <c r="AC1747" s="21"/>
      <c r="AD1747" s="21"/>
      <c r="AE1747" s="21"/>
    </row>
    <row r="1748" spans="1:31" ht="15.75" x14ac:dyDescent="0.25">
      <c r="A1748" s="33"/>
      <c r="B1748" s="22">
        <v>593</v>
      </c>
      <c r="C1748" s="22" t="s">
        <v>44</v>
      </c>
      <c r="D1748" s="22" t="s">
        <v>55</v>
      </c>
      <c r="E1748" s="22" t="s">
        <v>56</v>
      </c>
      <c r="F1748" s="22" t="s">
        <v>115</v>
      </c>
      <c r="G1748" s="22">
        <v>483</v>
      </c>
      <c r="H1748" s="22" t="s">
        <v>85</v>
      </c>
      <c r="I1748" s="22" t="s">
        <v>116</v>
      </c>
      <c r="J1748" s="22" t="s">
        <v>49</v>
      </c>
      <c r="K1748" s="22" t="s">
        <v>2675</v>
      </c>
      <c r="L1748" s="22" t="s">
        <v>118</v>
      </c>
      <c r="M1748" s="22" t="s">
        <v>76</v>
      </c>
      <c r="N1748" s="22" t="s">
        <v>76</v>
      </c>
      <c r="O1748" s="22" t="s">
        <v>76</v>
      </c>
      <c r="P1748" s="22">
        <v>1.4341788</v>
      </c>
      <c r="Q1748" s="22">
        <v>1.4801880000000001</v>
      </c>
      <c r="R1748" s="22">
        <v>1.5518099999999999</v>
      </c>
      <c r="S1748" s="22">
        <v>8.6050728000000003</v>
      </c>
      <c r="T1748" s="22">
        <v>8.5946400000000001</v>
      </c>
      <c r="U1748" s="22">
        <v>8.5946400000000001</v>
      </c>
      <c r="V1748" s="34">
        <f t="shared" si="130"/>
        <v>0.16666666666666666</v>
      </c>
      <c r="W1748" s="34">
        <f t="shared" si="131"/>
        <v>0.17222222222222222</v>
      </c>
      <c r="X1748" s="34">
        <f t="shared" si="132"/>
        <v>0.18055555555555555</v>
      </c>
      <c r="Y1748" s="34">
        <f t="shared" si="133"/>
        <v>0.17314814814814816</v>
      </c>
      <c r="Z1748" s="22" t="s">
        <v>53</v>
      </c>
      <c r="AA1748" s="22" t="s">
        <v>54</v>
      </c>
      <c r="AB1748" s="40" t="s">
        <v>54</v>
      </c>
      <c r="AC1748" s="21"/>
      <c r="AD1748" s="21"/>
      <c r="AE1748" s="21"/>
    </row>
    <row r="1749" spans="1:31" ht="15.75" x14ac:dyDescent="0.25">
      <c r="A1749" s="33"/>
      <c r="B1749" s="22" t="s">
        <v>2676</v>
      </c>
      <c r="C1749" s="22" t="s">
        <v>188</v>
      </c>
      <c r="D1749" s="22" t="s">
        <v>189</v>
      </c>
      <c r="E1749" s="22" t="s">
        <v>190</v>
      </c>
      <c r="F1749" s="22" t="s">
        <v>528</v>
      </c>
      <c r="G1749" s="22" t="s">
        <v>529</v>
      </c>
      <c r="H1749" s="22" t="s">
        <v>530</v>
      </c>
      <c r="I1749" s="22" t="s">
        <v>531</v>
      </c>
      <c r="J1749" s="22" t="s">
        <v>49</v>
      </c>
      <c r="K1749" s="22" t="s">
        <v>2677</v>
      </c>
      <c r="L1749" s="22" t="s">
        <v>531</v>
      </c>
      <c r="M1749" s="22" t="s">
        <v>76</v>
      </c>
      <c r="N1749" s="22" t="s">
        <v>76</v>
      </c>
      <c r="O1749" s="22">
        <v>13.8</v>
      </c>
      <c r="P1749" s="22">
        <v>3</v>
      </c>
      <c r="Q1749" s="22">
        <v>0.6</v>
      </c>
      <c r="R1749" s="22">
        <v>0.5</v>
      </c>
      <c r="S1749" s="22">
        <v>7.9</v>
      </c>
      <c r="T1749" s="22">
        <v>7.9</v>
      </c>
      <c r="U1749" s="22">
        <v>7.9</v>
      </c>
      <c r="V1749" s="34">
        <f t="shared" si="130"/>
        <v>0.37974683544303794</v>
      </c>
      <c r="W1749" s="34">
        <f t="shared" si="131"/>
        <v>7.5949367088607583E-2</v>
      </c>
      <c r="X1749" s="34">
        <f t="shared" si="132"/>
        <v>6.3291139240506319E-2</v>
      </c>
      <c r="Y1749" s="34">
        <f t="shared" si="133"/>
        <v>0.1729957805907173</v>
      </c>
      <c r="Z1749" s="22" t="s">
        <v>53</v>
      </c>
      <c r="AA1749" s="22" t="s">
        <v>54</v>
      </c>
      <c r="AB1749" s="40" t="s">
        <v>54</v>
      </c>
      <c r="AC1749" s="21"/>
      <c r="AD1749" s="21"/>
      <c r="AE1749" s="21"/>
    </row>
    <row r="1750" spans="1:31" ht="15.75" x14ac:dyDescent="0.25">
      <c r="A1750" s="33"/>
      <c r="B1750" s="22">
        <v>1399</v>
      </c>
      <c r="C1750" s="22" t="s">
        <v>44</v>
      </c>
      <c r="D1750" s="22" t="s">
        <v>45</v>
      </c>
      <c r="E1750" s="22" t="s">
        <v>46</v>
      </c>
      <c r="F1750" s="22" t="s">
        <v>864</v>
      </c>
      <c r="G1750" s="22">
        <v>936</v>
      </c>
      <c r="H1750" s="22">
        <v>1</v>
      </c>
      <c r="I1750" s="22" t="s">
        <v>338</v>
      </c>
      <c r="J1750" s="22" t="s">
        <v>49</v>
      </c>
      <c r="K1750" s="22" t="s">
        <v>2678</v>
      </c>
      <c r="L1750" s="22" t="s">
        <v>851</v>
      </c>
      <c r="M1750" s="22" t="s">
        <v>280</v>
      </c>
      <c r="N1750" s="22" t="s">
        <v>280</v>
      </c>
      <c r="O1750" s="22" t="s">
        <v>280</v>
      </c>
      <c r="P1750" s="22">
        <v>2.4090046799999998</v>
      </c>
      <c r="Q1750" s="22">
        <v>2.3271959999999998</v>
      </c>
      <c r="R1750" s="22">
        <v>2.2088640000000002</v>
      </c>
      <c r="S1750" s="22">
        <v>13.427239200000001</v>
      </c>
      <c r="T1750" s="22">
        <v>13.410959999999999</v>
      </c>
      <c r="U1750" s="22">
        <v>13.410959999999999</v>
      </c>
      <c r="V1750" s="34">
        <f t="shared" si="130"/>
        <v>0.17941176470588233</v>
      </c>
      <c r="W1750" s="34">
        <f t="shared" si="131"/>
        <v>0.17352941176470588</v>
      </c>
      <c r="X1750" s="34">
        <f t="shared" si="132"/>
        <v>0.1647058823529412</v>
      </c>
      <c r="Y1750" s="34">
        <f t="shared" si="133"/>
        <v>0.17254901960784311</v>
      </c>
      <c r="Z1750" s="22" t="s">
        <v>53</v>
      </c>
      <c r="AA1750" s="22" t="s">
        <v>54</v>
      </c>
      <c r="AB1750" s="40" t="s">
        <v>54</v>
      </c>
      <c r="AC1750" s="21"/>
      <c r="AD1750" s="21"/>
      <c r="AE1750" s="21"/>
    </row>
    <row r="1751" spans="1:31" ht="15.75" x14ac:dyDescent="0.25">
      <c r="A1751" s="33"/>
      <c r="B1751" s="22">
        <v>156</v>
      </c>
      <c r="C1751" s="22" t="s">
        <v>44</v>
      </c>
      <c r="D1751" s="22" t="s">
        <v>55</v>
      </c>
      <c r="E1751" s="22" t="s">
        <v>56</v>
      </c>
      <c r="F1751" s="22" t="s">
        <v>267</v>
      </c>
      <c r="G1751" s="22">
        <v>106</v>
      </c>
      <c r="H1751" s="22" t="s">
        <v>85</v>
      </c>
      <c r="I1751" s="22" t="s">
        <v>268</v>
      </c>
      <c r="J1751" s="22" t="s">
        <v>49</v>
      </c>
      <c r="K1751" s="22" t="s">
        <v>2679</v>
      </c>
      <c r="L1751" s="22" t="s">
        <v>274</v>
      </c>
      <c r="M1751" s="22" t="s">
        <v>76</v>
      </c>
      <c r="N1751" s="22" t="s">
        <v>76</v>
      </c>
      <c r="O1751" s="22" t="s">
        <v>76</v>
      </c>
      <c r="P1751" s="22">
        <v>0.54976854000000008</v>
      </c>
      <c r="Q1751" s="22">
        <v>0.57297600000000015</v>
      </c>
      <c r="R1751" s="22">
        <v>0.59684999999999999</v>
      </c>
      <c r="S1751" s="22">
        <v>3.3464171999999999</v>
      </c>
      <c r="T1751" s="22">
        <v>3.3423600000000002</v>
      </c>
      <c r="U1751" s="22">
        <v>3.3423600000000002</v>
      </c>
      <c r="V1751" s="34">
        <f t="shared" si="130"/>
        <v>0.16428571428571431</v>
      </c>
      <c r="W1751" s="34">
        <f t="shared" si="131"/>
        <v>0.17142857142857146</v>
      </c>
      <c r="X1751" s="34">
        <f t="shared" si="132"/>
        <v>0.17857142857142855</v>
      </c>
      <c r="Y1751" s="34">
        <f t="shared" si="133"/>
        <v>0.1714285714285714</v>
      </c>
      <c r="Z1751" s="22" t="s">
        <v>53</v>
      </c>
      <c r="AA1751" s="22" t="s">
        <v>54</v>
      </c>
      <c r="AB1751" s="40" t="s">
        <v>54</v>
      </c>
      <c r="AC1751" s="21"/>
      <c r="AD1751" s="21"/>
      <c r="AE1751" s="21"/>
    </row>
    <row r="1752" spans="1:31" ht="15.75" x14ac:dyDescent="0.25">
      <c r="A1752" s="33"/>
      <c r="B1752" s="22">
        <v>1752</v>
      </c>
      <c r="C1752" s="22" t="s">
        <v>44</v>
      </c>
      <c r="D1752" s="22" t="s">
        <v>70</v>
      </c>
      <c r="E1752" s="22" t="s">
        <v>83</v>
      </c>
      <c r="F1752" s="22" t="s">
        <v>329</v>
      </c>
      <c r="G1752" s="22">
        <v>470</v>
      </c>
      <c r="H1752" s="22" t="s">
        <v>85</v>
      </c>
      <c r="I1752" s="22" t="s">
        <v>329</v>
      </c>
      <c r="J1752" s="22" t="s">
        <v>49</v>
      </c>
      <c r="K1752" s="22" t="s">
        <v>2680</v>
      </c>
      <c r="L1752" s="22" t="s">
        <v>2681</v>
      </c>
      <c r="M1752" s="22" t="s">
        <v>76</v>
      </c>
      <c r="N1752" s="22" t="s">
        <v>76</v>
      </c>
      <c r="O1752" s="22" t="s">
        <v>76</v>
      </c>
      <c r="P1752" s="22">
        <v>1.3863728400000002</v>
      </c>
      <c r="Q1752" s="22">
        <v>1.3369440000000001</v>
      </c>
      <c r="R1752" s="22">
        <v>1.7428020000000002</v>
      </c>
      <c r="S1752" s="22">
        <v>8.7245877000000007</v>
      </c>
      <c r="T1752" s="22">
        <v>8.71401</v>
      </c>
      <c r="U1752" s="22">
        <v>8.71401</v>
      </c>
      <c r="V1752" s="34">
        <f t="shared" si="130"/>
        <v>0.15890410958904111</v>
      </c>
      <c r="W1752" s="34">
        <f t="shared" si="131"/>
        <v>0.15342465753424658</v>
      </c>
      <c r="X1752" s="34">
        <f t="shared" si="132"/>
        <v>0.2</v>
      </c>
      <c r="Y1752" s="34">
        <f t="shared" si="133"/>
        <v>0.17077625570776256</v>
      </c>
      <c r="Z1752" s="22" t="s">
        <v>53</v>
      </c>
      <c r="AA1752" s="22" t="s">
        <v>54</v>
      </c>
      <c r="AB1752" s="40" t="s">
        <v>54</v>
      </c>
      <c r="AC1752" s="21"/>
      <c r="AD1752" s="21"/>
      <c r="AE1752" s="21"/>
    </row>
    <row r="1753" spans="1:31" ht="15.75" x14ac:dyDescent="0.25">
      <c r="A1753" s="33"/>
      <c r="B1753" s="22">
        <v>938</v>
      </c>
      <c r="C1753" s="22" t="s">
        <v>44</v>
      </c>
      <c r="D1753" s="22" t="s">
        <v>45</v>
      </c>
      <c r="E1753" s="22" t="s">
        <v>63</v>
      </c>
      <c r="F1753" s="22" t="s">
        <v>1302</v>
      </c>
      <c r="G1753" s="22">
        <v>624</v>
      </c>
      <c r="H1753" s="22">
        <v>1</v>
      </c>
      <c r="I1753" s="22" t="s">
        <v>766</v>
      </c>
      <c r="J1753" s="22" t="s">
        <v>49</v>
      </c>
      <c r="K1753" s="22" t="s">
        <v>2682</v>
      </c>
      <c r="L1753" s="22" t="s">
        <v>1304</v>
      </c>
      <c r="M1753" s="22" t="s">
        <v>69</v>
      </c>
      <c r="N1753" s="22" t="s">
        <v>69</v>
      </c>
      <c r="O1753" s="22" t="s">
        <v>69</v>
      </c>
      <c r="P1753" s="22">
        <v>2.9494198799999998</v>
      </c>
      <c r="Q1753" s="22">
        <v>0</v>
      </c>
      <c r="R1753" s="22">
        <v>2.9458440000000001</v>
      </c>
      <c r="S1753" s="22">
        <v>11.569042319999999</v>
      </c>
      <c r="T1753" s="22">
        <v>11.555016</v>
      </c>
      <c r="U1753" s="22">
        <v>11.555016</v>
      </c>
      <c r="V1753" s="34">
        <f t="shared" si="130"/>
        <v>0.25494071146245056</v>
      </c>
      <c r="W1753" s="34">
        <f t="shared" si="131"/>
        <v>0</v>
      </c>
      <c r="X1753" s="34">
        <f t="shared" si="132"/>
        <v>0.25494071146245062</v>
      </c>
      <c r="Y1753" s="34">
        <f t="shared" si="133"/>
        <v>0.16996047430830039</v>
      </c>
      <c r="Z1753" s="22" t="s">
        <v>53</v>
      </c>
      <c r="AA1753" s="22" t="s">
        <v>54</v>
      </c>
      <c r="AB1753" s="40" t="s">
        <v>54</v>
      </c>
      <c r="AC1753" s="21"/>
      <c r="AD1753" s="21"/>
      <c r="AE1753" s="21"/>
    </row>
    <row r="1754" spans="1:31" ht="15.75" x14ac:dyDescent="0.25">
      <c r="A1754" s="33"/>
      <c r="B1754" s="22">
        <v>499</v>
      </c>
      <c r="C1754" s="22" t="s">
        <v>44</v>
      </c>
      <c r="D1754" s="22" t="s">
        <v>55</v>
      </c>
      <c r="E1754" s="22" t="s">
        <v>56</v>
      </c>
      <c r="F1754" s="22" t="s">
        <v>581</v>
      </c>
      <c r="G1754" s="22">
        <v>385</v>
      </c>
      <c r="H1754" s="22" t="s">
        <v>73</v>
      </c>
      <c r="I1754" s="22" t="s">
        <v>268</v>
      </c>
      <c r="J1754" s="22" t="s">
        <v>49</v>
      </c>
      <c r="K1754" s="22" t="s">
        <v>2683</v>
      </c>
      <c r="L1754" s="22"/>
      <c r="M1754" s="22" t="s">
        <v>76</v>
      </c>
      <c r="N1754" s="22" t="s">
        <v>76</v>
      </c>
      <c r="O1754" s="22" t="s">
        <v>76</v>
      </c>
      <c r="P1754" s="22">
        <v>1.0995370800000002</v>
      </c>
      <c r="Q1754" s="22">
        <v>1.0504560000000001</v>
      </c>
      <c r="R1754" s="22">
        <v>1.07433</v>
      </c>
      <c r="S1754" s="22">
        <v>6.3342897000000002</v>
      </c>
      <c r="T1754" s="22">
        <v>6.3266099999999996</v>
      </c>
      <c r="U1754" s="22">
        <v>6.3266099999999996</v>
      </c>
      <c r="V1754" s="34">
        <f t="shared" si="130"/>
        <v>0.17358490566037738</v>
      </c>
      <c r="W1754" s="34">
        <f t="shared" si="131"/>
        <v>0.16603773584905662</v>
      </c>
      <c r="X1754" s="34">
        <f t="shared" si="132"/>
        <v>0.169811320754717</v>
      </c>
      <c r="Y1754" s="34">
        <f t="shared" si="133"/>
        <v>0.16981132075471703</v>
      </c>
      <c r="Z1754" s="22" t="s">
        <v>53</v>
      </c>
      <c r="AA1754" s="22" t="s">
        <v>54</v>
      </c>
      <c r="AB1754" s="40" t="s">
        <v>54</v>
      </c>
      <c r="AC1754" s="21"/>
      <c r="AD1754" s="21"/>
      <c r="AE1754" s="21"/>
    </row>
    <row r="1755" spans="1:31" ht="15.75" x14ac:dyDescent="0.25">
      <c r="A1755" s="33"/>
      <c r="B1755" s="22">
        <v>1299</v>
      </c>
      <c r="C1755" s="22" t="s">
        <v>44</v>
      </c>
      <c r="D1755" s="22" t="s">
        <v>45</v>
      </c>
      <c r="E1755" s="22" t="s">
        <v>46</v>
      </c>
      <c r="F1755" s="22" t="s">
        <v>1199</v>
      </c>
      <c r="G1755" s="22">
        <v>951</v>
      </c>
      <c r="H1755" s="22">
        <v>2</v>
      </c>
      <c r="I1755" s="22" t="s">
        <v>1200</v>
      </c>
      <c r="J1755" s="22" t="s">
        <v>49</v>
      </c>
      <c r="K1755" s="22" t="s">
        <v>2684</v>
      </c>
      <c r="L1755" s="22" t="s">
        <v>51</v>
      </c>
      <c r="M1755" s="22" t="s">
        <v>280</v>
      </c>
      <c r="N1755" s="22" t="s">
        <v>280</v>
      </c>
      <c r="O1755" s="22" t="s">
        <v>280</v>
      </c>
      <c r="P1755" s="22">
        <v>2.2510371600000001</v>
      </c>
      <c r="Q1755" s="22">
        <v>2.2483080000000002</v>
      </c>
      <c r="R1755" s="22">
        <v>2.2483080000000002</v>
      </c>
      <c r="S1755" s="22">
        <v>13.427239200000001</v>
      </c>
      <c r="T1755" s="22">
        <v>13.410959999999999</v>
      </c>
      <c r="U1755" s="22">
        <v>13.410959999999999</v>
      </c>
      <c r="V1755" s="34">
        <f t="shared" si="130"/>
        <v>0.1676470588235294</v>
      </c>
      <c r="W1755" s="34">
        <f t="shared" si="131"/>
        <v>0.16764705882352943</v>
      </c>
      <c r="X1755" s="34">
        <f t="shared" si="132"/>
        <v>0.16764705882352943</v>
      </c>
      <c r="Y1755" s="34">
        <f t="shared" si="133"/>
        <v>0.1676470588235294</v>
      </c>
      <c r="Z1755" s="22" t="s">
        <v>53</v>
      </c>
      <c r="AA1755" s="22" t="s">
        <v>54</v>
      </c>
      <c r="AB1755" s="40" t="s">
        <v>54</v>
      </c>
      <c r="AC1755" s="21"/>
      <c r="AD1755" s="21"/>
      <c r="AE1755" s="21"/>
    </row>
    <row r="1756" spans="1:31" ht="15.75" x14ac:dyDescent="0.25">
      <c r="A1756" s="33"/>
      <c r="B1756" s="22">
        <v>648</v>
      </c>
      <c r="C1756" s="22" t="s">
        <v>44</v>
      </c>
      <c r="D1756" s="22" t="s">
        <v>55</v>
      </c>
      <c r="E1756" s="22" t="s">
        <v>56</v>
      </c>
      <c r="F1756" s="22" t="s">
        <v>581</v>
      </c>
      <c r="G1756" s="22">
        <v>385</v>
      </c>
      <c r="H1756" s="22" t="s">
        <v>85</v>
      </c>
      <c r="I1756" s="22" t="s">
        <v>268</v>
      </c>
      <c r="J1756" s="22" t="s">
        <v>49</v>
      </c>
      <c r="K1756" s="22" t="s">
        <v>2685</v>
      </c>
      <c r="L1756" s="22" t="s">
        <v>570</v>
      </c>
      <c r="M1756" s="22" t="s">
        <v>76</v>
      </c>
      <c r="N1756" s="22" t="e">
        <v>#N/A</v>
      </c>
      <c r="O1756" s="22" t="e">
        <v>#N/A</v>
      </c>
      <c r="P1756" s="22">
        <v>1.0756341</v>
      </c>
      <c r="Q1756" s="22">
        <v>1.0265819999999999</v>
      </c>
      <c r="R1756" s="22">
        <v>1.07433</v>
      </c>
      <c r="S1756" s="22">
        <v>6.3342897000000002</v>
      </c>
      <c r="T1756" s="22">
        <v>6.3266099999999996</v>
      </c>
      <c r="U1756" s="22">
        <v>6.3266099999999996</v>
      </c>
      <c r="V1756" s="34">
        <f t="shared" si="130"/>
        <v>0.16981132075471697</v>
      </c>
      <c r="W1756" s="34">
        <f t="shared" si="131"/>
        <v>0.16226415094339622</v>
      </c>
      <c r="X1756" s="34">
        <f t="shared" si="132"/>
        <v>0.169811320754717</v>
      </c>
      <c r="Y1756" s="34">
        <f t="shared" si="133"/>
        <v>0.16729559748427672</v>
      </c>
      <c r="Z1756" s="22" t="s">
        <v>53</v>
      </c>
      <c r="AA1756" s="22" t="s">
        <v>54</v>
      </c>
      <c r="AB1756" s="40" t="s">
        <v>54</v>
      </c>
      <c r="AC1756" s="21"/>
      <c r="AD1756" s="21"/>
      <c r="AE1756" s="21"/>
    </row>
    <row r="1757" spans="1:31" ht="15.75" x14ac:dyDescent="0.25">
      <c r="A1757" s="33"/>
      <c r="B1757" s="22">
        <v>632</v>
      </c>
      <c r="C1757" s="22" t="s">
        <v>44</v>
      </c>
      <c r="D1757" s="22" t="s">
        <v>55</v>
      </c>
      <c r="E1757" s="22" t="s">
        <v>56</v>
      </c>
      <c r="F1757" s="22" t="s">
        <v>59</v>
      </c>
      <c r="G1757" s="22">
        <v>13</v>
      </c>
      <c r="H1757" s="22" t="s">
        <v>1555</v>
      </c>
      <c r="I1757" s="22" t="s">
        <v>59</v>
      </c>
      <c r="J1757" s="22" t="s">
        <v>49</v>
      </c>
      <c r="K1757" s="22" t="s">
        <v>2686</v>
      </c>
      <c r="L1757" s="22" t="s">
        <v>274</v>
      </c>
      <c r="M1757" s="22" t="s">
        <v>76</v>
      </c>
      <c r="N1757" s="22" t="s">
        <v>76</v>
      </c>
      <c r="O1757" s="22" t="s">
        <v>76</v>
      </c>
      <c r="P1757" s="22">
        <v>0.76489536000000002</v>
      </c>
      <c r="Q1757" s="22">
        <v>0.8117160000000001</v>
      </c>
      <c r="R1757" s="22">
        <v>0.8117160000000001</v>
      </c>
      <c r="S1757" s="22">
        <v>4.7805959999999992</v>
      </c>
      <c r="T1757" s="22">
        <v>4.7747999999999999</v>
      </c>
      <c r="U1757" s="22">
        <v>4.7747999999999999</v>
      </c>
      <c r="V1757" s="34">
        <f t="shared" si="130"/>
        <v>0.16000000000000003</v>
      </c>
      <c r="W1757" s="34">
        <f t="shared" si="131"/>
        <v>0.17</v>
      </c>
      <c r="X1757" s="34">
        <f t="shared" si="132"/>
        <v>0.17</v>
      </c>
      <c r="Y1757" s="34">
        <f t="shared" si="133"/>
        <v>0.16666666666666671</v>
      </c>
      <c r="Z1757" s="22" t="s">
        <v>53</v>
      </c>
      <c r="AA1757" s="22" t="s">
        <v>54</v>
      </c>
      <c r="AB1757" s="40" t="s">
        <v>54</v>
      </c>
      <c r="AC1757" s="21"/>
      <c r="AD1757" s="21"/>
      <c r="AE1757" s="21"/>
    </row>
    <row r="1758" spans="1:31" ht="15.75" x14ac:dyDescent="0.25">
      <c r="A1758" s="33"/>
      <c r="B1758" s="22">
        <v>389</v>
      </c>
      <c r="C1758" s="22" t="s">
        <v>44</v>
      </c>
      <c r="D1758" s="22" t="s">
        <v>55</v>
      </c>
      <c r="E1758" s="22" t="s">
        <v>56</v>
      </c>
      <c r="F1758" s="22" t="s">
        <v>201</v>
      </c>
      <c r="G1758" s="22">
        <v>329</v>
      </c>
      <c r="H1758" s="22" t="s">
        <v>73</v>
      </c>
      <c r="I1758" s="22" t="s">
        <v>201</v>
      </c>
      <c r="J1758" s="22" t="s">
        <v>49</v>
      </c>
      <c r="K1758" s="22" t="s">
        <v>2687</v>
      </c>
      <c r="L1758" s="22" t="s">
        <v>591</v>
      </c>
      <c r="M1758" s="22" t="s">
        <v>76</v>
      </c>
      <c r="N1758" s="22" t="s">
        <v>76</v>
      </c>
      <c r="O1758" s="22" t="s">
        <v>76</v>
      </c>
      <c r="P1758" s="22">
        <v>0.95611919999999995</v>
      </c>
      <c r="Q1758" s="22">
        <v>0.95496000000000003</v>
      </c>
      <c r="R1758" s="22">
        <v>0.71622000000000008</v>
      </c>
      <c r="S1758" s="22">
        <v>5.2586556</v>
      </c>
      <c r="T1758" s="22">
        <v>5.2522799999999998</v>
      </c>
      <c r="U1758" s="22">
        <v>5.2522799999999998</v>
      </c>
      <c r="V1758" s="34">
        <f t="shared" si="130"/>
        <v>0.1818181818181818</v>
      </c>
      <c r="W1758" s="34">
        <f t="shared" si="131"/>
        <v>0.18181818181818182</v>
      </c>
      <c r="X1758" s="34">
        <f t="shared" si="132"/>
        <v>0.13636363636363638</v>
      </c>
      <c r="Y1758" s="34">
        <f t="shared" si="133"/>
        <v>0.16666666666666666</v>
      </c>
      <c r="Z1758" s="22" t="s">
        <v>53</v>
      </c>
      <c r="AA1758" s="22" t="s">
        <v>54</v>
      </c>
      <c r="AB1758" s="40" t="s">
        <v>54</v>
      </c>
      <c r="AC1758" s="21"/>
      <c r="AD1758" s="21"/>
      <c r="AE1758" s="21"/>
    </row>
    <row r="1759" spans="1:31" ht="15.75" x14ac:dyDescent="0.25">
      <c r="A1759" s="33"/>
      <c r="B1759" s="22">
        <v>1379</v>
      </c>
      <c r="C1759" s="22" t="s">
        <v>44</v>
      </c>
      <c r="D1759" s="22" t="s">
        <v>45</v>
      </c>
      <c r="E1759" s="22" t="s">
        <v>46</v>
      </c>
      <c r="F1759" s="22" t="s">
        <v>916</v>
      </c>
      <c r="G1759" s="22">
        <v>992</v>
      </c>
      <c r="H1759" s="22">
        <v>1</v>
      </c>
      <c r="I1759" s="22" t="s">
        <v>917</v>
      </c>
      <c r="J1759" s="22" t="s">
        <v>49</v>
      </c>
      <c r="K1759" s="22" t="s">
        <v>2688</v>
      </c>
      <c r="L1759" s="22" t="s">
        <v>1552</v>
      </c>
      <c r="M1759" s="22" t="s">
        <v>884</v>
      </c>
      <c r="N1759" s="22" t="s">
        <v>884</v>
      </c>
      <c r="O1759" s="22" t="s">
        <v>884</v>
      </c>
      <c r="P1759" s="22">
        <v>0.79070365000000009</v>
      </c>
      <c r="Q1759" s="22">
        <v>0.86154000000000008</v>
      </c>
      <c r="R1759" s="22">
        <v>0</v>
      </c>
      <c r="S1759" s="22">
        <v>3.3065789000000003</v>
      </c>
      <c r="T1759" s="22">
        <v>3.3025700000000002</v>
      </c>
      <c r="U1759" s="22">
        <v>3.3025700000000002</v>
      </c>
      <c r="V1759" s="34">
        <f t="shared" si="130"/>
        <v>0.2391304347826087</v>
      </c>
      <c r="W1759" s="34">
        <f t="shared" si="131"/>
        <v>0.2608695652173913</v>
      </c>
      <c r="X1759" s="34">
        <f t="shared" si="132"/>
        <v>0</v>
      </c>
      <c r="Y1759" s="34">
        <f t="shared" si="133"/>
        <v>0.16666666666666666</v>
      </c>
      <c r="Z1759" s="22" t="s">
        <v>53</v>
      </c>
      <c r="AA1759" s="22" t="s">
        <v>54</v>
      </c>
      <c r="AB1759" s="40" t="s">
        <v>54</v>
      </c>
      <c r="AC1759" s="21"/>
      <c r="AD1759" s="21"/>
      <c r="AE1759" s="21"/>
    </row>
    <row r="1760" spans="1:31" ht="15.75" x14ac:dyDescent="0.25">
      <c r="A1760" s="33"/>
      <c r="B1760" s="22">
        <v>1652</v>
      </c>
      <c r="C1760" s="22" t="s">
        <v>44</v>
      </c>
      <c r="D1760" s="22" t="s">
        <v>70</v>
      </c>
      <c r="E1760" s="22" t="s">
        <v>71</v>
      </c>
      <c r="F1760" s="22" t="s">
        <v>72</v>
      </c>
      <c r="G1760" s="22">
        <v>450</v>
      </c>
      <c r="H1760" s="22" t="s">
        <v>73</v>
      </c>
      <c r="I1760" s="22" t="s">
        <v>71</v>
      </c>
      <c r="J1760" s="22" t="s">
        <v>49</v>
      </c>
      <c r="K1760" s="22" t="s">
        <v>2689</v>
      </c>
      <c r="L1760" s="22" t="s">
        <v>160</v>
      </c>
      <c r="M1760" s="22" t="s">
        <v>76</v>
      </c>
      <c r="N1760" s="22" t="s">
        <v>76</v>
      </c>
      <c r="O1760" s="22" t="s">
        <v>76</v>
      </c>
      <c r="P1760" s="22">
        <v>0</v>
      </c>
      <c r="Q1760" s="22">
        <v>0.83559000000000005</v>
      </c>
      <c r="R1760" s="22">
        <v>0.83559000000000005</v>
      </c>
      <c r="S1760" s="22">
        <v>3.3464171999999999</v>
      </c>
      <c r="T1760" s="22">
        <v>3.3423600000000002</v>
      </c>
      <c r="U1760" s="22">
        <v>3.3423600000000002</v>
      </c>
      <c r="V1760" s="34">
        <f t="shared" si="130"/>
        <v>0</v>
      </c>
      <c r="W1760" s="34">
        <f t="shared" si="131"/>
        <v>0.25</v>
      </c>
      <c r="X1760" s="34">
        <f t="shared" si="132"/>
        <v>0.25</v>
      </c>
      <c r="Y1760" s="34">
        <f t="shared" si="133"/>
        <v>0.16666666666666666</v>
      </c>
      <c r="Z1760" s="22" t="s">
        <v>53</v>
      </c>
      <c r="AA1760" s="22" t="s">
        <v>54</v>
      </c>
      <c r="AB1760" s="40" t="s">
        <v>54</v>
      </c>
      <c r="AC1760" s="21"/>
      <c r="AD1760" s="21"/>
      <c r="AE1760" s="21"/>
    </row>
    <row r="1761" spans="1:31" ht="15.75" x14ac:dyDescent="0.25">
      <c r="A1761" s="33"/>
      <c r="B1761" s="22">
        <v>740</v>
      </c>
      <c r="C1761" s="22" t="s">
        <v>44</v>
      </c>
      <c r="D1761" s="22" t="s">
        <v>55</v>
      </c>
      <c r="E1761" s="22" t="s">
        <v>77</v>
      </c>
      <c r="F1761" s="22" t="s">
        <v>96</v>
      </c>
      <c r="G1761" s="22">
        <v>828</v>
      </c>
      <c r="H1761" s="22" t="s">
        <v>73</v>
      </c>
      <c r="I1761" s="22" t="s">
        <v>80</v>
      </c>
      <c r="J1761" s="22" t="s">
        <v>49</v>
      </c>
      <c r="K1761" s="22" t="s">
        <v>2690</v>
      </c>
      <c r="L1761" s="22" t="s">
        <v>82</v>
      </c>
      <c r="M1761" s="22" t="s">
        <v>76</v>
      </c>
      <c r="N1761" s="22" t="s">
        <v>76</v>
      </c>
      <c r="O1761" s="22" t="s">
        <v>76</v>
      </c>
      <c r="P1761" s="22">
        <v>0.69318642000000008</v>
      </c>
      <c r="Q1761" s="22">
        <v>0.66847200000000007</v>
      </c>
      <c r="R1761" s="22">
        <v>0.71622000000000008</v>
      </c>
      <c r="S1761" s="22">
        <v>4.1830214999999997</v>
      </c>
      <c r="T1761" s="22">
        <v>4.1779500000000001</v>
      </c>
      <c r="U1761" s="22">
        <v>4.1779500000000001</v>
      </c>
      <c r="V1761" s="34">
        <f t="shared" si="130"/>
        <v>0.16571428571428573</v>
      </c>
      <c r="W1761" s="34">
        <f t="shared" si="131"/>
        <v>0.16</v>
      </c>
      <c r="X1761" s="34">
        <f t="shared" si="132"/>
        <v>0.17142857142857146</v>
      </c>
      <c r="Y1761" s="34">
        <f t="shared" si="133"/>
        <v>0.16571428571428573</v>
      </c>
      <c r="Z1761" s="22" t="s">
        <v>53</v>
      </c>
      <c r="AA1761" s="22" t="s">
        <v>54</v>
      </c>
      <c r="AB1761" s="40" t="s">
        <v>54</v>
      </c>
      <c r="AC1761" s="21"/>
      <c r="AD1761" s="21"/>
      <c r="AE1761" s="21"/>
    </row>
    <row r="1762" spans="1:31" ht="15.75" x14ac:dyDescent="0.25">
      <c r="A1762" s="33"/>
      <c r="B1762" s="22">
        <v>127</v>
      </c>
      <c r="C1762" s="22" t="s">
        <v>44</v>
      </c>
      <c r="D1762" s="22" t="s">
        <v>55</v>
      </c>
      <c r="E1762" s="22" t="s">
        <v>56</v>
      </c>
      <c r="F1762" s="22" t="s">
        <v>568</v>
      </c>
      <c r="G1762" s="22">
        <v>139</v>
      </c>
      <c r="H1762" s="22" t="s">
        <v>79</v>
      </c>
      <c r="I1762" s="22" t="s">
        <v>268</v>
      </c>
      <c r="J1762" s="22" t="s">
        <v>49</v>
      </c>
      <c r="K1762" s="22" t="s">
        <v>2691</v>
      </c>
      <c r="L1762" s="22" t="s">
        <v>570</v>
      </c>
      <c r="M1762" s="22" t="s">
        <v>62</v>
      </c>
      <c r="N1762" s="22" t="s">
        <v>62</v>
      </c>
      <c r="O1762" s="22" t="s">
        <v>62</v>
      </c>
      <c r="P1762" s="22">
        <v>0.32424912</v>
      </c>
      <c r="Q1762" s="22">
        <v>0.29506880000000002</v>
      </c>
      <c r="R1762" s="22">
        <v>0.34544639999999999</v>
      </c>
      <c r="S1762" s="22">
        <v>1.9454947200000001</v>
      </c>
      <c r="T1762" s="22">
        <v>1.943136</v>
      </c>
      <c r="U1762" s="22">
        <v>1.943136</v>
      </c>
      <c r="V1762" s="34">
        <f t="shared" si="130"/>
        <v>0.16666666666666666</v>
      </c>
      <c r="W1762" s="34">
        <f t="shared" si="131"/>
        <v>0.15185185185185188</v>
      </c>
      <c r="X1762" s="34">
        <f t="shared" si="132"/>
        <v>0.17777777777777778</v>
      </c>
      <c r="Y1762" s="34">
        <f t="shared" si="133"/>
        <v>0.16543209876543211</v>
      </c>
      <c r="Z1762" s="22" t="s">
        <v>53</v>
      </c>
      <c r="AA1762" s="22" t="s">
        <v>54</v>
      </c>
      <c r="AB1762" s="40" t="s">
        <v>54</v>
      </c>
      <c r="AC1762" s="21"/>
      <c r="AD1762" s="21"/>
      <c r="AE1762" s="21"/>
    </row>
    <row r="1763" spans="1:31" ht="15.75" x14ac:dyDescent="0.25">
      <c r="A1763" s="33"/>
      <c r="B1763" s="22">
        <v>5</v>
      </c>
      <c r="C1763" s="22" t="s">
        <v>44</v>
      </c>
      <c r="D1763" s="22" t="s">
        <v>55</v>
      </c>
      <c r="E1763" s="22" t="s">
        <v>56</v>
      </c>
      <c r="F1763" s="22" t="s">
        <v>59</v>
      </c>
      <c r="G1763" s="22">
        <v>13</v>
      </c>
      <c r="H1763" s="22" t="s">
        <v>79</v>
      </c>
      <c r="I1763" s="22" t="s">
        <v>59</v>
      </c>
      <c r="J1763" s="22" t="s">
        <v>49</v>
      </c>
      <c r="K1763" s="22">
        <v>1307</v>
      </c>
      <c r="L1763" s="22" t="s">
        <v>274</v>
      </c>
      <c r="M1763" s="22" t="s">
        <v>62</v>
      </c>
      <c r="N1763" s="22" t="s">
        <v>62</v>
      </c>
      <c r="O1763" s="22" t="s">
        <v>62</v>
      </c>
      <c r="P1763" s="22">
        <v>0.15131625600000001</v>
      </c>
      <c r="Q1763" s="22">
        <v>0.35983999999999999</v>
      </c>
      <c r="R1763" s="22">
        <v>0.32385600000000003</v>
      </c>
      <c r="S1763" s="22">
        <v>1.69330096</v>
      </c>
      <c r="T1763" s="22">
        <v>1.6912480000000001</v>
      </c>
      <c r="U1763" s="22">
        <v>1.6912480000000001</v>
      </c>
      <c r="V1763" s="34">
        <f t="shared" si="130"/>
        <v>8.9361702127659579E-2</v>
      </c>
      <c r="W1763" s="34">
        <f t="shared" si="131"/>
        <v>0.21276595744680848</v>
      </c>
      <c r="X1763" s="34">
        <f t="shared" si="132"/>
        <v>0.19148936170212766</v>
      </c>
      <c r="Y1763" s="34">
        <f t="shared" si="133"/>
        <v>0.16453900709219857</v>
      </c>
      <c r="Z1763" s="22" t="s">
        <v>53</v>
      </c>
      <c r="AA1763" s="22" t="s">
        <v>54</v>
      </c>
      <c r="AB1763" s="40" t="s">
        <v>54</v>
      </c>
      <c r="AC1763" s="21"/>
      <c r="AD1763" s="21"/>
      <c r="AE1763" s="21"/>
    </row>
    <row r="1764" spans="1:31" ht="15.75" x14ac:dyDescent="0.25">
      <c r="A1764" s="33"/>
      <c r="B1764" s="22">
        <v>495</v>
      </c>
      <c r="C1764" s="22" t="s">
        <v>44</v>
      </c>
      <c r="D1764" s="22" t="s">
        <v>55</v>
      </c>
      <c r="E1764" s="22" t="s">
        <v>56</v>
      </c>
      <c r="F1764" s="22" t="s">
        <v>671</v>
      </c>
      <c r="G1764" s="22">
        <v>430</v>
      </c>
      <c r="H1764" s="22" t="s">
        <v>79</v>
      </c>
      <c r="I1764" s="22" t="s">
        <v>268</v>
      </c>
      <c r="J1764" s="22" t="s">
        <v>49</v>
      </c>
      <c r="K1764" s="22" t="s">
        <v>2692</v>
      </c>
      <c r="L1764" s="22" t="s">
        <v>570</v>
      </c>
      <c r="M1764" s="22" t="s">
        <v>62</v>
      </c>
      <c r="N1764" s="22" t="s">
        <v>62</v>
      </c>
      <c r="O1764" s="22" t="s">
        <v>62</v>
      </c>
      <c r="P1764" s="22">
        <v>0.39630448000000001</v>
      </c>
      <c r="Q1764" s="22">
        <v>0.42461120000000002</v>
      </c>
      <c r="R1764" s="22">
        <v>0.44620160000000003</v>
      </c>
      <c r="S1764" s="22">
        <v>2.59399296</v>
      </c>
      <c r="T1764" s="22">
        <v>2.5908480000000003</v>
      </c>
      <c r="U1764" s="22">
        <v>2.5908480000000003</v>
      </c>
      <c r="V1764" s="34">
        <f t="shared" si="130"/>
        <v>0.15277777777777779</v>
      </c>
      <c r="W1764" s="34">
        <f t="shared" si="131"/>
        <v>0.16388888888888889</v>
      </c>
      <c r="X1764" s="34">
        <f t="shared" si="132"/>
        <v>0.17222222222222222</v>
      </c>
      <c r="Y1764" s="34">
        <f t="shared" si="133"/>
        <v>0.16296296296296295</v>
      </c>
      <c r="Z1764" s="22" t="s">
        <v>53</v>
      </c>
      <c r="AA1764" s="22" t="s">
        <v>54</v>
      </c>
      <c r="AB1764" s="40" t="s">
        <v>54</v>
      </c>
      <c r="AC1764" s="21"/>
      <c r="AD1764" s="21"/>
      <c r="AE1764" s="21"/>
    </row>
    <row r="1765" spans="1:31" ht="15.75" x14ac:dyDescent="0.25">
      <c r="A1765" s="33"/>
      <c r="B1765" s="22">
        <v>1644</v>
      </c>
      <c r="C1765" s="22" t="s">
        <v>44</v>
      </c>
      <c r="D1765" s="22" t="s">
        <v>70</v>
      </c>
      <c r="E1765" s="22" t="s">
        <v>88</v>
      </c>
      <c r="F1765" s="22" t="s">
        <v>111</v>
      </c>
      <c r="G1765" s="22">
        <v>355</v>
      </c>
      <c r="H1765" s="22">
        <v>2</v>
      </c>
      <c r="I1765" s="22" t="s">
        <v>111</v>
      </c>
      <c r="J1765" s="22" t="s">
        <v>49</v>
      </c>
      <c r="K1765" s="22" t="s">
        <v>2693</v>
      </c>
      <c r="L1765" s="22" t="s">
        <v>114</v>
      </c>
      <c r="M1765" s="22" t="s">
        <v>62</v>
      </c>
      <c r="N1765" s="22" t="s">
        <v>62</v>
      </c>
      <c r="O1765" s="22" t="s">
        <v>62</v>
      </c>
      <c r="P1765" s="22">
        <v>0.18013839999999998</v>
      </c>
      <c r="Q1765" s="22">
        <v>0.37423359999999994</v>
      </c>
      <c r="R1765" s="22">
        <v>0.39582400000000001</v>
      </c>
      <c r="S1765" s="22">
        <v>1.9454947200000001</v>
      </c>
      <c r="T1765" s="22">
        <v>1.943136</v>
      </c>
      <c r="U1765" s="22">
        <v>1.943136</v>
      </c>
      <c r="V1765" s="34">
        <f t="shared" si="130"/>
        <v>9.2592592592592574E-2</v>
      </c>
      <c r="W1765" s="34">
        <f t="shared" si="131"/>
        <v>0.19259259259259257</v>
      </c>
      <c r="X1765" s="34">
        <f t="shared" si="132"/>
        <v>0.20370370370370372</v>
      </c>
      <c r="Y1765" s="34">
        <f t="shared" si="133"/>
        <v>0.16296296296296295</v>
      </c>
      <c r="Z1765" s="22" t="s">
        <v>53</v>
      </c>
      <c r="AA1765" s="22" t="s">
        <v>54</v>
      </c>
      <c r="AB1765" s="40" t="s">
        <v>54</v>
      </c>
      <c r="AC1765" s="21"/>
      <c r="AD1765" s="21"/>
      <c r="AE1765" s="21"/>
    </row>
    <row r="1766" spans="1:31" ht="15.75" x14ac:dyDescent="0.25">
      <c r="A1766" s="33"/>
      <c r="B1766" s="22">
        <v>745</v>
      </c>
      <c r="C1766" s="22" t="s">
        <v>44</v>
      </c>
      <c r="D1766" s="22" t="s">
        <v>55</v>
      </c>
      <c r="E1766" s="22" t="s">
        <v>77</v>
      </c>
      <c r="F1766" s="22" t="s">
        <v>96</v>
      </c>
      <c r="G1766" s="22">
        <v>828</v>
      </c>
      <c r="H1766" s="22" t="s">
        <v>73</v>
      </c>
      <c r="I1766" s="22" t="s">
        <v>80</v>
      </c>
      <c r="J1766" s="22" t="s">
        <v>49</v>
      </c>
      <c r="K1766" s="22" t="s">
        <v>2694</v>
      </c>
      <c r="L1766" s="22" t="s">
        <v>82</v>
      </c>
      <c r="M1766" s="22" t="s">
        <v>76</v>
      </c>
      <c r="N1766" s="22" t="s">
        <v>76</v>
      </c>
      <c r="O1766" s="22" t="s">
        <v>76</v>
      </c>
      <c r="P1766" s="22">
        <v>1.4102758200000001</v>
      </c>
      <c r="Q1766" s="22">
        <v>1.4801880000000001</v>
      </c>
      <c r="R1766" s="22">
        <v>1.1937</v>
      </c>
      <c r="S1766" s="22">
        <v>8.3660429999999995</v>
      </c>
      <c r="T1766" s="22">
        <v>8.3559000000000001</v>
      </c>
      <c r="U1766" s="22">
        <v>8.3559000000000001</v>
      </c>
      <c r="V1766" s="34">
        <f t="shared" si="130"/>
        <v>0.16857142857142859</v>
      </c>
      <c r="W1766" s="34">
        <f t="shared" si="131"/>
        <v>0.17714285714285716</v>
      </c>
      <c r="X1766" s="34">
        <f t="shared" si="132"/>
        <v>0.14285714285714285</v>
      </c>
      <c r="Y1766" s="34">
        <f t="shared" si="133"/>
        <v>0.16285714285714287</v>
      </c>
      <c r="Z1766" s="22" t="s">
        <v>53</v>
      </c>
      <c r="AA1766" s="22" t="s">
        <v>54</v>
      </c>
      <c r="AB1766" s="40" t="s">
        <v>54</v>
      </c>
      <c r="AC1766" s="21"/>
      <c r="AD1766" s="21"/>
      <c r="AE1766" s="21"/>
    </row>
    <row r="1767" spans="1:31" ht="15.75" x14ac:dyDescent="0.25">
      <c r="A1767" s="33"/>
      <c r="B1767" s="22">
        <v>1373</v>
      </c>
      <c r="C1767" s="22" t="s">
        <v>44</v>
      </c>
      <c r="D1767" s="22" t="s">
        <v>45</v>
      </c>
      <c r="E1767" s="22" t="s">
        <v>46</v>
      </c>
      <c r="F1767" s="22" t="s">
        <v>916</v>
      </c>
      <c r="G1767" s="22">
        <v>976</v>
      </c>
      <c r="H1767" s="22">
        <v>2</v>
      </c>
      <c r="I1767" s="22" t="s">
        <v>917</v>
      </c>
      <c r="J1767" s="22" t="s">
        <v>49</v>
      </c>
      <c r="K1767" s="22" t="s">
        <v>2695</v>
      </c>
      <c r="L1767" s="22" t="s">
        <v>919</v>
      </c>
      <c r="M1767" s="22" t="s">
        <v>280</v>
      </c>
      <c r="N1767" s="22" t="s">
        <v>62</v>
      </c>
      <c r="O1767" s="22" t="s">
        <v>62</v>
      </c>
      <c r="P1767" s="22">
        <v>0.21824459999999998</v>
      </c>
      <c r="Q1767" s="22">
        <v>0.19618200000000002</v>
      </c>
      <c r="R1767" s="22">
        <v>0.188916</v>
      </c>
      <c r="S1767" s="22">
        <v>1.2367193999999999</v>
      </c>
      <c r="T1767" s="22">
        <v>1.23522</v>
      </c>
      <c r="U1767" s="22">
        <v>1.23522</v>
      </c>
      <c r="V1767" s="34">
        <f t="shared" si="130"/>
        <v>0.17647058823529413</v>
      </c>
      <c r="W1767" s="34">
        <f t="shared" si="131"/>
        <v>0.15882352941176472</v>
      </c>
      <c r="X1767" s="34">
        <f t="shared" si="132"/>
        <v>0.15294117647058825</v>
      </c>
      <c r="Y1767" s="34">
        <f t="shared" si="133"/>
        <v>0.16274509803921569</v>
      </c>
      <c r="Z1767" s="22" t="s">
        <v>53</v>
      </c>
      <c r="AA1767" s="22" t="s">
        <v>54</v>
      </c>
      <c r="AB1767" s="40" t="s">
        <v>54</v>
      </c>
      <c r="AC1767" s="21"/>
      <c r="AD1767" s="21"/>
      <c r="AE1767" s="21"/>
    </row>
    <row r="1768" spans="1:31" ht="15.75" x14ac:dyDescent="0.25">
      <c r="A1768" s="33"/>
      <c r="B1768" s="22">
        <v>777</v>
      </c>
      <c r="C1768" s="22" t="s">
        <v>44</v>
      </c>
      <c r="D1768" s="22" t="s">
        <v>55</v>
      </c>
      <c r="E1768" s="22" t="s">
        <v>77</v>
      </c>
      <c r="F1768" s="22" t="s">
        <v>247</v>
      </c>
      <c r="G1768" s="22">
        <v>831</v>
      </c>
      <c r="H1768" s="22" t="s">
        <v>73</v>
      </c>
      <c r="I1768" s="22" t="s">
        <v>80</v>
      </c>
      <c r="J1768" s="22" t="s">
        <v>49</v>
      </c>
      <c r="K1768" s="22" t="s">
        <v>2696</v>
      </c>
      <c r="L1768" s="22" t="s">
        <v>82</v>
      </c>
      <c r="M1768" s="22" t="s">
        <v>76</v>
      </c>
      <c r="N1768" s="22" t="s">
        <v>76</v>
      </c>
      <c r="O1768" s="22" t="s">
        <v>76</v>
      </c>
      <c r="P1768" s="22">
        <v>1.6254026400000001</v>
      </c>
      <c r="Q1768" s="22">
        <v>1.4324400000000002</v>
      </c>
      <c r="R1768" s="22">
        <v>1.1937</v>
      </c>
      <c r="S1768" s="22">
        <v>8.7245877000000007</v>
      </c>
      <c r="T1768" s="22">
        <v>8.71401</v>
      </c>
      <c r="U1768" s="22">
        <v>8.71401</v>
      </c>
      <c r="V1768" s="34">
        <f t="shared" si="130"/>
        <v>0.18630136986301371</v>
      </c>
      <c r="W1768" s="34">
        <f t="shared" si="131"/>
        <v>0.16438356164383564</v>
      </c>
      <c r="X1768" s="34">
        <f t="shared" si="132"/>
        <v>0.13698630136986301</v>
      </c>
      <c r="Y1768" s="34">
        <f t="shared" si="133"/>
        <v>0.16255707762557078</v>
      </c>
      <c r="Z1768" s="22" t="s">
        <v>53</v>
      </c>
      <c r="AA1768" s="22" t="s">
        <v>54</v>
      </c>
      <c r="AB1768" s="40" t="s">
        <v>54</v>
      </c>
      <c r="AC1768" s="21"/>
      <c r="AD1768" s="21"/>
      <c r="AE1768" s="21"/>
    </row>
    <row r="1769" spans="1:31" ht="15.75" x14ac:dyDescent="0.25">
      <c r="A1769" s="33"/>
      <c r="B1769" s="22">
        <v>234</v>
      </c>
      <c r="C1769" s="22" t="s">
        <v>44</v>
      </c>
      <c r="D1769" s="22" t="s">
        <v>55</v>
      </c>
      <c r="E1769" s="22" t="s">
        <v>77</v>
      </c>
      <c r="F1769" s="22" t="s">
        <v>285</v>
      </c>
      <c r="G1769" s="22">
        <v>250</v>
      </c>
      <c r="H1769" s="22" t="s">
        <v>85</v>
      </c>
      <c r="I1769" s="22" t="s">
        <v>77</v>
      </c>
      <c r="J1769" s="22" t="s">
        <v>49</v>
      </c>
      <c r="K1769" s="22" t="s">
        <v>2697</v>
      </c>
      <c r="L1769" s="22" t="s">
        <v>197</v>
      </c>
      <c r="M1769" s="22" t="s">
        <v>76</v>
      </c>
      <c r="N1769" s="22" t="s">
        <v>76</v>
      </c>
      <c r="O1769" s="22" t="s">
        <v>76</v>
      </c>
      <c r="P1769" s="22">
        <v>0.74099238000000001</v>
      </c>
      <c r="Q1769" s="22">
        <v>0.50135400000000008</v>
      </c>
      <c r="R1769" s="22">
        <v>0.50135400000000008</v>
      </c>
      <c r="S1769" s="22">
        <v>3.5854470000000003</v>
      </c>
      <c r="T1769" s="22">
        <v>3.5810999999999997</v>
      </c>
      <c r="U1769" s="22">
        <v>3.5810999999999997</v>
      </c>
      <c r="V1769" s="34">
        <f t="shared" si="130"/>
        <v>0.20666666666666667</v>
      </c>
      <c r="W1769" s="34">
        <f t="shared" si="131"/>
        <v>0.14000000000000004</v>
      </c>
      <c r="X1769" s="34">
        <f t="shared" si="132"/>
        <v>0.14000000000000004</v>
      </c>
      <c r="Y1769" s="34">
        <f t="shared" si="133"/>
        <v>0.16222222222222224</v>
      </c>
      <c r="Z1769" s="22" t="s">
        <v>53</v>
      </c>
      <c r="AA1769" s="22" t="s">
        <v>54</v>
      </c>
      <c r="AB1769" s="40" t="s">
        <v>54</v>
      </c>
      <c r="AC1769" s="21"/>
      <c r="AD1769" s="21"/>
      <c r="AE1769" s="21"/>
    </row>
    <row r="1770" spans="1:31" ht="15.75" x14ac:dyDescent="0.25">
      <c r="A1770" s="33"/>
      <c r="B1770" s="22">
        <v>1173</v>
      </c>
      <c r="C1770" s="22" t="s">
        <v>44</v>
      </c>
      <c r="D1770" s="22" t="s">
        <v>45</v>
      </c>
      <c r="E1770" s="22" t="s">
        <v>141</v>
      </c>
      <c r="F1770" s="22" t="s">
        <v>842</v>
      </c>
      <c r="G1770" s="22">
        <v>713</v>
      </c>
      <c r="H1770" s="22">
        <v>2</v>
      </c>
      <c r="I1770" s="22" t="s">
        <v>821</v>
      </c>
      <c r="J1770" s="22" t="s">
        <v>49</v>
      </c>
      <c r="K1770" s="22" t="s">
        <v>2698</v>
      </c>
      <c r="L1770" s="22" t="s">
        <v>823</v>
      </c>
      <c r="M1770" s="22" t="s">
        <v>280</v>
      </c>
      <c r="N1770" s="22" t="s">
        <v>280</v>
      </c>
      <c r="O1770" s="22" t="s">
        <v>280</v>
      </c>
      <c r="P1770" s="22">
        <v>3.3173179199999998</v>
      </c>
      <c r="Q1770" s="22">
        <v>2.8005239999999998</v>
      </c>
      <c r="R1770" s="22">
        <v>2.524416</v>
      </c>
      <c r="S1770" s="22">
        <v>17.771346000000001</v>
      </c>
      <c r="T1770" s="22">
        <v>17.7498</v>
      </c>
      <c r="U1770" s="22">
        <v>17.7498</v>
      </c>
      <c r="V1770" s="34">
        <f t="shared" si="130"/>
        <v>0.18666666666666665</v>
      </c>
      <c r="W1770" s="34">
        <f t="shared" si="131"/>
        <v>0.15777777777777777</v>
      </c>
      <c r="X1770" s="34">
        <f t="shared" si="132"/>
        <v>0.14222222222222222</v>
      </c>
      <c r="Y1770" s="34">
        <f t="shared" si="133"/>
        <v>0.16222222222222224</v>
      </c>
      <c r="Z1770" s="22" t="s">
        <v>53</v>
      </c>
      <c r="AA1770" s="22" t="s">
        <v>54</v>
      </c>
      <c r="AB1770" s="40" t="s">
        <v>54</v>
      </c>
      <c r="AC1770" s="21"/>
      <c r="AD1770" s="21"/>
      <c r="AE1770" s="21"/>
    </row>
    <row r="1771" spans="1:31" ht="15.75" x14ac:dyDescent="0.25">
      <c r="A1771" s="33"/>
      <c r="B1771" s="22">
        <v>265</v>
      </c>
      <c r="C1771" s="22" t="s">
        <v>44</v>
      </c>
      <c r="D1771" s="22" t="s">
        <v>55</v>
      </c>
      <c r="E1771" s="22" t="s">
        <v>77</v>
      </c>
      <c r="F1771" s="22" t="s">
        <v>221</v>
      </c>
      <c r="G1771" s="22">
        <v>375</v>
      </c>
      <c r="H1771" s="22" t="s">
        <v>85</v>
      </c>
      <c r="I1771" s="22" t="s">
        <v>103</v>
      </c>
      <c r="J1771" s="22" t="s">
        <v>49</v>
      </c>
      <c r="K1771" s="22" t="s">
        <v>2699</v>
      </c>
      <c r="L1771" s="22" t="s">
        <v>390</v>
      </c>
      <c r="M1771" s="22" t="s">
        <v>76</v>
      </c>
      <c r="N1771" s="22" t="s">
        <v>76</v>
      </c>
      <c r="O1771" s="22" t="s">
        <v>76</v>
      </c>
      <c r="P1771" s="22">
        <v>0.74099238000000001</v>
      </c>
      <c r="Q1771" s="22">
        <v>0.40585800000000005</v>
      </c>
      <c r="R1771" s="22">
        <v>0.47748000000000002</v>
      </c>
      <c r="S1771" s="22">
        <v>3.3464171999999999</v>
      </c>
      <c r="T1771" s="22">
        <v>3.3423600000000002</v>
      </c>
      <c r="U1771" s="22">
        <v>3.3423600000000002</v>
      </c>
      <c r="V1771" s="34">
        <f t="shared" si="130"/>
        <v>0.22142857142857145</v>
      </c>
      <c r="W1771" s="34">
        <f t="shared" si="131"/>
        <v>0.12142857142857144</v>
      </c>
      <c r="X1771" s="34">
        <f t="shared" si="132"/>
        <v>0.14285714285714285</v>
      </c>
      <c r="Y1771" s="34">
        <f t="shared" si="133"/>
        <v>0.16190476190476191</v>
      </c>
      <c r="Z1771" s="22" t="s">
        <v>53</v>
      </c>
      <c r="AA1771" s="22" t="s">
        <v>54</v>
      </c>
      <c r="AB1771" s="40" t="s">
        <v>54</v>
      </c>
      <c r="AC1771" s="21"/>
      <c r="AD1771" s="21"/>
      <c r="AE1771" s="21"/>
    </row>
    <row r="1772" spans="1:31" ht="15.75" x14ac:dyDescent="0.25">
      <c r="A1772" s="33"/>
      <c r="B1772" s="22" t="s">
        <v>2700</v>
      </c>
      <c r="C1772" s="22" t="s">
        <v>188</v>
      </c>
      <c r="D1772" s="22" t="s">
        <v>189</v>
      </c>
      <c r="E1772" s="22" t="s">
        <v>190</v>
      </c>
      <c r="F1772" s="22" t="s">
        <v>1057</v>
      </c>
      <c r="G1772" s="22" t="s">
        <v>1058</v>
      </c>
      <c r="H1772" s="22" t="s">
        <v>1063</v>
      </c>
      <c r="I1772" s="22" t="s">
        <v>190</v>
      </c>
      <c r="J1772" s="22" t="s">
        <v>49</v>
      </c>
      <c r="K1772" s="22" t="s">
        <v>2701</v>
      </c>
      <c r="L1772" s="22" t="s">
        <v>190</v>
      </c>
      <c r="M1772" s="22" t="s">
        <v>76</v>
      </c>
      <c r="N1772" s="22" t="s">
        <v>76</v>
      </c>
      <c r="O1772" s="22">
        <v>13.8</v>
      </c>
      <c r="P1772" s="22">
        <v>2.7</v>
      </c>
      <c r="Q1772" s="22">
        <v>2.2999999999999998</v>
      </c>
      <c r="R1772" s="22">
        <v>0.1</v>
      </c>
      <c r="S1772" s="22">
        <v>10.5</v>
      </c>
      <c r="T1772" s="22">
        <v>10.5</v>
      </c>
      <c r="U1772" s="22">
        <v>10.5</v>
      </c>
      <c r="V1772" s="34">
        <f t="shared" si="130"/>
        <v>0.25714285714285717</v>
      </c>
      <c r="W1772" s="34">
        <f t="shared" si="131"/>
        <v>0.21904761904761902</v>
      </c>
      <c r="X1772" s="34">
        <f t="shared" si="132"/>
        <v>9.5238095238095247E-3</v>
      </c>
      <c r="Y1772" s="34">
        <f t="shared" si="133"/>
        <v>0.16190476190476191</v>
      </c>
      <c r="Z1772" s="22" t="s">
        <v>53</v>
      </c>
      <c r="AA1772" s="22" t="s">
        <v>54</v>
      </c>
      <c r="AB1772" s="40" t="s">
        <v>54</v>
      </c>
      <c r="AC1772" s="21"/>
      <c r="AD1772" s="21"/>
      <c r="AE1772" s="21"/>
    </row>
    <row r="1773" spans="1:31" ht="15.75" x14ac:dyDescent="0.25">
      <c r="A1773" s="33"/>
      <c r="B1773" s="22">
        <v>1387</v>
      </c>
      <c r="C1773" s="22" t="s">
        <v>44</v>
      </c>
      <c r="D1773" s="22" t="s">
        <v>45</v>
      </c>
      <c r="E1773" s="22" t="s">
        <v>46</v>
      </c>
      <c r="F1773" s="22" t="s">
        <v>337</v>
      </c>
      <c r="G1773" s="22">
        <v>933</v>
      </c>
      <c r="H1773" s="22">
        <v>1</v>
      </c>
      <c r="I1773" s="22" t="s">
        <v>338</v>
      </c>
      <c r="J1773" s="22" t="s">
        <v>49</v>
      </c>
      <c r="K1773" s="22" t="s">
        <v>2702</v>
      </c>
      <c r="L1773" s="22" t="s">
        <v>2069</v>
      </c>
      <c r="M1773" s="22" t="s">
        <v>280</v>
      </c>
      <c r="N1773" s="22" t="s">
        <v>280</v>
      </c>
      <c r="O1773" s="22" t="s">
        <v>280</v>
      </c>
      <c r="P1773" s="22">
        <v>1.974594</v>
      </c>
      <c r="Q1773" s="22">
        <v>2.4455280000000004</v>
      </c>
      <c r="R1773" s="22">
        <v>2.011644</v>
      </c>
      <c r="S1773" s="22">
        <v>13.427239200000001</v>
      </c>
      <c r="T1773" s="22">
        <v>13.410959999999999</v>
      </c>
      <c r="U1773" s="22">
        <v>13.410959999999999</v>
      </c>
      <c r="V1773" s="34">
        <f t="shared" si="130"/>
        <v>0.14705882352941174</v>
      </c>
      <c r="W1773" s="34">
        <f t="shared" si="131"/>
        <v>0.18235294117647063</v>
      </c>
      <c r="X1773" s="34">
        <f t="shared" si="132"/>
        <v>0.15</v>
      </c>
      <c r="Y1773" s="34">
        <f t="shared" si="133"/>
        <v>0.15980392156862747</v>
      </c>
      <c r="Z1773" s="22" t="s">
        <v>53</v>
      </c>
      <c r="AA1773" s="22" t="s">
        <v>54</v>
      </c>
      <c r="AB1773" s="40" t="s">
        <v>54</v>
      </c>
      <c r="AC1773" s="21"/>
      <c r="AD1773" s="21"/>
      <c r="AE1773" s="21"/>
    </row>
    <row r="1774" spans="1:31" ht="15.75" x14ac:dyDescent="0.25">
      <c r="A1774" s="33"/>
      <c r="B1774" s="22">
        <v>898</v>
      </c>
      <c r="C1774" s="22" t="s">
        <v>44</v>
      </c>
      <c r="D1774" s="22" t="s">
        <v>45</v>
      </c>
      <c r="E1774" s="22" t="s">
        <v>63</v>
      </c>
      <c r="F1774" s="22" t="s">
        <v>373</v>
      </c>
      <c r="G1774" s="22">
        <v>636</v>
      </c>
      <c r="H1774" s="22">
        <v>111</v>
      </c>
      <c r="I1774" s="22" t="s">
        <v>66</v>
      </c>
      <c r="J1774" s="22" t="s">
        <v>49</v>
      </c>
      <c r="K1774" s="22" t="s">
        <v>2703</v>
      </c>
      <c r="L1774" s="22" t="s">
        <v>1186</v>
      </c>
      <c r="M1774" s="22">
        <v>13.2</v>
      </c>
      <c r="N1774" s="22" t="s">
        <v>69</v>
      </c>
      <c r="O1774" s="22" t="s">
        <v>69</v>
      </c>
      <c r="P1774" s="22">
        <v>2.6521915199999997</v>
      </c>
      <c r="Q1774" s="22">
        <v>1.48434</v>
      </c>
      <c r="R1774" s="22">
        <v>1.48434</v>
      </c>
      <c r="S1774" s="22">
        <v>11.774815800000001</v>
      </c>
      <c r="T1774" s="22">
        <v>11.760539999999999</v>
      </c>
      <c r="U1774" s="22">
        <v>11.760539999999999</v>
      </c>
      <c r="V1774" s="34">
        <f t="shared" si="130"/>
        <v>0.2252427184466019</v>
      </c>
      <c r="W1774" s="34">
        <f t="shared" si="131"/>
        <v>0.12621359223300971</v>
      </c>
      <c r="X1774" s="34">
        <f t="shared" si="132"/>
        <v>0.12621359223300971</v>
      </c>
      <c r="Y1774" s="34">
        <f t="shared" si="133"/>
        <v>0.15922330097087375</v>
      </c>
      <c r="Z1774" s="22" t="s">
        <v>53</v>
      </c>
      <c r="AA1774" s="22" t="s">
        <v>54</v>
      </c>
      <c r="AB1774" s="40" t="s">
        <v>54</v>
      </c>
      <c r="AC1774" s="21"/>
      <c r="AD1774" s="21"/>
      <c r="AE1774" s="21"/>
    </row>
    <row r="1775" spans="1:31" ht="15.75" x14ac:dyDescent="0.25">
      <c r="A1775" s="33"/>
      <c r="B1775" s="22">
        <v>1721</v>
      </c>
      <c r="C1775" s="22" t="s">
        <v>44</v>
      </c>
      <c r="D1775" s="22" t="s">
        <v>70</v>
      </c>
      <c r="E1775" s="22" t="s">
        <v>88</v>
      </c>
      <c r="F1775" s="22" t="s">
        <v>198</v>
      </c>
      <c r="G1775" s="22">
        <v>455</v>
      </c>
      <c r="H1775" s="22" t="s">
        <v>85</v>
      </c>
      <c r="I1775" s="22" t="s">
        <v>133</v>
      </c>
      <c r="J1775" s="22" t="s">
        <v>49</v>
      </c>
      <c r="K1775" s="22" t="s">
        <v>2704</v>
      </c>
      <c r="L1775" s="22" t="s">
        <v>200</v>
      </c>
      <c r="M1775" s="22" t="s">
        <v>76</v>
      </c>
      <c r="N1775" s="22" t="s">
        <v>76</v>
      </c>
      <c r="O1775" s="22" t="s">
        <v>76</v>
      </c>
      <c r="P1775" s="22">
        <v>0</v>
      </c>
      <c r="Q1775" s="22">
        <v>1.6711800000000001</v>
      </c>
      <c r="R1775" s="22">
        <v>4.0108320000000006</v>
      </c>
      <c r="S1775" s="22">
        <v>11.95149</v>
      </c>
      <c r="T1775" s="22">
        <v>11.936999999999999</v>
      </c>
      <c r="U1775" s="22">
        <v>11.936999999999999</v>
      </c>
      <c r="V1775" s="34">
        <f t="shared" si="130"/>
        <v>0</v>
      </c>
      <c r="W1775" s="34">
        <f t="shared" si="131"/>
        <v>0.14000000000000001</v>
      </c>
      <c r="X1775" s="34">
        <f t="shared" si="132"/>
        <v>0.33600000000000008</v>
      </c>
      <c r="Y1775" s="34">
        <f t="shared" si="133"/>
        <v>0.15866666666666671</v>
      </c>
      <c r="Z1775" s="22" t="s">
        <v>53</v>
      </c>
      <c r="AA1775" s="22" t="s">
        <v>54</v>
      </c>
      <c r="AB1775" s="40" t="s">
        <v>54</v>
      </c>
      <c r="AC1775" s="21"/>
      <c r="AD1775" s="21"/>
      <c r="AE1775" s="21"/>
    </row>
    <row r="1776" spans="1:31" ht="15.75" x14ac:dyDescent="0.25">
      <c r="A1776" s="33"/>
      <c r="B1776" s="22">
        <v>1450</v>
      </c>
      <c r="C1776" s="22" t="s">
        <v>44</v>
      </c>
      <c r="D1776" s="22" t="s">
        <v>70</v>
      </c>
      <c r="E1776" s="22" t="s">
        <v>83</v>
      </c>
      <c r="F1776" s="22" t="s">
        <v>172</v>
      </c>
      <c r="G1776" s="22">
        <v>26</v>
      </c>
      <c r="H1776" s="22" t="s">
        <v>58</v>
      </c>
      <c r="I1776" s="22" t="s">
        <v>83</v>
      </c>
      <c r="J1776" s="22" t="s">
        <v>49</v>
      </c>
      <c r="K1776" s="22">
        <v>2605</v>
      </c>
      <c r="L1776" s="22" t="s">
        <v>173</v>
      </c>
      <c r="M1776" s="22" t="s">
        <v>62</v>
      </c>
      <c r="N1776" s="22" t="s">
        <v>62</v>
      </c>
      <c r="O1776" s="22" t="s">
        <v>62</v>
      </c>
      <c r="P1776" s="22">
        <v>0.389098944</v>
      </c>
      <c r="Q1776" s="22">
        <v>0.29506880000000002</v>
      </c>
      <c r="R1776" s="22">
        <v>0.17272319999999999</v>
      </c>
      <c r="S1776" s="22">
        <v>1.8013840000000001</v>
      </c>
      <c r="T1776" s="22">
        <v>1.7992000000000001</v>
      </c>
      <c r="U1776" s="22">
        <v>1.7992000000000001</v>
      </c>
      <c r="V1776" s="34">
        <f t="shared" si="130"/>
        <v>0.216</v>
      </c>
      <c r="W1776" s="34">
        <f t="shared" si="131"/>
        <v>0.16400000000000001</v>
      </c>
      <c r="X1776" s="34">
        <f t="shared" si="132"/>
        <v>9.5999999999999988E-2</v>
      </c>
      <c r="Y1776" s="34">
        <f t="shared" si="133"/>
        <v>0.15866666666666665</v>
      </c>
      <c r="Z1776" s="22" t="s">
        <v>53</v>
      </c>
      <c r="AA1776" s="22" t="s">
        <v>54</v>
      </c>
      <c r="AB1776" s="40" t="s">
        <v>54</v>
      </c>
      <c r="AC1776" s="21"/>
      <c r="AD1776" s="21"/>
      <c r="AE1776" s="21"/>
    </row>
    <row r="1777" spans="1:31" ht="15.75" x14ac:dyDescent="0.25">
      <c r="A1777" s="33"/>
      <c r="B1777" s="22">
        <v>155</v>
      </c>
      <c r="C1777" s="22" t="s">
        <v>44</v>
      </c>
      <c r="D1777" s="22" t="s">
        <v>55</v>
      </c>
      <c r="E1777" s="22" t="s">
        <v>56</v>
      </c>
      <c r="F1777" s="22" t="s">
        <v>267</v>
      </c>
      <c r="G1777" s="22">
        <v>106</v>
      </c>
      <c r="H1777" s="22" t="s">
        <v>85</v>
      </c>
      <c r="I1777" s="22" t="s">
        <v>268</v>
      </c>
      <c r="J1777" s="22" t="s">
        <v>49</v>
      </c>
      <c r="K1777" s="22" t="s">
        <v>2705</v>
      </c>
      <c r="L1777" s="22" t="s">
        <v>386</v>
      </c>
      <c r="M1777" s="22" t="s">
        <v>76</v>
      </c>
      <c r="N1777" s="22" t="s">
        <v>76</v>
      </c>
      <c r="O1777" s="22" t="s">
        <v>76</v>
      </c>
      <c r="P1777" s="22">
        <v>0.52586556000000007</v>
      </c>
      <c r="Q1777" s="22">
        <v>0.50135400000000008</v>
      </c>
      <c r="R1777" s="22">
        <v>0.54910200000000009</v>
      </c>
      <c r="S1777" s="22">
        <v>3.3464171999999999</v>
      </c>
      <c r="T1777" s="22">
        <v>3.3423600000000002</v>
      </c>
      <c r="U1777" s="22">
        <v>3.3423600000000002</v>
      </c>
      <c r="V1777" s="34">
        <f t="shared" si="130"/>
        <v>0.15714285714285717</v>
      </c>
      <c r="W1777" s="34">
        <f t="shared" si="131"/>
        <v>0.15000000000000002</v>
      </c>
      <c r="X1777" s="34">
        <f t="shared" si="132"/>
        <v>0.16428571428571431</v>
      </c>
      <c r="Y1777" s="34">
        <f t="shared" si="133"/>
        <v>0.15714285714285717</v>
      </c>
      <c r="Z1777" s="22" t="s">
        <v>53</v>
      </c>
      <c r="AA1777" s="22" t="s">
        <v>54</v>
      </c>
      <c r="AB1777" s="40" t="s">
        <v>54</v>
      </c>
      <c r="AC1777" s="21"/>
      <c r="AD1777" s="21"/>
      <c r="AE1777" s="21"/>
    </row>
    <row r="1778" spans="1:31" ht="15.75" x14ac:dyDescent="0.25">
      <c r="A1778" s="33"/>
      <c r="B1778" s="22">
        <v>266</v>
      </c>
      <c r="C1778" s="22" t="s">
        <v>44</v>
      </c>
      <c r="D1778" s="22" t="s">
        <v>55</v>
      </c>
      <c r="E1778" s="22" t="s">
        <v>77</v>
      </c>
      <c r="F1778" s="22" t="s">
        <v>221</v>
      </c>
      <c r="G1778" s="22">
        <v>375</v>
      </c>
      <c r="H1778" s="22" t="s">
        <v>85</v>
      </c>
      <c r="I1778" s="22" t="s">
        <v>103</v>
      </c>
      <c r="J1778" s="22" t="s">
        <v>49</v>
      </c>
      <c r="K1778" s="22" t="s">
        <v>2706</v>
      </c>
      <c r="L1778" s="22" t="s">
        <v>390</v>
      </c>
      <c r="M1778" s="22" t="s">
        <v>76</v>
      </c>
      <c r="N1778" s="22" t="s">
        <v>76</v>
      </c>
      <c r="O1778" s="22" t="s">
        <v>76</v>
      </c>
      <c r="P1778" s="22">
        <v>0.74099238000000001</v>
      </c>
      <c r="Q1778" s="22">
        <v>0.35811000000000004</v>
      </c>
      <c r="R1778" s="22">
        <v>0.47748000000000002</v>
      </c>
      <c r="S1778" s="22">
        <v>3.3464171999999999</v>
      </c>
      <c r="T1778" s="22">
        <v>3.3423600000000002</v>
      </c>
      <c r="U1778" s="22">
        <v>3.3423600000000002</v>
      </c>
      <c r="V1778" s="34">
        <f t="shared" si="130"/>
        <v>0.22142857142857145</v>
      </c>
      <c r="W1778" s="34">
        <f t="shared" si="131"/>
        <v>0.10714285714285715</v>
      </c>
      <c r="X1778" s="34">
        <f t="shared" si="132"/>
        <v>0.14285714285714285</v>
      </c>
      <c r="Y1778" s="34">
        <f t="shared" si="133"/>
        <v>0.15714285714285717</v>
      </c>
      <c r="Z1778" s="22" t="s">
        <v>53</v>
      </c>
      <c r="AA1778" s="22" t="s">
        <v>54</v>
      </c>
      <c r="AB1778" s="40" t="s">
        <v>54</v>
      </c>
      <c r="AC1778" s="21"/>
      <c r="AD1778" s="21"/>
      <c r="AE1778" s="21"/>
    </row>
    <row r="1779" spans="1:31" ht="15.75" x14ac:dyDescent="0.25">
      <c r="A1779" s="33"/>
      <c r="B1779" s="22">
        <v>379</v>
      </c>
      <c r="C1779" s="22" t="s">
        <v>44</v>
      </c>
      <c r="D1779" s="22" t="s">
        <v>55</v>
      </c>
      <c r="E1779" s="22" t="s">
        <v>56</v>
      </c>
      <c r="F1779" s="22" t="s">
        <v>267</v>
      </c>
      <c r="G1779" s="22">
        <v>106</v>
      </c>
      <c r="H1779" s="22" t="s">
        <v>85</v>
      </c>
      <c r="I1779" s="22" t="s">
        <v>268</v>
      </c>
      <c r="J1779" s="22" t="s">
        <v>49</v>
      </c>
      <c r="K1779" s="22" t="s">
        <v>2707</v>
      </c>
      <c r="L1779" s="22" t="s">
        <v>448</v>
      </c>
      <c r="M1779" s="22" t="s">
        <v>76</v>
      </c>
      <c r="N1779" s="22" t="s">
        <v>76</v>
      </c>
      <c r="O1779" s="22" t="s">
        <v>76</v>
      </c>
      <c r="P1779" s="22">
        <v>0.52586556000000007</v>
      </c>
      <c r="Q1779" s="22">
        <v>0.50135400000000008</v>
      </c>
      <c r="R1779" s="22">
        <v>0.54910200000000009</v>
      </c>
      <c r="S1779" s="22">
        <v>3.3464171999999999</v>
      </c>
      <c r="T1779" s="22">
        <v>3.3423600000000002</v>
      </c>
      <c r="U1779" s="22">
        <v>3.3423600000000002</v>
      </c>
      <c r="V1779" s="34">
        <f t="shared" si="130"/>
        <v>0.15714285714285717</v>
      </c>
      <c r="W1779" s="34">
        <f t="shared" si="131"/>
        <v>0.15000000000000002</v>
      </c>
      <c r="X1779" s="34">
        <f t="shared" si="132"/>
        <v>0.16428571428571431</v>
      </c>
      <c r="Y1779" s="34">
        <f t="shared" si="133"/>
        <v>0.15714285714285717</v>
      </c>
      <c r="Z1779" s="22" t="s">
        <v>53</v>
      </c>
      <c r="AA1779" s="22" t="s">
        <v>54</v>
      </c>
      <c r="AB1779" s="40" t="s">
        <v>54</v>
      </c>
      <c r="AC1779" s="21"/>
      <c r="AD1779" s="21"/>
      <c r="AE1779" s="21"/>
    </row>
    <row r="1780" spans="1:31" ht="15.75" x14ac:dyDescent="0.25">
      <c r="A1780" s="33"/>
      <c r="B1780" s="22">
        <v>1358</v>
      </c>
      <c r="C1780" s="22" t="s">
        <v>44</v>
      </c>
      <c r="D1780" s="22" t="s">
        <v>45</v>
      </c>
      <c r="E1780" s="22" t="s">
        <v>46</v>
      </c>
      <c r="F1780" s="22" t="s">
        <v>894</v>
      </c>
      <c r="G1780" s="22">
        <v>968</v>
      </c>
      <c r="H1780" s="22">
        <v>2</v>
      </c>
      <c r="I1780" s="22" t="s">
        <v>895</v>
      </c>
      <c r="J1780" s="22" t="s">
        <v>49</v>
      </c>
      <c r="K1780" s="22" t="s">
        <v>2708</v>
      </c>
      <c r="L1780" s="22" t="s">
        <v>911</v>
      </c>
      <c r="M1780" s="22" t="s">
        <v>280</v>
      </c>
      <c r="N1780" s="22" t="s">
        <v>280</v>
      </c>
      <c r="O1780" s="22" t="s">
        <v>280</v>
      </c>
      <c r="P1780" s="22">
        <v>2.2510371600000001</v>
      </c>
      <c r="Q1780" s="22">
        <v>2.2483080000000002</v>
      </c>
      <c r="R1780" s="22">
        <v>5.9166000000000007</v>
      </c>
      <c r="S1780" s="22">
        <v>22.1154528</v>
      </c>
      <c r="T1780" s="22">
        <v>22.088639999999998</v>
      </c>
      <c r="U1780" s="22">
        <v>22.088639999999998</v>
      </c>
      <c r="V1780" s="34">
        <f t="shared" si="130"/>
        <v>0.10178571428571428</v>
      </c>
      <c r="W1780" s="34">
        <f t="shared" si="131"/>
        <v>0.1017857142857143</v>
      </c>
      <c r="X1780" s="34">
        <f t="shared" si="132"/>
        <v>0.2678571428571429</v>
      </c>
      <c r="Y1780" s="34">
        <f t="shared" si="133"/>
        <v>0.15714285714285717</v>
      </c>
      <c r="Z1780" s="22" t="s">
        <v>53</v>
      </c>
      <c r="AA1780" s="22" t="s">
        <v>54</v>
      </c>
      <c r="AB1780" s="40" t="s">
        <v>54</v>
      </c>
      <c r="AC1780" s="21"/>
      <c r="AD1780" s="21"/>
      <c r="AE1780" s="21"/>
    </row>
    <row r="1781" spans="1:31" ht="15.75" x14ac:dyDescent="0.25">
      <c r="A1781" s="33"/>
      <c r="B1781" s="22">
        <v>1115</v>
      </c>
      <c r="C1781" s="22" t="s">
        <v>44</v>
      </c>
      <c r="D1781" s="22" t="s">
        <v>45</v>
      </c>
      <c r="E1781" s="22" t="s">
        <v>141</v>
      </c>
      <c r="F1781" s="22" t="s">
        <v>276</v>
      </c>
      <c r="G1781" s="22">
        <v>739</v>
      </c>
      <c r="H1781" s="22">
        <v>1</v>
      </c>
      <c r="I1781" s="22" t="s">
        <v>277</v>
      </c>
      <c r="J1781" s="22" t="s">
        <v>49</v>
      </c>
      <c r="K1781" s="22" t="s">
        <v>2709</v>
      </c>
      <c r="L1781" s="22" t="s">
        <v>279</v>
      </c>
      <c r="M1781" s="22" t="s">
        <v>280</v>
      </c>
      <c r="N1781" s="22" t="s">
        <v>280</v>
      </c>
      <c r="O1781" s="22" t="s">
        <v>280</v>
      </c>
      <c r="P1781" s="22">
        <v>3.0803666400000003</v>
      </c>
      <c r="Q1781" s="22">
        <v>2.7216360000000002</v>
      </c>
      <c r="R1781" s="22">
        <v>2.56386</v>
      </c>
      <c r="S1781" s="22">
        <v>17.771346000000001</v>
      </c>
      <c r="T1781" s="22">
        <v>17.7498</v>
      </c>
      <c r="U1781" s="22">
        <v>17.7498</v>
      </c>
      <c r="V1781" s="34">
        <f t="shared" si="130"/>
        <v>0.17333333333333334</v>
      </c>
      <c r="W1781" s="34">
        <f t="shared" si="131"/>
        <v>0.15333333333333335</v>
      </c>
      <c r="X1781" s="34">
        <f t="shared" si="132"/>
        <v>0.14444444444444443</v>
      </c>
      <c r="Y1781" s="34">
        <f t="shared" si="133"/>
        <v>0.15703703703703703</v>
      </c>
      <c r="Z1781" s="22" t="s">
        <v>53</v>
      </c>
      <c r="AA1781" s="22" t="s">
        <v>54</v>
      </c>
      <c r="AB1781" s="40" t="s">
        <v>54</v>
      </c>
      <c r="AC1781" s="21"/>
      <c r="AD1781" s="21"/>
      <c r="AE1781" s="21"/>
    </row>
    <row r="1782" spans="1:31" ht="15.75" x14ac:dyDescent="0.25">
      <c r="A1782" s="33"/>
      <c r="B1782" s="22">
        <v>225</v>
      </c>
      <c r="C1782" s="22" t="s">
        <v>44</v>
      </c>
      <c r="D1782" s="22" t="s">
        <v>55</v>
      </c>
      <c r="E1782" s="22" t="s">
        <v>77</v>
      </c>
      <c r="F1782" s="22" t="s">
        <v>2384</v>
      </c>
      <c r="G1782" s="22">
        <v>250</v>
      </c>
      <c r="H1782" s="22" t="s">
        <v>73</v>
      </c>
      <c r="I1782" s="22" t="s">
        <v>56</v>
      </c>
      <c r="J1782" s="22" t="s">
        <v>49</v>
      </c>
      <c r="K1782" s="22" t="s">
        <v>2710</v>
      </c>
      <c r="L1782" s="22" t="s">
        <v>197</v>
      </c>
      <c r="M1782" s="22" t="s">
        <v>76</v>
      </c>
      <c r="N1782" s="22" t="s">
        <v>76</v>
      </c>
      <c r="O1782" s="22" t="s">
        <v>76</v>
      </c>
      <c r="P1782" s="22">
        <v>0.50196258000000005</v>
      </c>
      <c r="Q1782" s="22">
        <v>0.57297600000000015</v>
      </c>
      <c r="R1782" s="22">
        <v>0.59684999999999999</v>
      </c>
      <c r="S1782" s="22">
        <v>3.5854470000000003</v>
      </c>
      <c r="T1782" s="22">
        <v>3.5810999999999997</v>
      </c>
      <c r="U1782" s="22">
        <v>3.5810999999999997</v>
      </c>
      <c r="V1782" s="34">
        <f t="shared" si="130"/>
        <v>0.14000000000000001</v>
      </c>
      <c r="W1782" s="34">
        <f t="shared" si="131"/>
        <v>0.16000000000000006</v>
      </c>
      <c r="X1782" s="34">
        <f t="shared" si="132"/>
        <v>0.16666666666666669</v>
      </c>
      <c r="Y1782" s="34">
        <f t="shared" si="133"/>
        <v>0.15555555555555559</v>
      </c>
      <c r="Z1782" s="22" t="s">
        <v>53</v>
      </c>
      <c r="AA1782" s="22" t="s">
        <v>54</v>
      </c>
      <c r="AB1782" s="40" t="s">
        <v>54</v>
      </c>
      <c r="AC1782" s="21"/>
      <c r="AD1782" s="21"/>
      <c r="AE1782" s="21"/>
    </row>
    <row r="1783" spans="1:31" ht="15.75" x14ac:dyDescent="0.25">
      <c r="A1783" s="33"/>
      <c r="B1783" s="22">
        <v>82</v>
      </c>
      <c r="C1783" s="22" t="s">
        <v>44</v>
      </c>
      <c r="D1783" s="22" t="s">
        <v>55</v>
      </c>
      <c r="E1783" s="22" t="s">
        <v>56</v>
      </c>
      <c r="F1783" s="22" t="s">
        <v>1899</v>
      </c>
      <c r="G1783" s="22">
        <v>67</v>
      </c>
      <c r="H1783" s="22" t="s">
        <v>58</v>
      </c>
      <c r="I1783" s="22" t="s">
        <v>116</v>
      </c>
      <c r="J1783" s="22" t="s">
        <v>49</v>
      </c>
      <c r="K1783" s="22">
        <v>6702</v>
      </c>
      <c r="L1783" s="22" t="s">
        <v>118</v>
      </c>
      <c r="M1783" s="22" t="s">
        <v>62</v>
      </c>
      <c r="N1783" s="22" t="s">
        <v>62</v>
      </c>
      <c r="O1783" s="22" t="s">
        <v>62</v>
      </c>
      <c r="P1783" s="22">
        <v>0.41071555199999998</v>
      </c>
      <c r="Q1783" s="22">
        <v>0.42461120000000002</v>
      </c>
      <c r="R1783" s="22">
        <v>0.37423359999999994</v>
      </c>
      <c r="S1783" s="22">
        <v>2.59399296</v>
      </c>
      <c r="T1783" s="22">
        <v>2.5908480000000003</v>
      </c>
      <c r="U1783" s="22">
        <v>2.5908480000000003</v>
      </c>
      <c r="V1783" s="34">
        <f t="shared" si="130"/>
        <v>0.15833333333333333</v>
      </c>
      <c r="W1783" s="34">
        <f t="shared" si="131"/>
        <v>0.16388888888888889</v>
      </c>
      <c r="X1783" s="34">
        <f t="shared" si="132"/>
        <v>0.1444444444444444</v>
      </c>
      <c r="Y1783" s="34">
        <f t="shared" si="133"/>
        <v>0.15555555555555553</v>
      </c>
      <c r="Z1783" s="22" t="s">
        <v>53</v>
      </c>
      <c r="AA1783" s="22" t="s">
        <v>54</v>
      </c>
      <c r="AB1783" s="40" t="s">
        <v>54</v>
      </c>
      <c r="AC1783" s="21"/>
      <c r="AD1783" s="21"/>
      <c r="AE1783" s="21"/>
    </row>
    <row r="1784" spans="1:31" ht="15.75" x14ac:dyDescent="0.25">
      <c r="A1784" s="33"/>
      <c r="B1784" s="22">
        <v>1536</v>
      </c>
      <c r="C1784" s="22" t="s">
        <v>44</v>
      </c>
      <c r="D1784" s="22" t="s">
        <v>70</v>
      </c>
      <c r="E1784" s="22" t="s">
        <v>88</v>
      </c>
      <c r="F1784" s="22" t="s">
        <v>184</v>
      </c>
      <c r="G1784" s="22">
        <v>240</v>
      </c>
      <c r="H1784" s="22" t="s">
        <v>93</v>
      </c>
      <c r="I1784" s="22" t="s">
        <v>1213</v>
      </c>
      <c r="J1784" s="22" t="s">
        <v>49</v>
      </c>
      <c r="K1784" s="22" t="s">
        <v>2711</v>
      </c>
      <c r="L1784" s="22" t="s">
        <v>973</v>
      </c>
      <c r="M1784" s="22" t="s">
        <v>76</v>
      </c>
      <c r="N1784" s="22" t="s">
        <v>76</v>
      </c>
      <c r="O1784" s="22" t="s">
        <v>76</v>
      </c>
      <c r="P1784" s="22">
        <v>0.54976854000000008</v>
      </c>
      <c r="Q1784" s="22">
        <v>0.50135400000000008</v>
      </c>
      <c r="R1784" s="22">
        <v>0.50135400000000008</v>
      </c>
      <c r="S1784" s="22">
        <v>3.3464171999999999</v>
      </c>
      <c r="T1784" s="22">
        <v>3.3423600000000002</v>
      </c>
      <c r="U1784" s="22">
        <v>3.3423600000000002</v>
      </c>
      <c r="V1784" s="34">
        <f t="shared" si="130"/>
        <v>0.16428571428571431</v>
      </c>
      <c r="W1784" s="34">
        <f t="shared" si="131"/>
        <v>0.15000000000000002</v>
      </c>
      <c r="X1784" s="34">
        <f t="shared" si="132"/>
        <v>0.15000000000000002</v>
      </c>
      <c r="Y1784" s="34">
        <f t="shared" si="133"/>
        <v>0.15476190476190479</v>
      </c>
      <c r="Z1784" s="22" t="s">
        <v>53</v>
      </c>
      <c r="AA1784" s="22" t="s">
        <v>54</v>
      </c>
      <c r="AB1784" s="40" t="s">
        <v>54</v>
      </c>
      <c r="AC1784" s="21"/>
      <c r="AD1784" s="21"/>
      <c r="AE1784" s="21"/>
    </row>
    <row r="1785" spans="1:31" ht="15.75" x14ac:dyDescent="0.25">
      <c r="A1785" s="33"/>
      <c r="B1785" s="22">
        <v>338</v>
      </c>
      <c r="C1785" s="22" t="s">
        <v>44</v>
      </c>
      <c r="D1785" s="22" t="s">
        <v>55</v>
      </c>
      <c r="E1785" s="22" t="s">
        <v>56</v>
      </c>
      <c r="F1785" s="22" t="s">
        <v>181</v>
      </c>
      <c r="G1785" s="22">
        <v>496</v>
      </c>
      <c r="H1785" s="22" t="s">
        <v>85</v>
      </c>
      <c r="I1785" s="22" t="s">
        <v>181</v>
      </c>
      <c r="J1785" s="22" t="s">
        <v>49</v>
      </c>
      <c r="K1785" s="22" t="s">
        <v>2712</v>
      </c>
      <c r="L1785" s="22" t="s">
        <v>118</v>
      </c>
      <c r="M1785" s="22" t="s">
        <v>76</v>
      </c>
      <c r="N1785" s="22" t="s">
        <v>76</v>
      </c>
      <c r="O1785" s="22" t="s">
        <v>76</v>
      </c>
      <c r="P1785" s="22">
        <v>0.83660429999999997</v>
      </c>
      <c r="Q1785" s="22">
        <v>0.38198400000000005</v>
      </c>
      <c r="R1785" s="22">
        <v>0.33423600000000003</v>
      </c>
      <c r="S1785" s="22">
        <v>3.3464171999999999</v>
      </c>
      <c r="T1785" s="22">
        <v>3.3423600000000002</v>
      </c>
      <c r="U1785" s="22">
        <v>3.3423600000000002</v>
      </c>
      <c r="V1785" s="34">
        <f t="shared" si="130"/>
        <v>0.25</v>
      </c>
      <c r="W1785" s="34">
        <f t="shared" si="131"/>
        <v>0.1142857142857143</v>
      </c>
      <c r="X1785" s="34">
        <f t="shared" si="132"/>
        <v>0.1</v>
      </c>
      <c r="Y1785" s="34">
        <f t="shared" si="133"/>
        <v>0.15476190476190477</v>
      </c>
      <c r="Z1785" s="22" t="s">
        <v>53</v>
      </c>
      <c r="AA1785" s="22" t="s">
        <v>54</v>
      </c>
      <c r="AB1785" s="40" t="s">
        <v>54</v>
      </c>
      <c r="AC1785" s="21"/>
      <c r="AD1785" s="21"/>
      <c r="AE1785" s="21"/>
    </row>
    <row r="1786" spans="1:31" ht="15.75" x14ac:dyDescent="0.25">
      <c r="A1786" s="33"/>
      <c r="B1786" s="22">
        <v>342</v>
      </c>
      <c r="C1786" s="22" t="s">
        <v>44</v>
      </c>
      <c r="D1786" s="22" t="s">
        <v>55</v>
      </c>
      <c r="E1786" s="22" t="s">
        <v>56</v>
      </c>
      <c r="F1786" s="22" t="s">
        <v>181</v>
      </c>
      <c r="G1786" s="22">
        <v>496</v>
      </c>
      <c r="H1786" s="22" t="s">
        <v>85</v>
      </c>
      <c r="I1786" s="22" t="s">
        <v>181</v>
      </c>
      <c r="J1786" s="22" t="s">
        <v>49</v>
      </c>
      <c r="K1786" s="22" t="s">
        <v>2713</v>
      </c>
      <c r="L1786" s="22" t="s">
        <v>118</v>
      </c>
      <c r="M1786" s="22" t="s">
        <v>76</v>
      </c>
      <c r="N1786" s="22" t="s">
        <v>76</v>
      </c>
      <c r="O1786" s="22" t="s">
        <v>76</v>
      </c>
      <c r="P1786" s="22">
        <v>0.88441026</v>
      </c>
      <c r="Q1786" s="22">
        <v>0.31036200000000003</v>
      </c>
      <c r="R1786" s="22">
        <v>0.35811000000000004</v>
      </c>
      <c r="S1786" s="22">
        <v>3.3464171999999999</v>
      </c>
      <c r="T1786" s="22">
        <v>3.3423600000000002</v>
      </c>
      <c r="U1786" s="22">
        <v>3.3423600000000002</v>
      </c>
      <c r="V1786" s="34">
        <f t="shared" si="130"/>
        <v>0.26428571428571429</v>
      </c>
      <c r="W1786" s="34">
        <f t="shared" si="131"/>
        <v>9.285714285714286E-2</v>
      </c>
      <c r="X1786" s="34">
        <f t="shared" si="132"/>
        <v>0.10714285714285715</v>
      </c>
      <c r="Y1786" s="34">
        <f t="shared" si="133"/>
        <v>0.15476190476190477</v>
      </c>
      <c r="Z1786" s="22" t="s">
        <v>53</v>
      </c>
      <c r="AA1786" s="22" t="s">
        <v>54</v>
      </c>
      <c r="AB1786" s="40" t="s">
        <v>54</v>
      </c>
      <c r="AC1786" s="21"/>
      <c r="AD1786" s="21"/>
      <c r="AE1786" s="21"/>
    </row>
    <row r="1787" spans="1:31" ht="15.75" x14ac:dyDescent="0.25">
      <c r="A1787" s="33"/>
      <c r="B1787" s="22">
        <v>821</v>
      </c>
      <c r="C1787" s="22" t="s">
        <v>44</v>
      </c>
      <c r="D1787" s="22" t="s">
        <v>55</v>
      </c>
      <c r="E1787" s="22" t="s">
        <v>56</v>
      </c>
      <c r="F1787" s="22" t="s">
        <v>720</v>
      </c>
      <c r="G1787" s="22">
        <v>99</v>
      </c>
      <c r="H1787" s="22" t="s">
        <v>85</v>
      </c>
      <c r="I1787" s="22" t="s">
        <v>268</v>
      </c>
      <c r="J1787" s="22" t="s">
        <v>49</v>
      </c>
      <c r="K1787" s="22" t="s">
        <v>2714</v>
      </c>
      <c r="L1787" s="22" t="s">
        <v>570</v>
      </c>
      <c r="M1787" s="22" t="s">
        <v>76</v>
      </c>
      <c r="N1787" s="22" t="s">
        <v>76</v>
      </c>
      <c r="O1787" s="22" t="s">
        <v>76</v>
      </c>
      <c r="P1787" s="22">
        <v>2.5337158800000004</v>
      </c>
      <c r="Q1787" s="22">
        <v>2.1725340000000002</v>
      </c>
      <c r="R1787" s="22">
        <v>2.14866</v>
      </c>
      <c r="S1787" s="22">
        <v>14.819847599999999</v>
      </c>
      <c r="T1787" s="22">
        <v>14.801879999999999</v>
      </c>
      <c r="U1787" s="22">
        <v>14.801879999999999</v>
      </c>
      <c r="V1787" s="34">
        <f t="shared" si="130"/>
        <v>0.17096774193548389</v>
      </c>
      <c r="W1787" s="34">
        <f t="shared" si="131"/>
        <v>0.14677419354838711</v>
      </c>
      <c r="X1787" s="34">
        <f t="shared" si="132"/>
        <v>0.14516129032258066</v>
      </c>
      <c r="Y1787" s="34">
        <f t="shared" si="133"/>
        <v>0.1543010752688172</v>
      </c>
      <c r="Z1787" s="22" t="s">
        <v>53</v>
      </c>
      <c r="AA1787" s="22" t="s">
        <v>54</v>
      </c>
      <c r="AB1787" s="40" t="s">
        <v>54</v>
      </c>
      <c r="AC1787" s="21"/>
      <c r="AD1787" s="21"/>
      <c r="AE1787" s="21"/>
    </row>
    <row r="1788" spans="1:31" ht="15.75" x14ac:dyDescent="0.25">
      <c r="A1788" s="33"/>
      <c r="B1788" s="22">
        <v>731</v>
      </c>
      <c r="C1788" s="22" t="s">
        <v>44</v>
      </c>
      <c r="D1788" s="22" t="s">
        <v>55</v>
      </c>
      <c r="E1788" s="22" t="s">
        <v>77</v>
      </c>
      <c r="F1788" s="22" t="s">
        <v>1678</v>
      </c>
      <c r="G1788" s="22">
        <v>826</v>
      </c>
      <c r="H1788" s="22" t="s">
        <v>79</v>
      </c>
      <c r="I1788" s="22" t="s">
        <v>80</v>
      </c>
      <c r="J1788" s="22" t="s">
        <v>49</v>
      </c>
      <c r="K1788" s="22" t="s">
        <v>2715</v>
      </c>
      <c r="L1788" s="22" t="s">
        <v>82</v>
      </c>
      <c r="M1788" s="22" t="s">
        <v>62</v>
      </c>
      <c r="N1788" s="22" t="s">
        <v>62</v>
      </c>
      <c r="O1788" s="22" t="s">
        <v>62</v>
      </c>
      <c r="P1788" s="22">
        <v>0.22337161600000002</v>
      </c>
      <c r="Q1788" s="22">
        <v>0.77005760000000001</v>
      </c>
      <c r="R1788" s="22">
        <v>0.17272319999999999</v>
      </c>
      <c r="S1788" s="22">
        <v>2.5219375999999998</v>
      </c>
      <c r="T1788" s="22">
        <v>2.5188800000000002</v>
      </c>
      <c r="U1788" s="22">
        <v>2.5188800000000002</v>
      </c>
      <c r="V1788" s="34">
        <f t="shared" si="130"/>
        <v>8.8571428571428593E-2</v>
      </c>
      <c r="W1788" s="34">
        <f t="shared" si="131"/>
        <v>0.30571428571428572</v>
      </c>
      <c r="X1788" s="34">
        <f t="shared" si="132"/>
        <v>6.8571428571428561E-2</v>
      </c>
      <c r="Y1788" s="34">
        <f t="shared" si="133"/>
        <v>0.15428571428571428</v>
      </c>
      <c r="Z1788" s="22" t="s">
        <v>53</v>
      </c>
      <c r="AA1788" s="22" t="s">
        <v>54</v>
      </c>
      <c r="AB1788" s="40" t="s">
        <v>54</v>
      </c>
      <c r="AC1788" s="21"/>
      <c r="AD1788" s="21"/>
      <c r="AE1788" s="21"/>
    </row>
    <row r="1789" spans="1:31" ht="15.75" x14ac:dyDescent="0.25">
      <c r="A1789" s="33"/>
      <c r="B1789" s="22">
        <v>1353</v>
      </c>
      <c r="C1789" s="22" t="s">
        <v>44</v>
      </c>
      <c r="D1789" s="22" t="s">
        <v>45</v>
      </c>
      <c r="E1789" s="22" t="s">
        <v>46</v>
      </c>
      <c r="F1789" s="22" t="s">
        <v>916</v>
      </c>
      <c r="G1789" s="22">
        <v>976</v>
      </c>
      <c r="H1789" s="22">
        <v>1</v>
      </c>
      <c r="I1789" s="22" t="s">
        <v>917</v>
      </c>
      <c r="J1789" s="22" t="s">
        <v>49</v>
      </c>
      <c r="K1789" s="22" t="s">
        <v>2716</v>
      </c>
      <c r="L1789" s="22" t="s">
        <v>909</v>
      </c>
      <c r="M1789" s="22" t="s">
        <v>280</v>
      </c>
      <c r="N1789" s="22" t="s">
        <v>280</v>
      </c>
      <c r="O1789" s="22" t="s">
        <v>280</v>
      </c>
      <c r="P1789" s="22">
        <v>2.05357776</v>
      </c>
      <c r="Q1789" s="22">
        <v>2.2088640000000002</v>
      </c>
      <c r="R1789" s="22">
        <v>1.9327560000000001</v>
      </c>
      <c r="S1789" s="22">
        <v>13.427239200000001</v>
      </c>
      <c r="T1789" s="22">
        <v>13.410959999999999</v>
      </c>
      <c r="U1789" s="22">
        <v>13.410959999999999</v>
      </c>
      <c r="V1789" s="34">
        <f t="shared" si="130"/>
        <v>0.15294117647058822</v>
      </c>
      <c r="W1789" s="34">
        <f t="shared" si="131"/>
        <v>0.1647058823529412</v>
      </c>
      <c r="X1789" s="34">
        <f t="shared" si="132"/>
        <v>0.14411764705882354</v>
      </c>
      <c r="Y1789" s="34">
        <f t="shared" si="133"/>
        <v>0.15392156862745099</v>
      </c>
      <c r="Z1789" s="22" t="s">
        <v>53</v>
      </c>
      <c r="AA1789" s="22" t="s">
        <v>54</v>
      </c>
      <c r="AB1789" s="40" t="s">
        <v>54</v>
      </c>
      <c r="AC1789" s="21"/>
      <c r="AD1789" s="21"/>
      <c r="AE1789" s="21"/>
    </row>
    <row r="1790" spans="1:31" ht="15.75" x14ac:dyDescent="0.25">
      <c r="A1790" s="33"/>
      <c r="B1790" s="22">
        <v>235</v>
      </c>
      <c r="C1790" s="22" t="s">
        <v>44</v>
      </c>
      <c r="D1790" s="22" t="s">
        <v>55</v>
      </c>
      <c r="E1790" s="22" t="s">
        <v>77</v>
      </c>
      <c r="F1790" s="22" t="s">
        <v>285</v>
      </c>
      <c r="G1790" s="22">
        <v>250</v>
      </c>
      <c r="H1790" s="22" t="s">
        <v>85</v>
      </c>
      <c r="I1790" s="22" t="s">
        <v>77</v>
      </c>
      <c r="J1790" s="22" t="s">
        <v>49</v>
      </c>
      <c r="K1790" s="22" t="s">
        <v>2717</v>
      </c>
      <c r="L1790" s="22" t="s">
        <v>197</v>
      </c>
      <c r="M1790" s="22" t="s">
        <v>76</v>
      </c>
      <c r="N1790" s="22" t="s">
        <v>76</v>
      </c>
      <c r="O1790" s="22" t="s">
        <v>76</v>
      </c>
      <c r="P1790" s="22">
        <v>0</v>
      </c>
      <c r="Q1790" s="22">
        <v>0.69234600000000013</v>
      </c>
      <c r="R1790" s="22">
        <v>0.95496000000000003</v>
      </c>
      <c r="S1790" s="22">
        <v>3.5854470000000003</v>
      </c>
      <c r="T1790" s="22">
        <v>3.5810999999999997</v>
      </c>
      <c r="U1790" s="22">
        <v>3.5810999999999997</v>
      </c>
      <c r="V1790" s="34">
        <f t="shared" si="130"/>
        <v>0</v>
      </c>
      <c r="W1790" s="34">
        <f t="shared" si="131"/>
        <v>0.19333333333333338</v>
      </c>
      <c r="X1790" s="34">
        <f t="shared" si="132"/>
        <v>0.26666666666666672</v>
      </c>
      <c r="Y1790" s="34">
        <f t="shared" si="133"/>
        <v>0.15333333333333335</v>
      </c>
      <c r="Z1790" s="22" t="s">
        <v>53</v>
      </c>
      <c r="AA1790" s="22" t="s">
        <v>54</v>
      </c>
      <c r="AB1790" s="40" t="s">
        <v>54</v>
      </c>
      <c r="AC1790" s="21"/>
      <c r="AD1790" s="21"/>
      <c r="AE1790" s="21"/>
    </row>
    <row r="1791" spans="1:31" ht="15.75" x14ac:dyDescent="0.25">
      <c r="A1791" s="33"/>
      <c r="B1791" s="22">
        <v>149</v>
      </c>
      <c r="C1791" s="22" t="s">
        <v>44</v>
      </c>
      <c r="D1791" s="22" t="s">
        <v>55</v>
      </c>
      <c r="E1791" s="22" t="s">
        <v>56</v>
      </c>
      <c r="F1791" s="22" t="s">
        <v>267</v>
      </c>
      <c r="G1791" s="22">
        <v>106</v>
      </c>
      <c r="H1791" s="22" t="s">
        <v>85</v>
      </c>
      <c r="I1791" s="22" t="s">
        <v>268</v>
      </c>
      <c r="J1791" s="22" t="s">
        <v>49</v>
      </c>
      <c r="K1791" s="22" t="s">
        <v>2718</v>
      </c>
      <c r="L1791" s="22" t="s">
        <v>118</v>
      </c>
      <c r="M1791" s="22" t="s">
        <v>76</v>
      </c>
      <c r="N1791" s="22" t="s">
        <v>76</v>
      </c>
      <c r="O1791" s="22" t="s">
        <v>76</v>
      </c>
      <c r="P1791" s="22">
        <v>0.47805959999999997</v>
      </c>
      <c r="Q1791" s="22">
        <v>0.50135400000000008</v>
      </c>
      <c r="R1791" s="22">
        <v>0.54910200000000009</v>
      </c>
      <c r="S1791" s="22">
        <v>3.3464171999999999</v>
      </c>
      <c r="T1791" s="22">
        <v>3.3423600000000002</v>
      </c>
      <c r="U1791" s="22">
        <v>3.3423600000000002</v>
      </c>
      <c r="V1791" s="34">
        <f t="shared" si="130"/>
        <v>0.14285714285714285</v>
      </c>
      <c r="W1791" s="34">
        <f t="shared" si="131"/>
        <v>0.15000000000000002</v>
      </c>
      <c r="X1791" s="34">
        <f t="shared" si="132"/>
        <v>0.16428571428571431</v>
      </c>
      <c r="Y1791" s="34">
        <f t="shared" si="133"/>
        <v>0.15238095238095239</v>
      </c>
      <c r="Z1791" s="22" t="s">
        <v>53</v>
      </c>
      <c r="AA1791" s="22" t="s">
        <v>54</v>
      </c>
      <c r="AB1791" s="40" t="s">
        <v>54</v>
      </c>
      <c r="AC1791" s="21"/>
      <c r="AD1791" s="21"/>
      <c r="AE1791" s="21"/>
    </row>
    <row r="1792" spans="1:31" ht="15.75" x14ac:dyDescent="0.25">
      <c r="A1792" s="33"/>
      <c r="B1792" s="22">
        <v>647</v>
      </c>
      <c r="C1792" s="22" t="s">
        <v>44</v>
      </c>
      <c r="D1792" s="22" t="s">
        <v>55</v>
      </c>
      <c r="E1792" s="22" t="s">
        <v>56</v>
      </c>
      <c r="F1792" s="22" t="s">
        <v>581</v>
      </c>
      <c r="G1792" s="22">
        <v>385</v>
      </c>
      <c r="H1792" s="22" t="s">
        <v>85</v>
      </c>
      <c r="I1792" s="22" t="s">
        <v>268</v>
      </c>
      <c r="J1792" s="22" t="s">
        <v>49</v>
      </c>
      <c r="K1792" s="22" t="s">
        <v>2719</v>
      </c>
      <c r="L1792" s="22" t="s">
        <v>570</v>
      </c>
      <c r="M1792" s="22" t="s">
        <v>76</v>
      </c>
      <c r="N1792" s="22" t="e">
        <v>#N/A</v>
      </c>
      <c r="O1792" s="22" t="e">
        <v>#N/A</v>
      </c>
      <c r="P1792" s="22">
        <v>0.98002218000000008</v>
      </c>
      <c r="Q1792" s="22">
        <v>0.95496000000000003</v>
      </c>
      <c r="R1792" s="22">
        <v>0.95496000000000003</v>
      </c>
      <c r="S1792" s="22">
        <v>6.3342897000000002</v>
      </c>
      <c r="T1792" s="22">
        <v>6.3266099999999996</v>
      </c>
      <c r="U1792" s="22">
        <v>6.3266099999999996</v>
      </c>
      <c r="V1792" s="34">
        <f t="shared" si="130"/>
        <v>0.15471698113207547</v>
      </c>
      <c r="W1792" s="34">
        <f t="shared" si="131"/>
        <v>0.15094339622641512</v>
      </c>
      <c r="X1792" s="34">
        <f t="shared" si="132"/>
        <v>0.15094339622641512</v>
      </c>
      <c r="Y1792" s="34">
        <f t="shared" si="133"/>
        <v>0.15220125786163524</v>
      </c>
      <c r="Z1792" s="22" t="s">
        <v>53</v>
      </c>
      <c r="AA1792" s="22" t="s">
        <v>54</v>
      </c>
      <c r="AB1792" s="40" t="s">
        <v>54</v>
      </c>
      <c r="AC1792" s="21"/>
      <c r="AD1792" s="21"/>
      <c r="AE1792" s="21"/>
    </row>
    <row r="1793" spans="1:31" ht="15.75" x14ac:dyDescent="0.25">
      <c r="A1793" s="33"/>
      <c r="B1793" s="22">
        <v>1446</v>
      </c>
      <c r="C1793" s="22" t="s">
        <v>44</v>
      </c>
      <c r="D1793" s="22" t="s">
        <v>70</v>
      </c>
      <c r="E1793" s="22" t="s">
        <v>88</v>
      </c>
      <c r="F1793" s="22" t="s">
        <v>153</v>
      </c>
      <c r="G1793" s="22">
        <v>24</v>
      </c>
      <c r="H1793" s="22" t="s">
        <v>296</v>
      </c>
      <c r="I1793" s="22" t="s">
        <v>133</v>
      </c>
      <c r="J1793" s="22" t="s">
        <v>49</v>
      </c>
      <c r="K1793" s="22">
        <v>2411</v>
      </c>
      <c r="L1793" s="22" t="s">
        <v>200</v>
      </c>
      <c r="M1793" s="22" t="s">
        <v>62</v>
      </c>
      <c r="N1793" s="22" t="s">
        <v>62</v>
      </c>
      <c r="O1793" s="22" t="s">
        <v>62</v>
      </c>
      <c r="P1793" s="22">
        <v>0.25219375999999999</v>
      </c>
      <c r="Q1793" s="22">
        <v>0.41741440000000002</v>
      </c>
      <c r="R1793" s="22">
        <v>0.21590400000000001</v>
      </c>
      <c r="S1793" s="22">
        <v>1.9454947200000001</v>
      </c>
      <c r="T1793" s="22">
        <v>1.943136</v>
      </c>
      <c r="U1793" s="22">
        <v>1.943136</v>
      </c>
      <c r="V1793" s="34">
        <f t="shared" si="130"/>
        <v>0.12962962962962962</v>
      </c>
      <c r="W1793" s="34">
        <f t="shared" si="131"/>
        <v>0.21481481481481482</v>
      </c>
      <c r="X1793" s="34">
        <f t="shared" si="132"/>
        <v>0.11111111111111112</v>
      </c>
      <c r="Y1793" s="34">
        <f t="shared" si="133"/>
        <v>0.15185185185185185</v>
      </c>
      <c r="Z1793" s="22" t="s">
        <v>53</v>
      </c>
      <c r="AA1793" s="22" t="s">
        <v>54</v>
      </c>
      <c r="AB1793" s="40" t="s">
        <v>54</v>
      </c>
      <c r="AC1793" s="21"/>
      <c r="AD1793" s="21"/>
      <c r="AE1793" s="21"/>
    </row>
    <row r="1794" spans="1:31" ht="15.75" x14ac:dyDescent="0.25">
      <c r="A1794" s="33"/>
      <c r="B1794" s="22">
        <v>1023</v>
      </c>
      <c r="C1794" s="22" t="s">
        <v>44</v>
      </c>
      <c r="D1794" s="22" t="s">
        <v>45</v>
      </c>
      <c r="E1794" s="22" t="s">
        <v>63</v>
      </c>
      <c r="F1794" s="22" t="s">
        <v>766</v>
      </c>
      <c r="G1794" s="22">
        <v>612</v>
      </c>
      <c r="H1794" s="22" t="s">
        <v>411</v>
      </c>
      <c r="I1794" s="22" t="s">
        <v>766</v>
      </c>
      <c r="J1794" s="22" t="s">
        <v>49</v>
      </c>
      <c r="K1794" s="22" t="s">
        <v>2720</v>
      </c>
      <c r="L1794" s="22" t="s">
        <v>68</v>
      </c>
      <c r="M1794" s="22" t="s">
        <v>69</v>
      </c>
      <c r="N1794" s="22" t="s">
        <v>69</v>
      </c>
      <c r="O1794" s="22" t="s">
        <v>69</v>
      </c>
      <c r="P1794" s="22">
        <v>0.68591160000000007</v>
      </c>
      <c r="Q1794" s="22">
        <v>0.68508000000000002</v>
      </c>
      <c r="R1794" s="22">
        <v>0.68508000000000002</v>
      </c>
      <c r="S1794" s="22">
        <v>4.5270165599999999</v>
      </c>
      <c r="T1794" s="22">
        <v>4.521528</v>
      </c>
      <c r="U1794" s="22">
        <v>4.521528</v>
      </c>
      <c r="V1794" s="34">
        <f t="shared" si="130"/>
        <v>0.15151515151515155</v>
      </c>
      <c r="W1794" s="34">
        <f t="shared" si="131"/>
        <v>0.15151515151515152</v>
      </c>
      <c r="X1794" s="34">
        <f t="shared" si="132"/>
        <v>0.15151515151515152</v>
      </c>
      <c r="Y1794" s="34">
        <f t="shared" si="133"/>
        <v>0.15151515151515152</v>
      </c>
      <c r="Z1794" s="22" t="s">
        <v>53</v>
      </c>
      <c r="AA1794" s="22" t="s">
        <v>54</v>
      </c>
      <c r="AB1794" s="40" t="s">
        <v>54</v>
      </c>
      <c r="AC1794" s="21"/>
      <c r="AD1794" s="21"/>
      <c r="AE1794" s="21"/>
    </row>
    <row r="1795" spans="1:31" ht="15.75" x14ac:dyDescent="0.25">
      <c r="A1795" s="33"/>
      <c r="B1795" s="22">
        <v>1493</v>
      </c>
      <c r="C1795" s="22" t="s">
        <v>44</v>
      </c>
      <c r="D1795" s="22" t="s">
        <v>70</v>
      </c>
      <c r="E1795" s="22" t="s">
        <v>83</v>
      </c>
      <c r="F1795" s="22" t="s">
        <v>153</v>
      </c>
      <c r="G1795" s="22">
        <v>146</v>
      </c>
      <c r="H1795" s="22" t="s">
        <v>73</v>
      </c>
      <c r="I1795" s="22" t="s">
        <v>83</v>
      </c>
      <c r="J1795" s="22" t="s">
        <v>49</v>
      </c>
      <c r="K1795" s="22" t="s">
        <v>2721</v>
      </c>
      <c r="L1795" s="22" t="s">
        <v>173</v>
      </c>
      <c r="M1795" s="22" t="s">
        <v>76</v>
      </c>
      <c r="N1795" s="22" t="s">
        <v>76</v>
      </c>
      <c r="O1795" s="22" t="s">
        <v>76</v>
      </c>
      <c r="P1795" s="22">
        <v>1.3385668800000001</v>
      </c>
      <c r="Q1795" s="22">
        <v>1.2653220000000001</v>
      </c>
      <c r="R1795" s="22">
        <v>1.1937</v>
      </c>
      <c r="S1795" s="22">
        <v>8.3660429999999995</v>
      </c>
      <c r="T1795" s="22">
        <v>8.3559000000000001</v>
      </c>
      <c r="U1795" s="22">
        <v>8.3559000000000001</v>
      </c>
      <c r="V1795" s="34">
        <f t="shared" si="130"/>
        <v>0.16000000000000003</v>
      </c>
      <c r="W1795" s="34">
        <f t="shared" si="131"/>
        <v>0.15142857142857144</v>
      </c>
      <c r="X1795" s="34">
        <f t="shared" si="132"/>
        <v>0.14285714285714285</v>
      </c>
      <c r="Y1795" s="34">
        <f t="shared" si="133"/>
        <v>0.15142857142857144</v>
      </c>
      <c r="Z1795" s="22" t="s">
        <v>53</v>
      </c>
      <c r="AA1795" s="22" t="s">
        <v>54</v>
      </c>
      <c r="AB1795" s="40" t="s">
        <v>54</v>
      </c>
      <c r="AC1795" s="21"/>
      <c r="AD1795" s="21"/>
      <c r="AE1795" s="21"/>
    </row>
    <row r="1796" spans="1:31" ht="15.75" x14ac:dyDescent="0.25">
      <c r="A1796" s="33"/>
      <c r="B1796" s="22">
        <v>1155</v>
      </c>
      <c r="C1796" s="22" t="s">
        <v>44</v>
      </c>
      <c r="D1796" s="22" t="s">
        <v>45</v>
      </c>
      <c r="E1796" s="22" t="s">
        <v>141</v>
      </c>
      <c r="F1796" s="22" t="s">
        <v>842</v>
      </c>
      <c r="G1796" s="22">
        <v>713</v>
      </c>
      <c r="H1796" s="22">
        <v>1</v>
      </c>
      <c r="I1796" s="22" t="s">
        <v>821</v>
      </c>
      <c r="J1796" s="22" t="s">
        <v>49</v>
      </c>
      <c r="K1796" s="22" t="s">
        <v>2722</v>
      </c>
      <c r="L1796" s="22" t="s">
        <v>2723</v>
      </c>
      <c r="M1796" s="22" t="s">
        <v>280</v>
      </c>
      <c r="N1796" s="22" t="s">
        <v>280</v>
      </c>
      <c r="O1796" s="22" t="s">
        <v>280</v>
      </c>
      <c r="P1796" s="22">
        <v>2.3695127999999999</v>
      </c>
      <c r="Q1796" s="22">
        <v>2.1694200000000001</v>
      </c>
      <c r="R1796" s="22">
        <v>2.2088640000000002</v>
      </c>
      <c r="S1796" s="22">
        <v>15.006914399999999</v>
      </c>
      <c r="T1796" s="22">
        <v>14.988719999999999</v>
      </c>
      <c r="U1796" s="22">
        <v>14.988719999999999</v>
      </c>
      <c r="V1796" s="34">
        <f t="shared" ref="V1796:V1859" si="134">IF(OR(P1796="",S1796=""),"",P1796/S1796)</f>
        <v>0.15789473684210525</v>
      </c>
      <c r="W1796" s="34">
        <f t="shared" ref="W1796:W1859" si="135">IF(OR(Q1796="",T1796=""),"",Q1796/T1796)</f>
        <v>0.14473684210526316</v>
      </c>
      <c r="X1796" s="34">
        <f t="shared" ref="X1796:X1859" si="136">IF(OR(R1796="",U1796=""),"",R1796/U1796)</f>
        <v>0.14736842105263159</v>
      </c>
      <c r="Y1796" s="34">
        <f t="shared" ref="Y1796:Y1859" si="137">IF(OR(V1796="",W1796="",X1796=""),"",AVERAGE(V1796,W1796,X1796))</f>
        <v>0.15</v>
      </c>
      <c r="Z1796" s="22" t="s">
        <v>53</v>
      </c>
      <c r="AA1796" s="22" t="s">
        <v>54</v>
      </c>
      <c r="AB1796" s="40" t="s">
        <v>54</v>
      </c>
      <c r="AC1796" s="21"/>
      <c r="AD1796" s="21"/>
      <c r="AE1796" s="21"/>
    </row>
    <row r="1797" spans="1:31" ht="15.75" x14ac:dyDescent="0.25">
      <c r="A1797" s="33"/>
      <c r="B1797" s="22">
        <v>1347</v>
      </c>
      <c r="C1797" s="22" t="s">
        <v>44</v>
      </c>
      <c r="D1797" s="22" t="s">
        <v>45</v>
      </c>
      <c r="E1797" s="22" t="s">
        <v>46</v>
      </c>
      <c r="F1797" s="22" t="s">
        <v>305</v>
      </c>
      <c r="G1797" s="22">
        <v>975</v>
      </c>
      <c r="H1797" s="22">
        <v>1</v>
      </c>
      <c r="I1797" s="22" t="s">
        <v>48</v>
      </c>
      <c r="J1797" s="22" t="s">
        <v>49</v>
      </c>
      <c r="K1797" s="22" t="s">
        <v>2724</v>
      </c>
      <c r="L1797" s="22" t="s">
        <v>51</v>
      </c>
      <c r="M1797" s="22" t="s">
        <v>280</v>
      </c>
      <c r="N1797" s="22" t="s">
        <v>280</v>
      </c>
      <c r="O1797" s="22" t="s">
        <v>280</v>
      </c>
      <c r="P1797" s="22">
        <v>3.9491879999999999</v>
      </c>
      <c r="Q1797" s="22">
        <v>3.037188</v>
      </c>
      <c r="R1797" s="22">
        <v>2.9583000000000004</v>
      </c>
      <c r="S1797" s="22">
        <v>22.1154528</v>
      </c>
      <c r="T1797" s="22">
        <v>22.088639999999998</v>
      </c>
      <c r="U1797" s="22">
        <v>22.088639999999998</v>
      </c>
      <c r="V1797" s="34">
        <f t="shared" si="134"/>
        <v>0.17857142857142858</v>
      </c>
      <c r="W1797" s="34">
        <f t="shared" si="135"/>
        <v>0.13750000000000001</v>
      </c>
      <c r="X1797" s="34">
        <f t="shared" si="136"/>
        <v>0.13392857142857145</v>
      </c>
      <c r="Y1797" s="34">
        <f t="shared" si="137"/>
        <v>0.15</v>
      </c>
      <c r="Z1797" s="22" t="s">
        <v>53</v>
      </c>
      <c r="AA1797" s="22" t="s">
        <v>54</v>
      </c>
      <c r="AB1797" s="40" t="s">
        <v>54</v>
      </c>
      <c r="AC1797" s="21"/>
      <c r="AD1797" s="21"/>
      <c r="AE1797" s="21"/>
    </row>
    <row r="1798" spans="1:31" ht="15.75" x14ac:dyDescent="0.25">
      <c r="A1798" s="33"/>
      <c r="B1798" s="22">
        <v>1770</v>
      </c>
      <c r="C1798" s="22" t="s">
        <v>44</v>
      </c>
      <c r="D1798" s="22" t="s">
        <v>70</v>
      </c>
      <c r="E1798" s="22" t="s">
        <v>71</v>
      </c>
      <c r="F1798" s="22" t="s">
        <v>72</v>
      </c>
      <c r="G1798" s="22">
        <v>450</v>
      </c>
      <c r="H1798" s="22" t="s">
        <v>73</v>
      </c>
      <c r="I1798" s="22" t="s">
        <v>71</v>
      </c>
      <c r="J1798" s="22" t="s">
        <v>49</v>
      </c>
      <c r="K1798" s="22" t="s">
        <v>2725</v>
      </c>
      <c r="L1798" s="22" t="s">
        <v>75</v>
      </c>
      <c r="M1798" s="22" t="s">
        <v>76</v>
      </c>
      <c r="N1798" s="22" t="s">
        <v>76</v>
      </c>
      <c r="O1798" s="22" t="s">
        <v>76</v>
      </c>
      <c r="P1798" s="22">
        <v>0.52586556000000007</v>
      </c>
      <c r="Q1798" s="22">
        <v>0.38198400000000005</v>
      </c>
      <c r="R1798" s="22">
        <v>0.59684999999999999</v>
      </c>
      <c r="S1798" s="22">
        <v>3.3464171999999999</v>
      </c>
      <c r="T1798" s="22">
        <v>3.3423600000000002</v>
      </c>
      <c r="U1798" s="22">
        <v>3.3423600000000002</v>
      </c>
      <c r="V1798" s="34">
        <f t="shared" si="134"/>
        <v>0.15714285714285717</v>
      </c>
      <c r="W1798" s="34">
        <f t="shared" si="135"/>
        <v>0.1142857142857143</v>
      </c>
      <c r="X1798" s="34">
        <f t="shared" si="136"/>
        <v>0.17857142857142855</v>
      </c>
      <c r="Y1798" s="34">
        <f t="shared" si="137"/>
        <v>0.15</v>
      </c>
      <c r="Z1798" s="22" t="s">
        <v>53</v>
      </c>
      <c r="AA1798" s="22" t="s">
        <v>54</v>
      </c>
      <c r="AB1798" s="40" t="s">
        <v>54</v>
      </c>
      <c r="AC1798" s="21"/>
      <c r="AD1798" s="21"/>
      <c r="AE1798" s="21"/>
    </row>
    <row r="1799" spans="1:31" ht="15.75" x14ac:dyDescent="0.25">
      <c r="A1799" s="33"/>
      <c r="B1799" s="22">
        <v>961</v>
      </c>
      <c r="C1799" s="22" t="s">
        <v>44</v>
      </c>
      <c r="D1799" s="22" t="s">
        <v>45</v>
      </c>
      <c r="E1799" s="22" t="s">
        <v>63</v>
      </c>
      <c r="F1799" s="22" t="s">
        <v>1298</v>
      </c>
      <c r="G1799" s="22">
        <v>651</v>
      </c>
      <c r="H1799" s="22">
        <v>111</v>
      </c>
      <c r="I1799" s="22" t="s">
        <v>1299</v>
      </c>
      <c r="J1799" s="22" t="s">
        <v>49</v>
      </c>
      <c r="K1799" s="22" t="s">
        <v>2726</v>
      </c>
      <c r="L1799" s="22" t="s">
        <v>1301</v>
      </c>
      <c r="M1799" s="22" t="s">
        <v>69</v>
      </c>
      <c r="N1799" s="22" t="s">
        <v>69</v>
      </c>
      <c r="O1799" s="22" t="s">
        <v>69</v>
      </c>
      <c r="P1799" s="22">
        <v>0.91454880000000005</v>
      </c>
      <c r="Q1799" s="22">
        <v>0.98194799999999993</v>
      </c>
      <c r="R1799" s="22">
        <v>1.02762</v>
      </c>
      <c r="S1799" s="22">
        <v>6.53902392</v>
      </c>
      <c r="T1799" s="22">
        <v>6.5310959999999998</v>
      </c>
      <c r="U1799" s="22">
        <v>6.5310959999999998</v>
      </c>
      <c r="V1799" s="34">
        <f t="shared" si="134"/>
        <v>0.13986013986013987</v>
      </c>
      <c r="W1799" s="34">
        <f t="shared" si="135"/>
        <v>0.15034965034965034</v>
      </c>
      <c r="X1799" s="34">
        <f t="shared" si="136"/>
        <v>0.15734265734265734</v>
      </c>
      <c r="Y1799" s="34">
        <f t="shared" si="137"/>
        <v>0.14918414918414918</v>
      </c>
      <c r="Z1799" s="22" t="s">
        <v>53</v>
      </c>
      <c r="AA1799" s="22" t="s">
        <v>54</v>
      </c>
      <c r="AB1799" s="40" t="s">
        <v>54</v>
      </c>
      <c r="AC1799" s="21"/>
      <c r="AD1799" s="21"/>
      <c r="AE1799" s="21"/>
    </row>
    <row r="1800" spans="1:31" ht="15.75" x14ac:dyDescent="0.25">
      <c r="A1800" s="33"/>
      <c r="B1800" s="22">
        <v>974</v>
      </c>
      <c r="C1800" s="22" t="s">
        <v>44</v>
      </c>
      <c r="D1800" s="22" t="s">
        <v>45</v>
      </c>
      <c r="E1800" s="22" t="s">
        <v>63</v>
      </c>
      <c r="F1800" s="22" t="s">
        <v>64</v>
      </c>
      <c r="G1800" s="22">
        <v>611</v>
      </c>
      <c r="H1800" s="22" t="s">
        <v>65</v>
      </c>
      <c r="I1800" s="22" t="s">
        <v>66</v>
      </c>
      <c r="J1800" s="22" t="s">
        <v>49</v>
      </c>
      <c r="K1800" s="22" t="s">
        <v>2727</v>
      </c>
      <c r="L1800" s="22" t="s">
        <v>68</v>
      </c>
      <c r="M1800" s="22" t="s">
        <v>69</v>
      </c>
      <c r="N1800" s="22" t="s">
        <v>69</v>
      </c>
      <c r="O1800" s="22" t="s">
        <v>69</v>
      </c>
      <c r="P1800" s="22">
        <v>0.57159299999999991</v>
      </c>
      <c r="Q1800" s="22">
        <v>0.57089999999999996</v>
      </c>
      <c r="R1800" s="22">
        <v>0.57089999999999996</v>
      </c>
      <c r="S1800" s="22">
        <v>3.8411049599999996</v>
      </c>
      <c r="T1800" s="22">
        <v>3.8364479999999999</v>
      </c>
      <c r="U1800" s="22">
        <v>3.8364479999999999</v>
      </c>
      <c r="V1800" s="34">
        <f t="shared" si="134"/>
        <v>0.14880952380952381</v>
      </c>
      <c r="W1800" s="34">
        <f t="shared" si="135"/>
        <v>0.14880952380952381</v>
      </c>
      <c r="X1800" s="34">
        <f t="shared" si="136"/>
        <v>0.14880952380952381</v>
      </c>
      <c r="Y1800" s="34">
        <f t="shared" si="137"/>
        <v>0.14880952380952381</v>
      </c>
      <c r="Z1800" s="22" t="s">
        <v>53</v>
      </c>
      <c r="AA1800" s="22" t="s">
        <v>54</v>
      </c>
      <c r="AB1800" s="40" t="s">
        <v>54</v>
      </c>
      <c r="AC1800" s="21"/>
      <c r="AD1800" s="21"/>
      <c r="AE1800" s="21"/>
    </row>
    <row r="1801" spans="1:31" ht="15.75" x14ac:dyDescent="0.25">
      <c r="A1801" s="33"/>
      <c r="B1801" s="22">
        <v>1034</v>
      </c>
      <c r="C1801" s="22" t="s">
        <v>44</v>
      </c>
      <c r="D1801" s="22" t="s">
        <v>45</v>
      </c>
      <c r="E1801" s="22" t="s">
        <v>63</v>
      </c>
      <c r="F1801" s="22" t="s">
        <v>766</v>
      </c>
      <c r="G1801" s="22">
        <v>612</v>
      </c>
      <c r="H1801" s="22" t="s">
        <v>54</v>
      </c>
      <c r="I1801" s="22" t="s">
        <v>766</v>
      </c>
      <c r="J1801" s="22" t="s">
        <v>49</v>
      </c>
      <c r="K1801" s="22" t="s">
        <v>2728</v>
      </c>
      <c r="L1801" s="22" t="s">
        <v>68</v>
      </c>
      <c r="M1801" s="22" t="s">
        <v>69</v>
      </c>
      <c r="N1801" s="22" t="s">
        <v>69</v>
      </c>
      <c r="O1801" s="22" t="s">
        <v>69</v>
      </c>
      <c r="P1801" s="22">
        <v>0.57159299999999991</v>
      </c>
      <c r="Q1801" s="22">
        <v>0.57089999999999996</v>
      </c>
      <c r="R1801" s="22">
        <v>0.57089999999999996</v>
      </c>
      <c r="S1801" s="22">
        <v>3.8411049599999996</v>
      </c>
      <c r="T1801" s="22">
        <v>3.8364479999999999</v>
      </c>
      <c r="U1801" s="22">
        <v>3.8364479999999999</v>
      </c>
      <c r="V1801" s="34">
        <f t="shared" si="134"/>
        <v>0.14880952380952381</v>
      </c>
      <c r="W1801" s="34">
        <f t="shared" si="135"/>
        <v>0.14880952380952381</v>
      </c>
      <c r="X1801" s="34">
        <f t="shared" si="136"/>
        <v>0.14880952380952381</v>
      </c>
      <c r="Y1801" s="34">
        <f t="shared" si="137"/>
        <v>0.14880952380952381</v>
      </c>
      <c r="Z1801" s="22" t="s">
        <v>53</v>
      </c>
      <c r="AA1801" s="22" t="s">
        <v>54</v>
      </c>
      <c r="AB1801" s="40" t="s">
        <v>54</v>
      </c>
      <c r="AC1801" s="21"/>
      <c r="AD1801" s="21"/>
      <c r="AE1801" s="21"/>
    </row>
    <row r="1802" spans="1:31" ht="15.75" x14ac:dyDescent="0.25">
      <c r="A1802" s="33"/>
      <c r="B1802" s="22">
        <v>1406</v>
      </c>
      <c r="C1802" s="22" t="s">
        <v>44</v>
      </c>
      <c r="D1802" s="22" t="s">
        <v>45</v>
      </c>
      <c r="E1802" s="22" t="s">
        <v>46</v>
      </c>
      <c r="F1802" s="22" t="s">
        <v>337</v>
      </c>
      <c r="G1802" s="22">
        <v>933</v>
      </c>
      <c r="H1802" s="22">
        <v>1</v>
      </c>
      <c r="I1802" s="22" t="s">
        <v>338</v>
      </c>
      <c r="J1802" s="22" t="s">
        <v>49</v>
      </c>
      <c r="K1802" s="22" t="s">
        <v>2729</v>
      </c>
      <c r="L1802" s="22" t="s">
        <v>863</v>
      </c>
      <c r="M1802" s="22" t="s">
        <v>280</v>
      </c>
      <c r="N1802" s="22" t="s">
        <v>280</v>
      </c>
      <c r="O1802" s="22" t="s">
        <v>280</v>
      </c>
      <c r="P1802" s="22">
        <v>1.6191670800000002</v>
      </c>
      <c r="Q1802" s="22">
        <v>1.814424</v>
      </c>
      <c r="R1802" s="22">
        <v>1.4988719999999998</v>
      </c>
      <c r="S1802" s="22">
        <v>11.0577264</v>
      </c>
      <c r="T1802" s="22">
        <v>11.044319999999999</v>
      </c>
      <c r="U1802" s="22">
        <v>11.044319999999999</v>
      </c>
      <c r="V1802" s="34">
        <f t="shared" si="134"/>
        <v>0.14642857142857144</v>
      </c>
      <c r="W1802" s="34">
        <f t="shared" si="135"/>
        <v>0.16428571428571431</v>
      </c>
      <c r="X1802" s="34">
        <f t="shared" si="136"/>
        <v>0.1357142857142857</v>
      </c>
      <c r="Y1802" s="34">
        <f t="shared" si="137"/>
        <v>0.14880952380952381</v>
      </c>
      <c r="Z1802" s="22" t="s">
        <v>53</v>
      </c>
      <c r="AA1802" s="22" t="s">
        <v>54</v>
      </c>
      <c r="AB1802" s="40" t="s">
        <v>54</v>
      </c>
      <c r="AC1802" s="21"/>
      <c r="AD1802" s="21"/>
      <c r="AE1802" s="21"/>
    </row>
    <row r="1803" spans="1:31" ht="15.75" x14ac:dyDescent="0.25">
      <c r="A1803" s="33"/>
      <c r="B1803" s="22">
        <v>1123</v>
      </c>
      <c r="C1803" s="22" t="s">
        <v>44</v>
      </c>
      <c r="D1803" s="22" t="s">
        <v>45</v>
      </c>
      <c r="E1803" s="22" t="s">
        <v>141</v>
      </c>
      <c r="F1803" s="22" t="s">
        <v>746</v>
      </c>
      <c r="G1803" s="22">
        <v>738</v>
      </c>
      <c r="H1803" s="22">
        <v>2</v>
      </c>
      <c r="I1803" s="22" t="s">
        <v>747</v>
      </c>
      <c r="J1803" s="22" t="s">
        <v>49</v>
      </c>
      <c r="K1803" s="22" t="s">
        <v>2730</v>
      </c>
      <c r="L1803" s="22" t="s">
        <v>786</v>
      </c>
      <c r="M1803" s="22" t="s">
        <v>280</v>
      </c>
      <c r="N1803" s="22" t="s">
        <v>280</v>
      </c>
      <c r="O1803" s="22" t="s">
        <v>280</v>
      </c>
      <c r="P1803" s="22">
        <v>3.3568098000000002</v>
      </c>
      <c r="Q1803" s="22">
        <v>3.037188</v>
      </c>
      <c r="R1803" s="22">
        <v>2.8794120000000003</v>
      </c>
      <c r="S1803" s="22">
        <v>20.930696400000002</v>
      </c>
      <c r="T1803" s="22">
        <v>20.90532</v>
      </c>
      <c r="U1803" s="22">
        <v>20.90532</v>
      </c>
      <c r="V1803" s="34">
        <f t="shared" si="134"/>
        <v>0.16037735849056603</v>
      </c>
      <c r="W1803" s="34">
        <f t="shared" si="135"/>
        <v>0.14528301886792452</v>
      </c>
      <c r="X1803" s="34">
        <f t="shared" si="136"/>
        <v>0.1377358490566038</v>
      </c>
      <c r="Y1803" s="34">
        <f t="shared" si="137"/>
        <v>0.14779874213836477</v>
      </c>
      <c r="Z1803" s="22" t="s">
        <v>53</v>
      </c>
      <c r="AA1803" s="22" t="s">
        <v>54</v>
      </c>
      <c r="AB1803" s="40" t="s">
        <v>54</v>
      </c>
      <c r="AC1803" s="21"/>
      <c r="AD1803" s="21"/>
      <c r="AE1803" s="21"/>
    </row>
    <row r="1804" spans="1:31" ht="15.75" x14ac:dyDescent="0.25">
      <c r="A1804" s="33"/>
      <c r="B1804" s="22">
        <v>1766</v>
      </c>
      <c r="C1804" s="22" t="s">
        <v>44</v>
      </c>
      <c r="D1804" s="22" t="s">
        <v>70</v>
      </c>
      <c r="E1804" s="22" t="s">
        <v>71</v>
      </c>
      <c r="F1804" s="22" t="s">
        <v>72</v>
      </c>
      <c r="G1804" s="22">
        <v>450</v>
      </c>
      <c r="H1804" s="22" t="s">
        <v>73</v>
      </c>
      <c r="I1804" s="22" t="s">
        <v>71</v>
      </c>
      <c r="J1804" s="22" t="s">
        <v>49</v>
      </c>
      <c r="K1804" s="22" t="s">
        <v>2731</v>
      </c>
      <c r="L1804" s="22" t="s">
        <v>75</v>
      </c>
      <c r="M1804" s="22" t="s">
        <v>76</v>
      </c>
      <c r="N1804" s="22" t="e">
        <v>#N/A</v>
      </c>
      <c r="O1804" s="22" t="e">
        <v>#N/A</v>
      </c>
      <c r="P1804" s="22">
        <v>0.35854469999999999</v>
      </c>
      <c r="Q1804" s="22">
        <v>0.64459800000000012</v>
      </c>
      <c r="R1804" s="22">
        <v>0.47748000000000002</v>
      </c>
      <c r="S1804" s="22">
        <v>3.3464171999999999</v>
      </c>
      <c r="T1804" s="22">
        <v>3.3423600000000002</v>
      </c>
      <c r="U1804" s="22">
        <v>3.3423600000000002</v>
      </c>
      <c r="V1804" s="34">
        <f t="shared" si="134"/>
        <v>0.10714285714285715</v>
      </c>
      <c r="W1804" s="34">
        <f t="shared" si="135"/>
        <v>0.19285714285714287</v>
      </c>
      <c r="X1804" s="34">
        <f t="shared" si="136"/>
        <v>0.14285714285714285</v>
      </c>
      <c r="Y1804" s="34">
        <f t="shared" si="137"/>
        <v>0.14761904761904762</v>
      </c>
      <c r="Z1804" s="22" t="s">
        <v>53</v>
      </c>
      <c r="AA1804" s="22" t="s">
        <v>54</v>
      </c>
      <c r="AB1804" s="40" t="s">
        <v>54</v>
      </c>
      <c r="AC1804" s="21"/>
      <c r="AD1804" s="21"/>
      <c r="AE1804" s="21"/>
    </row>
    <row r="1805" spans="1:31" ht="15.75" x14ac:dyDescent="0.25">
      <c r="A1805" s="33"/>
      <c r="B1805" s="22">
        <v>1741</v>
      </c>
      <c r="C1805" s="22" t="s">
        <v>44</v>
      </c>
      <c r="D1805" s="22" t="s">
        <v>70</v>
      </c>
      <c r="E1805" s="22" t="s">
        <v>83</v>
      </c>
      <c r="F1805" s="22" t="s">
        <v>1360</v>
      </c>
      <c r="G1805" s="22">
        <v>469</v>
      </c>
      <c r="H1805" s="22" t="s">
        <v>1772</v>
      </c>
      <c r="I1805" s="22" t="s">
        <v>1362</v>
      </c>
      <c r="J1805" s="22" t="s">
        <v>49</v>
      </c>
      <c r="K1805" s="22" t="s">
        <v>2732</v>
      </c>
      <c r="L1805" s="22" t="s">
        <v>957</v>
      </c>
      <c r="M1805" s="22" t="s">
        <v>76</v>
      </c>
      <c r="N1805" s="22" t="s">
        <v>76</v>
      </c>
      <c r="O1805" s="22" t="s">
        <v>76</v>
      </c>
      <c r="P1805" s="22">
        <v>1.5536937</v>
      </c>
      <c r="Q1805" s="22">
        <v>1.4563140000000001</v>
      </c>
      <c r="R1805" s="22">
        <v>1.31307</v>
      </c>
      <c r="S1805" s="22">
        <v>9.8002217999999992</v>
      </c>
      <c r="T1805" s="22">
        <v>9.7883399999999998</v>
      </c>
      <c r="U1805" s="22">
        <v>9.7883399999999998</v>
      </c>
      <c r="V1805" s="34">
        <f t="shared" si="134"/>
        <v>0.15853658536585366</v>
      </c>
      <c r="W1805" s="34">
        <f t="shared" si="135"/>
        <v>0.14878048780487807</v>
      </c>
      <c r="X1805" s="34">
        <f t="shared" si="136"/>
        <v>0.13414634146341464</v>
      </c>
      <c r="Y1805" s="34">
        <f t="shared" si="137"/>
        <v>0.14715447154471548</v>
      </c>
      <c r="Z1805" s="22" t="s">
        <v>53</v>
      </c>
      <c r="AA1805" s="22" t="s">
        <v>54</v>
      </c>
      <c r="AB1805" s="40" t="s">
        <v>54</v>
      </c>
      <c r="AC1805" s="21"/>
      <c r="AD1805" s="21"/>
      <c r="AE1805" s="21"/>
    </row>
    <row r="1806" spans="1:31" ht="15.75" x14ac:dyDescent="0.25">
      <c r="A1806" s="33"/>
      <c r="B1806" s="22" t="s">
        <v>2733</v>
      </c>
      <c r="C1806" s="22" t="s">
        <v>188</v>
      </c>
      <c r="D1806" s="22" t="s">
        <v>318</v>
      </c>
      <c r="E1806" s="22" t="s">
        <v>319</v>
      </c>
      <c r="F1806" s="22" t="s">
        <v>1066</v>
      </c>
      <c r="G1806" s="22" t="s">
        <v>1067</v>
      </c>
      <c r="H1806" s="22" t="s">
        <v>1068</v>
      </c>
      <c r="I1806" s="22" t="s">
        <v>323</v>
      </c>
      <c r="J1806" s="22" t="s">
        <v>49</v>
      </c>
      <c r="K1806" s="22" t="s">
        <v>2734</v>
      </c>
      <c r="L1806" s="22" t="s">
        <v>323</v>
      </c>
      <c r="M1806" s="22" t="s">
        <v>325</v>
      </c>
      <c r="N1806" s="22" t="s">
        <v>325</v>
      </c>
      <c r="O1806" s="22">
        <v>23</v>
      </c>
      <c r="P1806" s="22">
        <v>0.3</v>
      </c>
      <c r="Q1806" s="22">
        <v>2.5</v>
      </c>
      <c r="R1806" s="22">
        <v>1.3</v>
      </c>
      <c r="S1806" s="22">
        <v>9.3000000000000007</v>
      </c>
      <c r="T1806" s="22">
        <v>9.3000000000000007</v>
      </c>
      <c r="U1806" s="22">
        <v>9.3000000000000007</v>
      </c>
      <c r="V1806" s="34">
        <f t="shared" si="134"/>
        <v>3.2258064516129031E-2</v>
      </c>
      <c r="W1806" s="34">
        <f t="shared" si="135"/>
        <v>0.26881720430107525</v>
      </c>
      <c r="X1806" s="34">
        <f t="shared" si="136"/>
        <v>0.13978494623655913</v>
      </c>
      <c r="Y1806" s="34">
        <f t="shared" si="137"/>
        <v>0.14695340501792112</v>
      </c>
      <c r="Z1806" s="22" t="s">
        <v>53</v>
      </c>
      <c r="AA1806" s="22" t="s">
        <v>54</v>
      </c>
      <c r="AB1806" s="40" t="s">
        <v>54</v>
      </c>
      <c r="AC1806" s="21"/>
      <c r="AD1806" s="21"/>
      <c r="AE1806" s="21"/>
    </row>
    <row r="1807" spans="1:31" ht="15.75" x14ac:dyDescent="0.25">
      <c r="A1807" s="33"/>
      <c r="B1807" s="22">
        <v>1010</v>
      </c>
      <c r="C1807" s="22" t="s">
        <v>44</v>
      </c>
      <c r="D1807" s="22" t="s">
        <v>45</v>
      </c>
      <c r="E1807" s="22" t="s">
        <v>63</v>
      </c>
      <c r="F1807" s="22" t="s">
        <v>64</v>
      </c>
      <c r="G1807" s="22">
        <v>611</v>
      </c>
      <c r="H1807" s="22" t="s">
        <v>65</v>
      </c>
      <c r="I1807" s="22" t="s">
        <v>66</v>
      </c>
      <c r="J1807" s="22" t="s">
        <v>49</v>
      </c>
      <c r="K1807" s="22" t="s">
        <v>2735</v>
      </c>
      <c r="L1807" s="22" t="s">
        <v>68</v>
      </c>
      <c r="M1807" s="22" t="s">
        <v>69</v>
      </c>
      <c r="N1807" s="22" t="s">
        <v>69</v>
      </c>
      <c r="O1807" s="22" t="s">
        <v>69</v>
      </c>
      <c r="P1807" s="22">
        <v>2.8808287199999993</v>
      </c>
      <c r="Q1807" s="22">
        <v>0.31970399999999993</v>
      </c>
      <c r="R1807" s="22">
        <v>0.29686800000000002</v>
      </c>
      <c r="S1807" s="22">
        <v>8.0251657200000004</v>
      </c>
      <c r="T1807" s="22">
        <v>8.0154359999999993</v>
      </c>
      <c r="U1807" s="22">
        <v>8.0154359999999993</v>
      </c>
      <c r="V1807" s="34">
        <f t="shared" si="134"/>
        <v>0.35897435897435886</v>
      </c>
      <c r="W1807" s="34">
        <f t="shared" si="135"/>
        <v>3.9886039886039878E-2</v>
      </c>
      <c r="X1807" s="34">
        <f t="shared" si="136"/>
        <v>3.7037037037037042E-2</v>
      </c>
      <c r="Y1807" s="34">
        <f t="shared" si="137"/>
        <v>0.14529914529914525</v>
      </c>
      <c r="Z1807" s="22" t="s">
        <v>53</v>
      </c>
      <c r="AA1807" s="22" t="s">
        <v>54</v>
      </c>
      <c r="AB1807" s="40" t="s">
        <v>54</v>
      </c>
      <c r="AC1807" s="21"/>
      <c r="AD1807" s="21"/>
      <c r="AE1807" s="21"/>
    </row>
    <row r="1808" spans="1:31" ht="15.75" x14ac:dyDescent="0.25">
      <c r="A1808" s="33"/>
      <c r="B1808" s="22">
        <v>1055</v>
      </c>
      <c r="C1808" s="22" t="s">
        <v>44</v>
      </c>
      <c r="D1808" s="22" t="s">
        <v>45</v>
      </c>
      <c r="E1808" s="22" t="s">
        <v>63</v>
      </c>
      <c r="F1808" s="22" t="s">
        <v>64</v>
      </c>
      <c r="G1808" s="22">
        <v>611</v>
      </c>
      <c r="H1808" s="22" t="s">
        <v>49</v>
      </c>
      <c r="I1808" s="22" t="s">
        <v>66</v>
      </c>
      <c r="J1808" s="22" t="s">
        <v>49</v>
      </c>
      <c r="K1808" s="22" t="s">
        <v>2736</v>
      </c>
      <c r="L1808" s="22" t="s">
        <v>68</v>
      </c>
      <c r="M1808" s="22" t="s">
        <v>69</v>
      </c>
      <c r="N1808" s="22" t="s">
        <v>69</v>
      </c>
      <c r="O1808" s="22" t="s">
        <v>69</v>
      </c>
      <c r="P1808" s="22">
        <v>1.41755064</v>
      </c>
      <c r="Q1808" s="22">
        <v>1.2559800000000001</v>
      </c>
      <c r="R1808" s="22">
        <v>1.2559800000000001</v>
      </c>
      <c r="S1808" s="22">
        <v>9.0311694000000013</v>
      </c>
      <c r="T1808" s="22">
        <v>9.0202200000000001</v>
      </c>
      <c r="U1808" s="22">
        <v>9.0202200000000001</v>
      </c>
      <c r="V1808" s="34">
        <f t="shared" si="134"/>
        <v>0.15696202531645567</v>
      </c>
      <c r="W1808" s="34">
        <f t="shared" si="135"/>
        <v>0.13924050632911394</v>
      </c>
      <c r="X1808" s="34">
        <f t="shared" si="136"/>
        <v>0.13924050632911394</v>
      </c>
      <c r="Y1808" s="34">
        <f t="shared" si="137"/>
        <v>0.14514767932489453</v>
      </c>
      <c r="Z1808" s="22" t="s">
        <v>53</v>
      </c>
      <c r="AA1808" s="22" t="s">
        <v>54</v>
      </c>
      <c r="AB1808" s="40" t="s">
        <v>54</v>
      </c>
      <c r="AC1808" s="21"/>
      <c r="AD1808" s="21"/>
      <c r="AE1808" s="21"/>
    </row>
    <row r="1809" spans="1:31" ht="15.75" x14ac:dyDescent="0.25">
      <c r="A1809" s="33"/>
      <c r="B1809" s="22">
        <v>612</v>
      </c>
      <c r="C1809" s="22" t="s">
        <v>44</v>
      </c>
      <c r="D1809" s="22" t="s">
        <v>55</v>
      </c>
      <c r="E1809" s="22" t="s">
        <v>56</v>
      </c>
      <c r="F1809" s="22" t="s">
        <v>115</v>
      </c>
      <c r="G1809" s="22">
        <v>483</v>
      </c>
      <c r="H1809" s="22" t="s">
        <v>85</v>
      </c>
      <c r="I1809" s="22" t="s">
        <v>238</v>
      </c>
      <c r="J1809" s="22" t="s">
        <v>49</v>
      </c>
      <c r="K1809" s="22" t="s">
        <v>2737</v>
      </c>
      <c r="L1809" s="22" t="s">
        <v>2738</v>
      </c>
      <c r="M1809" s="22" t="s">
        <v>76</v>
      </c>
      <c r="N1809" s="22" t="s">
        <v>76</v>
      </c>
      <c r="O1809" s="22" t="s">
        <v>76</v>
      </c>
      <c r="P1809" s="22">
        <v>0.38244768000000001</v>
      </c>
      <c r="Q1809" s="22">
        <v>0.429732</v>
      </c>
      <c r="R1809" s="22">
        <v>0.47748000000000002</v>
      </c>
      <c r="S1809" s="22">
        <v>2.9878724999999999</v>
      </c>
      <c r="T1809" s="22">
        <v>2.9842499999999998</v>
      </c>
      <c r="U1809" s="22">
        <v>2.9842499999999998</v>
      </c>
      <c r="V1809" s="34">
        <f t="shared" si="134"/>
        <v>0.128</v>
      </c>
      <c r="W1809" s="34">
        <f t="shared" si="135"/>
        <v>0.14400000000000002</v>
      </c>
      <c r="X1809" s="34">
        <f t="shared" si="136"/>
        <v>0.16</v>
      </c>
      <c r="Y1809" s="34">
        <f t="shared" si="137"/>
        <v>0.14400000000000002</v>
      </c>
      <c r="Z1809" s="22" t="s">
        <v>53</v>
      </c>
      <c r="AA1809" s="22" t="s">
        <v>54</v>
      </c>
      <c r="AB1809" s="40" t="s">
        <v>54</v>
      </c>
      <c r="AC1809" s="21"/>
      <c r="AD1809" s="21"/>
      <c r="AE1809" s="21"/>
    </row>
    <row r="1810" spans="1:31" ht="15.75" x14ac:dyDescent="0.25">
      <c r="A1810" s="33"/>
      <c r="B1810" s="22">
        <v>1745</v>
      </c>
      <c r="C1810" s="22" t="s">
        <v>44</v>
      </c>
      <c r="D1810" s="22" t="s">
        <v>70</v>
      </c>
      <c r="E1810" s="22" t="s">
        <v>83</v>
      </c>
      <c r="F1810" s="22" t="s">
        <v>329</v>
      </c>
      <c r="G1810" s="22">
        <v>470</v>
      </c>
      <c r="H1810" s="22" t="s">
        <v>85</v>
      </c>
      <c r="I1810" s="22" t="s">
        <v>329</v>
      </c>
      <c r="J1810" s="22" t="s">
        <v>49</v>
      </c>
      <c r="K1810" s="22" t="s">
        <v>2739</v>
      </c>
      <c r="L1810" s="22" t="s">
        <v>1330</v>
      </c>
      <c r="M1810" s="22" t="s">
        <v>76</v>
      </c>
      <c r="N1810" s="22" t="s">
        <v>76</v>
      </c>
      <c r="O1810" s="22" t="s">
        <v>76</v>
      </c>
      <c r="P1810" s="22">
        <v>1.6971115800000001</v>
      </c>
      <c r="Q1810" s="22">
        <v>1.718928</v>
      </c>
      <c r="R1810" s="22">
        <v>1.5756840000000003</v>
      </c>
      <c r="S1810" s="22">
        <v>11.5929453</v>
      </c>
      <c r="T1810" s="22">
        <v>11.578889999999999</v>
      </c>
      <c r="U1810" s="22">
        <v>11.578889999999999</v>
      </c>
      <c r="V1810" s="34">
        <f t="shared" si="134"/>
        <v>0.14639175257731959</v>
      </c>
      <c r="W1810" s="34">
        <f t="shared" si="135"/>
        <v>0.14845360824742268</v>
      </c>
      <c r="X1810" s="34">
        <f t="shared" si="136"/>
        <v>0.13608247422680417</v>
      </c>
      <c r="Y1810" s="34">
        <f t="shared" si="137"/>
        <v>0.14364261168384881</v>
      </c>
      <c r="Z1810" s="22" t="s">
        <v>53</v>
      </c>
      <c r="AA1810" s="22" t="s">
        <v>54</v>
      </c>
      <c r="AB1810" s="40" t="s">
        <v>54</v>
      </c>
      <c r="AC1810" s="21"/>
      <c r="AD1810" s="21"/>
      <c r="AE1810" s="21"/>
    </row>
    <row r="1811" spans="1:31" ht="15.75" x14ac:dyDescent="0.25">
      <c r="A1811" s="33"/>
      <c r="B1811" s="22">
        <v>53</v>
      </c>
      <c r="C1811" s="22" t="s">
        <v>44</v>
      </c>
      <c r="D1811" s="22" t="s">
        <v>55</v>
      </c>
      <c r="E1811" s="22" t="s">
        <v>56</v>
      </c>
      <c r="F1811" s="22" t="s">
        <v>561</v>
      </c>
      <c r="G1811" s="22">
        <v>49</v>
      </c>
      <c r="H1811" s="22" t="s">
        <v>79</v>
      </c>
      <c r="I1811" s="22" t="s">
        <v>56</v>
      </c>
      <c r="J1811" s="22" t="s">
        <v>49</v>
      </c>
      <c r="K1811" s="22">
        <v>4907</v>
      </c>
      <c r="L1811" s="22" t="s">
        <v>448</v>
      </c>
      <c r="M1811" s="22" t="s">
        <v>62</v>
      </c>
      <c r="N1811" s="22" t="s">
        <v>62</v>
      </c>
      <c r="O1811" s="22" t="s">
        <v>62</v>
      </c>
      <c r="P1811" s="22">
        <v>0.10808304000000001</v>
      </c>
      <c r="Q1811" s="22">
        <v>0.503776</v>
      </c>
      <c r="R1811" s="22">
        <v>0.503776</v>
      </c>
      <c r="S1811" s="22">
        <v>2.59399296</v>
      </c>
      <c r="T1811" s="22">
        <v>2.5908480000000003</v>
      </c>
      <c r="U1811" s="22">
        <v>2.5908480000000003</v>
      </c>
      <c r="V1811" s="34">
        <f t="shared" si="134"/>
        <v>4.1666666666666671E-2</v>
      </c>
      <c r="W1811" s="34">
        <f t="shared" si="135"/>
        <v>0.19444444444444442</v>
      </c>
      <c r="X1811" s="34">
        <f t="shared" si="136"/>
        <v>0.19444444444444442</v>
      </c>
      <c r="Y1811" s="34">
        <f t="shared" si="137"/>
        <v>0.14351851851851852</v>
      </c>
      <c r="Z1811" s="22" t="s">
        <v>53</v>
      </c>
      <c r="AA1811" s="22" t="s">
        <v>54</v>
      </c>
      <c r="AB1811" s="40" t="s">
        <v>54</v>
      </c>
      <c r="AC1811" s="21"/>
      <c r="AD1811" s="21"/>
      <c r="AE1811" s="21"/>
    </row>
    <row r="1812" spans="1:31" ht="15.75" x14ac:dyDescent="0.25">
      <c r="A1812" s="33"/>
      <c r="B1812" s="22">
        <v>347</v>
      </c>
      <c r="C1812" s="22" t="s">
        <v>44</v>
      </c>
      <c r="D1812" s="22" t="s">
        <v>55</v>
      </c>
      <c r="E1812" s="22" t="s">
        <v>56</v>
      </c>
      <c r="F1812" s="22" t="s">
        <v>466</v>
      </c>
      <c r="G1812" s="22">
        <v>315</v>
      </c>
      <c r="H1812" s="22" t="s">
        <v>73</v>
      </c>
      <c r="I1812" s="22" t="s">
        <v>201</v>
      </c>
      <c r="J1812" s="22" t="s">
        <v>49</v>
      </c>
      <c r="K1812" s="22" t="s">
        <v>2740</v>
      </c>
      <c r="L1812" s="22" t="s">
        <v>448</v>
      </c>
      <c r="M1812" s="22" t="s">
        <v>76</v>
      </c>
      <c r="N1812" s="22" t="s">
        <v>76</v>
      </c>
      <c r="O1812" s="22" t="s">
        <v>76</v>
      </c>
      <c r="P1812" s="22">
        <v>1.72101456</v>
      </c>
      <c r="Q1812" s="22">
        <v>1.6711800000000001</v>
      </c>
      <c r="R1812" s="22">
        <v>1.5756840000000003</v>
      </c>
      <c r="S1812" s="22">
        <v>11.5929453</v>
      </c>
      <c r="T1812" s="22">
        <v>11.578889999999999</v>
      </c>
      <c r="U1812" s="22">
        <v>11.578889999999999</v>
      </c>
      <c r="V1812" s="34">
        <f t="shared" si="134"/>
        <v>0.14845360824742268</v>
      </c>
      <c r="W1812" s="34">
        <f t="shared" si="135"/>
        <v>0.14432989690721651</v>
      </c>
      <c r="X1812" s="34">
        <f t="shared" si="136"/>
        <v>0.13608247422680417</v>
      </c>
      <c r="Y1812" s="34">
        <f t="shared" si="137"/>
        <v>0.14295532646048112</v>
      </c>
      <c r="Z1812" s="22" t="s">
        <v>53</v>
      </c>
      <c r="AA1812" s="22" t="s">
        <v>54</v>
      </c>
      <c r="AB1812" s="40" t="s">
        <v>54</v>
      </c>
      <c r="AC1812" s="21"/>
      <c r="AD1812" s="21"/>
      <c r="AE1812" s="21"/>
    </row>
    <row r="1813" spans="1:31" ht="15.75" x14ac:dyDescent="0.25">
      <c r="A1813" s="33"/>
      <c r="B1813" s="22">
        <v>387</v>
      </c>
      <c r="C1813" s="22" t="s">
        <v>44</v>
      </c>
      <c r="D1813" s="22" t="s">
        <v>55</v>
      </c>
      <c r="E1813" s="22" t="s">
        <v>56</v>
      </c>
      <c r="F1813" s="22" t="s">
        <v>201</v>
      </c>
      <c r="G1813" s="22">
        <v>329</v>
      </c>
      <c r="H1813" s="22" t="s">
        <v>73</v>
      </c>
      <c r="I1813" s="22" t="s">
        <v>201</v>
      </c>
      <c r="J1813" s="22" t="s">
        <v>49</v>
      </c>
      <c r="K1813" s="22" t="s">
        <v>2741</v>
      </c>
      <c r="L1813" s="22" t="s">
        <v>2742</v>
      </c>
      <c r="M1813" s="22" t="s">
        <v>76</v>
      </c>
      <c r="N1813" s="22" t="s">
        <v>76</v>
      </c>
      <c r="O1813" s="22" t="s">
        <v>76</v>
      </c>
      <c r="P1813" s="22">
        <v>0.47805959999999997</v>
      </c>
      <c r="Q1813" s="22">
        <v>0.47748000000000002</v>
      </c>
      <c r="R1813" s="22">
        <v>0.47748000000000002</v>
      </c>
      <c r="S1813" s="22">
        <v>3.3464171999999999</v>
      </c>
      <c r="T1813" s="22">
        <v>3.3423600000000002</v>
      </c>
      <c r="U1813" s="22">
        <v>3.3423600000000002</v>
      </c>
      <c r="V1813" s="34">
        <f t="shared" si="134"/>
        <v>0.14285714285714285</v>
      </c>
      <c r="W1813" s="34">
        <f t="shared" si="135"/>
        <v>0.14285714285714285</v>
      </c>
      <c r="X1813" s="34">
        <f t="shared" si="136"/>
        <v>0.14285714285714285</v>
      </c>
      <c r="Y1813" s="34">
        <f t="shared" si="137"/>
        <v>0.14285714285714285</v>
      </c>
      <c r="Z1813" s="22" t="s">
        <v>53</v>
      </c>
      <c r="AA1813" s="22" t="s">
        <v>54</v>
      </c>
      <c r="AB1813" s="40" t="s">
        <v>54</v>
      </c>
      <c r="AC1813" s="21"/>
      <c r="AD1813" s="21"/>
      <c r="AE1813" s="21"/>
    </row>
    <row r="1814" spans="1:31" ht="15.75" x14ac:dyDescent="0.25">
      <c r="A1814" s="33"/>
      <c r="B1814" s="22">
        <v>486</v>
      </c>
      <c r="C1814" s="22" t="s">
        <v>44</v>
      </c>
      <c r="D1814" s="22" t="s">
        <v>55</v>
      </c>
      <c r="E1814" s="22" t="s">
        <v>56</v>
      </c>
      <c r="F1814" s="22" t="s">
        <v>237</v>
      </c>
      <c r="G1814" s="22">
        <v>396</v>
      </c>
      <c r="H1814" s="22" t="s">
        <v>58</v>
      </c>
      <c r="I1814" s="22" t="s">
        <v>238</v>
      </c>
      <c r="J1814" s="22" t="s">
        <v>49</v>
      </c>
      <c r="K1814" s="22" t="s">
        <v>2743</v>
      </c>
      <c r="L1814" s="22" t="s">
        <v>386</v>
      </c>
      <c r="M1814" s="22" t="s">
        <v>76</v>
      </c>
      <c r="N1814" s="22" t="s">
        <v>76</v>
      </c>
      <c r="O1814" s="22" t="s">
        <v>76</v>
      </c>
      <c r="P1814" s="22">
        <v>0.47805959999999997</v>
      </c>
      <c r="Q1814" s="22">
        <v>0.47748000000000002</v>
      </c>
      <c r="R1814" s="22">
        <v>0.47748000000000002</v>
      </c>
      <c r="S1814" s="22">
        <v>3.3464171999999999</v>
      </c>
      <c r="T1814" s="22">
        <v>3.3423600000000002</v>
      </c>
      <c r="U1814" s="22">
        <v>3.3423600000000002</v>
      </c>
      <c r="V1814" s="34">
        <f t="shared" si="134"/>
        <v>0.14285714285714285</v>
      </c>
      <c r="W1814" s="34">
        <f t="shared" si="135"/>
        <v>0.14285714285714285</v>
      </c>
      <c r="X1814" s="34">
        <f t="shared" si="136"/>
        <v>0.14285714285714285</v>
      </c>
      <c r="Y1814" s="34">
        <f t="shared" si="137"/>
        <v>0.14285714285714285</v>
      </c>
      <c r="Z1814" s="22" t="s">
        <v>53</v>
      </c>
      <c r="AA1814" s="22" t="s">
        <v>54</v>
      </c>
      <c r="AB1814" s="40" t="s">
        <v>54</v>
      </c>
      <c r="AC1814" s="21"/>
      <c r="AD1814" s="21"/>
      <c r="AE1814" s="21"/>
    </row>
    <row r="1815" spans="1:31" ht="15.75" x14ac:dyDescent="0.25">
      <c r="A1815" s="33"/>
      <c r="B1815" s="22">
        <v>911</v>
      </c>
      <c r="C1815" s="22" t="s">
        <v>44</v>
      </c>
      <c r="D1815" s="22" t="s">
        <v>45</v>
      </c>
      <c r="E1815" s="22" t="s">
        <v>63</v>
      </c>
      <c r="F1815" s="22" t="s">
        <v>64</v>
      </c>
      <c r="G1815" s="22">
        <v>611</v>
      </c>
      <c r="H1815" s="22" t="s">
        <v>762</v>
      </c>
      <c r="I1815" s="22" t="s">
        <v>66</v>
      </c>
      <c r="J1815" s="22" t="s">
        <v>49</v>
      </c>
      <c r="K1815" s="22" t="s">
        <v>2744</v>
      </c>
      <c r="L1815" s="22" t="s">
        <v>68</v>
      </c>
      <c r="M1815" s="22" t="s">
        <v>69</v>
      </c>
      <c r="N1815" s="22" t="s">
        <v>69</v>
      </c>
      <c r="O1815" s="22" t="s">
        <v>69</v>
      </c>
      <c r="P1815" s="22">
        <v>0.54872927999999987</v>
      </c>
      <c r="Q1815" s="22">
        <v>0.548064</v>
      </c>
      <c r="R1815" s="22">
        <v>0.548064</v>
      </c>
      <c r="S1815" s="22">
        <v>3.8411049599999996</v>
      </c>
      <c r="T1815" s="22">
        <v>3.8364479999999999</v>
      </c>
      <c r="U1815" s="22">
        <v>3.8364479999999999</v>
      </c>
      <c r="V1815" s="34">
        <f t="shared" si="134"/>
        <v>0.14285714285714285</v>
      </c>
      <c r="W1815" s="34">
        <f t="shared" si="135"/>
        <v>0.14285714285714285</v>
      </c>
      <c r="X1815" s="34">
        <f t="shared" si="136"/>
        <v>0.14285714285714285</v>
      </c>
      <c r="Y1815" s="34">
        <f t="shared" si="137"/>
        <v>0.14285714285714285</v>
      </c>
      <c r="Z1815" s="22" t="s">
        <v>53</v>
      </c>
      <c r="AA1815" s="22" t="s">
        <v>54</v>
      </c>
      <c r="AB1815" s="40" t="s">
        <v>54</v>
      </c>
      <c r="AC1815" s="21"/>
      <c r="AD1815" s="21"/>
      <c r="AE1815" s="21"/>
    </row>
    <row r="1816" spans="1:31" ht="15.75" x14ac:dyDescent="0.25">
      <c r="A1816" s="33"/>
      <c r="B1816" s="22">
        <v>875</v>
      </c>
      <c r="C1816" s="22" t="s">
        <v>44</v>
      </c>
      <c r="D1816" s="22" t="s">
        <v>45</v>
      </c>
      <c r="E1816" s="22" t="s">
        <v>141</v>
      </c>
      <c r="F1816" s="22" t="s">
        <v>781</v>
      </c>
      <c r="G1816" s="22">
        <v>735</v>
      </c>
      <c r="H1816" s="22">
        <v>1</v>
      </c>
      <c r="I1816" s="22" t="s">
        <v>483</v>
      </c>
      <c r="J1816" s="22" t="s">
        <v>49</v>
      </c>
      <c r="K1816" s="35">
        <v>42078</v>
      </c>
      <c r="L1816" s="22" t="s">
        <v>2745</v>
      </c>
      <c r="M1816" s="22" t="s">
        <v>280</v>
      </c>
      <c r="N1816" s="22" t="s">
        <v>280</v>
      </c>
      <c r="O1816" s="22" t="s">
        <v>280</v>
      </c>
      <c r="P1816" s="22">
        <v>2.7249397200000001</v>
      </c>
      <c r="Q1816" s="22">
        <v>2.7610799999999998</v>
      </c>
      <c r="R1816" s="22">
        <v>3.54996</v>
      </c>
      <c r="S1816" s="22">
        <v>21.325615200000001</v>
      </c>
      <c r="T1816" s="22">
        <v>21.299759999999999</v>
      </c>
      <c r="U1816" s="22">
        <v>21.299759999999999</v>
      </c>
      <c r="V1816" s="34">
        <f t="shared" si="134"/>
        <v>0.12777777777777777</v>
      </c>
      <c r="W1816" s="34">
        <f t="shared" si="135"/>
        <v>0.12962962962962962</v>
      </c>
      <c r="X1816" s="34">
        <f t="shared" si="136"/>
        <v>0.16666666666666669</v>
      </c>
      <c r="Y1816" s="34">
        <f t="shared" si="137"/>
        <v>0.14135802469135803</v>
      </c>
      <c r="Z1816" s="22" t="s">
        <v>53</v>
      </c>
      <c r="AA1816" s="22" t="s">
        <v>54</v>
      </c>
      <c r="AB1816" s="40" t="s">
        <v>54</v>
      </c>
      <c r="AC1816" s="21"/>
      <c r="AD1816" s="21"/>
      <c r="AE1816" s="21"/>
    </row>
    <row r="1817" spans="1:31" ht="15.75" x14ac:dyDescent="0.25">
      <c r="A1817" s="33"/>
      <c r="B1817" s="22">
        <v>1552</v>
      </c>
      <c r="C1817" s="22" t="s">
        <v>44</v>
      </c>
      <c r="D1817" s="22" t="s">
        <v>70</v>
      </c>
      <c r="E1817" s="22" t="s">
        <v>88</v>
      </c>
      <c r="F1817" s="22" t="s">
        <v>974</v>
      </c>
      <c r="G1817" s="22">
        <v>274</v>
      </c>
      <c r="H1817" s="22" t="s">
        <v>85</v>
      </c>
      <c r="I1817" s="22" t="s">
        <v>974</v>
      </c>
      <c r="J1817" s="22" t="s">
        <v>49</v>
      </c>
      <c r="K1817" s="22" t="s">
        <v>2746</v>
      </c>
      <c r="L1817" s="22" t="s">
        <v>2747</v>
      </c>
      <c r="M1817" s="22" t="s">
        <v>76</v>
      </c>
      <c r="N1817" s="22" t="s">
        <v>76</v>
      </c>
      <c r="O1817" s="22" t="s">
        <v>76</v>
      </c>
      <c r="P1817" s="22">
        <v>4.9479168600000003</v>
      </c>
      <c r="Q1817" s="22">
        <v>0</v>
      </c>
      <c r="R1817" s="22">
        <v>0</v>
      </c>
      <c r="S1817" s="22">
        <v>11.712460199999999</v>
      </c>
      <c r="T1817" s="22">
        <v>11.698259999999999</v>
      </c>
      <c r="U1817" s="22">
        <v>11.698259999999999</v>
      </c>
      <c r="V1817" s="34">
        <f t="shared" si="134"/>
        <v>0.4224489795918368</v>
      </c>
      <c r="W1817" s="34">
        <f t="shared" si="135"/>
        <v>0</v>
      </c>
      <c r="X1817" s="34">
        <f t="shared" si="136"/>
        <v>0</v>
      </c>
      <c r="Y1817" s="34">
        <f t="shared" si="137"/>
        <v>0.14081632653061227</v>
      </c>
      <c r="Z1817" s="22" t="s">
        <v>53</v>
      </c>
      <c r="AA1817" s="22" t="s">
        <v>54</v>
      </c>
      <c r="AB1817" s="40" t="s">
        <v>54</v>
      </c>
      <c r="AC1817" s="21"/>
      <c r="AD1817" s="21"/>
      <c r="AE1817" s="21"/>
    </row>
    <row r="1818" spans="1:31" ht="15.75" x14ac:dyDescent="0.25">
      <c r="A1818" s="33"/>
      <c r="B1818" s="22">
        <v>827</v>
      </c>
      <c r="C1818" s="22" t="s">
        <v>44</v>
      </c>
      <c r="D1818" s="22" t="s">
        <v>55</v>
      </c>
      <c r="E1818" s="22" t="s">
        <v>56</v>
      </c>
      <c r="F1818" s="22" t="s">
        <v>720</v>
      </c>
      <c r="G1818" s="22">
        <v>99</v>
      </c>
      <c r="H1818" s="22" t="s">
        <v>73</v>
      </c>
      <c r="I1818" s="22" t="s">
        <v>268</v>
      </c>
      <c r="J1818" s="22" t="s">
        <v>49</v>
      </c>
      <c r="K1818" s="22" t="s">
        <v>2748</v>
      </c>
      <c r="L1818" s="22" t="s">
        <v>570</v>
      </c>
      <c r="M1818" s="22" t="s">
        <v>76</v>
      </c>
      <c r="N1818" s="22" t="s">
        <v>76</v>
      </c>
      <c r="O1818" s="22" t="s">
        <v>76</v>
      </c>
      <c r="P1818" s="22">
        <v>2.4</v>
      </c>
      <c r="Q1818" s="22">
        <v>2.26803</v>
      </c>
      <c r="R1818" s="22">
        <v>1.3608180000000001</v>
      </c>
      <c r="S1818" s="22">
        <v>14</v>
      </c>
      <c r="T1818" s="22">
        <v>14.801879999999999</v>
      </c>
      <c r="U1818" s="22">
        <v>14.801879999999999</v>
      </c>
      <c r="V1818" s="34">
        <f t="shared" si="134"/>
        <v>0.17142857142857143</v>
      </c>
      <c r="W1818" s="34">
        <f t="shared" si="135"/>
        <v>0.15322580645161291</v>
      </c>
      <c r="X1818" s="34">
        <f t="shared" si="136"/>
        <v>9.1935483870967755E-2</v>
      </c>
      <c r="Y1818" s="34">
        <f t="shared" si="137"/>
        <v>0.13886328725038402</v>
      </c>
      <c r="Z1818" s="22" t="s">
        <v>53</v>
      </c>
      <c r="AA1818" s="22" t="s">
        <v>54</v>
      </c>
      <c r="AB1818" s="40" t="s">
        <v>54</v>
      </c>
      <c r="AC1818" s="21"/>
      <c r="AD1818" s="21"/>
      <c r="AE1818" s="21"/>
    </row>
    <row r="1819" spans="1:31" ht="15.75" x14ac:dyDescent="0.25">
      <c r="A1819" s="33"/>
      <c r="B1819" s="22">
        <v>1148</v>
      </c>
      <c r="C1819" s="22" t="s">
        <v>44</v>
      </c>
      <c r="D1819" s="22" t="s">
        <v>45</v>
      </c>
      <c r="E1819" s="22" t="s">
        <v>141</v>
      </c>
      <c r="F1819" s="22" t="s">
        <v>1430</v>
      </c>
      <c r="G1819" s="22">
        <v>741</v>
      </c>
      <c r="H1819" s="22">
        <v>1</v>
      </c>
      <c r="I1819" s="22" t="s">
        <v>141</v>
      </c>
      <c r="J1819" s="22" t="s">
        <v>49</v>
      </c>
      <c r="K1819" s="22" t="s">
        <v>2749</v>
      </c>
      <c r="L1819" s="22" t="s">
        <v>778</v>
      </c>
      <c r="M1819" s="22" t="s">
        <v>280</v>
      </c>
      <c r="N1819" s="22" t="s">
        <v>280</v>
      </c>
      <c r="O1819" s="22" t="s">
        <v>280</v>
      </c>
      <c r="P1819" s="22">
        <v>2.4879884400000001</v>
      </c>
      <c r="Q1819" s="22">
        <v>2.6033040000000001</v>
      </c>
      <c r="R1819" s="22">
        <v>2.2877519999999998</v>
      </c>
      <c r="S1819" s="22">
        <v>17.771346000000001</v>
      </c>
      <c r="T1819" s="22">
        <v>17.7498</v>
      </c>
      <c r="U1819" s="22">
        <v>17.7498</v>
      </c>
      <c r="V1819" s="34">
        <f t="shared" si="134"/>
        <v>0.13999999999999999</v>
      </c>
      <c r="W1819" s="34">
        <f t="shared" si="135"/>
        <v>0.14666666666666667</v>
      </c>
      <c r="X1819" s="34">
        <f t="shared" si="136"/>
        <v>0.12888888888888889</v>
      </c>
      <c r="Y1819" s="34">
        <f t="shared" si="137"/>
        <v>0.13851851851851851</v>
      </c>
      <c r="Z1819" s="22" t="s">
        <v>53</v>
      </c>
      <c r="AA1819" s="22" t="s">
        <v>54</v>
      </c>
      <c r="AB1819" s="40" t="s">
        <v>54</v>
      </c>
      <c r="AC1819" s="21"/>
      <c r="AD1819" s="21"/>
      <c r="AE1819" s="21"/>
    </row>
    <row r="1820" spans="1:31" ht="15.75" x14ac:dyDescent="0.25">
      <c r="A1820" s="33"/>
      <c r="B1820" s="22">
        <v>179</v>
      </c>
      <c r="C1820" s="22" t="s">
        <v>44</v>
      </c>
      <c r="D1820" s="22" t="s">
        <v>55</v>
      </c>
      <c r="E1820" s="22" t="s">
        <v>56</v>
      </c>
      <c r="F1820" s="22" t="s">
        <v>720</v>
      </c>
      <c r="G1820" s="22">
        <v>99</v>
      </c>
      <c r="H1820" s="22" t="s">
        <v>93</v>
      </c>
      <c r="I1820" s="22" t="s">
        <v>268</v>
      </c>
      <c r="J1820" s="22" t="s">
        <v>49</v>
      </c>
      <c r="K1820" s="22" t="s">
        <v>2750</v>
      </c>
      <c r="L1820" s="22" t="s">
        <v>570</v>
      </c>
      <c r="M1820" s="22" t="s">
        <v>76</v>
      </c>
      <c r="N1820" s="22" t="s">
        <v>76</v>
      </c>
      <c r="O1820" s="22" t="s">
        <v>76</v>
      </c>
      <c r="P1820" s="22">
        <v>1.0517311200000001</v>
      </c>
      <c r="Q1820" s="22">
        <v>0.97883400000000009</v>
      </c>
      <c r="R1820" s="22">
        <v>0.59684999999999999</v>
      </c>
      <c r="S1820" s="22">
        <v>6.3342897000000002</v>
      </c>
      <c r="T1820" s="22">
        <v>6.3266099999999996</v>
      </c>
      <c r="U1820" s="22">
        <v>6.3266099999999996</v>
      </c>
      <c r="V1820" s="34">
        <f t="shared" si="134"/>
        <v>0.16603773584905662</v>
      </c>
      <c r="W1820" s="34">
        <f t="shared" si="135"/>
        <v>0.15471698113207549</v>
      </c>
      <c r="X1820" s="34">
        <f t="shared" si="136"/>
        <v>9.4339622641509441E-2</v>
      </c>
      <c r="Y1820" s="34">
        <f t="shared" si="137"/>
        <v>0.13836477987421383</v>
      </c>
      <c r="Z1820" s="22" t="s">
        <v>53</v>
      </c>
      <c r="AA1820" s="22" t="s">
        <v>54</v>
      </c>
      <c r="AB1820" s="40" t="s">
        <v>54</v>
      </c>
      <c r="AC1820" s="21"/>
      <c r="AD1820" s="21"/>
      <c r="AE1820" s="21"/>
    </row>
    <row r="1821" spans="1:31" ht="15.75" x14ac:dyDescent="0.25">
      <c r="A1821" s="33"/>
      <c r="B1821" s="22">
        <v>484</v>
      </c>
      <c r="C1821" s="22" t="s">
        <v>44</v>
      </c>
      <c r="D1821" s="22" t="s">
        <v>55</v>
      </c>
      <c r="E1821" s="22" t="s">
        <v>56</v>
      </c>
      <c r="F1821" s="22" t="s">
        <v>237</v>
      </c>
      <c r="G1821" s="22">
        <v>396</v>
      </c>
      <c r="H1821" s="22" t="s">
        <v>58</v>
      </c>
      <c r="I1821" s="22" t="s">
        <v>238</v>
      </c>
      <c r="J1821" s="22" t="s">
        <v>49</v>
      </c>
      <c r="K1821" s="22" t="s">
        <v>2751</v>
      </c>
      <c r="L1821" s="22" t="s">
        <v>2752</v>
      </c>
      <c r="M1821" s="22" t="s">
        <v>62</v>
      </c>
      <c r="N1821" s="22" t="s">
        <v>62</v>
      </c>
      <c r="O1821" s="22" t="s">
        <v>62</v>
      </c>
      <c r="P1821" s="22">
        <v>5.7644288000000002E-2</v>
      </c>
      <c r="Q1821" s="22">
        <v>5.0377600000000002E-2</v>
      </c>
      <c r="R1821" s="22">
        <v>0.9643712000000001</v>
      </c>
      <c r="S1821" s="22">
        <v>2.59399296</v>
      </c>
      <c r="T1821" s="22">
        <v>2.5908480000000003</v>
      </c>
      <c r="U1821" s="22">
        <v>2.5908480000000003</v>
      </c>
      <c r="V1821" s="34">
        <f t="shared" si="134"/>
        <v>2.2222222222222223E-2</v>
      </c>
      <c r="W1821" s="34">
        <f t="shared" si="135"/>
        <v>1.9444444444444445E-2</v>
      </c>
      <c r="X1821" s="34">
        <f t="shared" si="136"/>
        <v>0.37222222222222223</v>
      </c>
      <c r="Y1821" s="34">
        <f t="shared" si="137"/>
        <v>0.13796296296296298</v>
      </c>
      <c r="Z1821" s="22" t="s">
        <v>53</v>
      </c>
      <c r="AA1821" s="22" t="s">
        <v>54</v>
      </c>
      <c r="AB1821" s="40" t="s">
        <v>54</v>
      </c>
      <c r="AC1821" s="21"/>
      <c r="AD1821" s="21"/>
      <c r="AE1821" s="21"/>
    </row>
    <row r="1822" spans="1:31" ht="15.75" x14ac:dyDescent="0.25">
      <c r="A1822" s="33"/>
      <c r="B1822" s="22">
        <v>621</v>
      </c>
      <c r="C1822" s="22" t="s">
        <v>44</v>
      </c>
      <c r="D1822" s="22" t="s">
        <v>55</v>
      </c>
      <c r="E1822" s="22" t="s">
        <v>56</v>
      </c>
      <c r="F1822" s="22" t="s">
        <v>59</v>
      </c>
      <c r="G1822" s="22">
        <v>13</v>
      </c>
      <c r="H1822" s="22" t="s">
        <v>1555</v>
      </c>
      <c r="I1822" s="22" t="s">
        <v>59</v>
      </c>
      <c r="J1822" s="22" t="s">
        <v>49</v>
      </c>
      <c r="K1822" s="22" t="s">
        <v>2753</v>
      </c>
      <c r="L1822" s="22" t="s">
        <v>274</v>
      </c>
      <c r="M1822" s="22" t="s">
        <v>76</v>
      </c>
      <c r="N1822" s="22" t="s">
        <v>76</v>
      </c>
      <c r="O1822" s="22" t="s">
        <v>76</v>
      </c>
      <c r="P1822" s="22">
        <v>0.5736715200000001</v>
      </c>
      <c r="Q1822" s="22">
        <v>0.59684999999999999</v>
      </c>
      <c r="R1822" s="22">
        <v>0.45360600000000001</v>
      </c>
      <c r="S1822" s="22">
        <v>3.9439917000000002</v>
      </c>
      <c r="T1822" s="22">
        <v>3.9392100000000001</v>
      </c>
      <c r="U1822" s="22">
        <v>3.9392100000000001</v>
      </c>
      <c r="V1822" s="34">
        <f t="shared" si="134"/>
        <v>0.14545454545454548</v>
      </c>
      <c r="W1822" s="34">
        <f t="shared" si="135"/>
        <v>0.15151515151515152</v>
      </c>
      <c r="X1822" s="34">
        <f t="shared" si="136"/>
        <v>0.11515151515151516</v>
      </c>
      <c r="Y1822" s="34">
        <f t="shared" si="137"/>
        <v>0.1373737373737374</v>
      </c>
      <c r="Z1822" s="22" t="s">
        <v>53</v>
      </c>
      <c r="AA1822" s="22" t="s">
        <v>54</v>
      </c>
      <c r="AB1822" s="40" t="s">
        <v>54</v>
      </c>
      <c r="AC1822" s="21"/>
      <c r="AD1822" s="21"/>
      <c r="AE1822" s="21"/>
    </row>
    <row r="1823" spans="1:31" ht="15.75" x14ac:dyDescent="0.25">
      <c r="A1823" s="33"/>
      <c r="B1823" s="22" t="s">
        <v>2754</v>
      </c>
      <c r="C1823" s="22" t="s">
        <v>188</v>
      </c>
      <c r="D1823" s="22" t="s">
        <v>318</v>
      </c>
      <c r="E1823" s="22" t="s">
        <v>319</v>
      </c>
      <c r="F1823" s="22" t="s">
        <v>2405</v>
      </c>
      <c r="G1823" s="22" t="s">
        <v>2406</v>
      </c>
      <c r="H1823" s="22" t="s">
        <v>2407</v>
      </c>
      <c r="I1823" s="22" t="s">
        <v>319</v>
      </c>
      <c r="J1823" s="22" t="s">
        <v>49</v>
      </c>
      <c r="K1823" s="22" t="s">
        <v>2755</v>
      </c>
      <c r="L1823" s="22" t="s">
        <v>319</v>
      </c>
      <c r="M1823" s="22" t="s">
        <v>325</v>
      </c>
      <c r="N1823" s="22" t="s">
        <v>325</v>
      </c>
      <c r="O1823" s="22">
        <v>23</v>
      </c>
      <c r="P1823" s="22">
        <v>2.2999999999999998</v>
      </c>
      <c r="Q1823" s="22">
        <v>2.5</v>
      </c>
      <c r="R1823" s="22">
        <v>1.9</v>
      </c>
      <c r="S1823" s="22">
        <v>16.3</v>
      </c>
      <c r="T1823" s="22">
        <v>16.3</v>
      </c>
      <c r="U1823" s="22">
        <v>16.3</v>
      </c>
      <c r="V1823" s="34">
        <f t="shared" si="134"/>
        <v>0.1411042944785276</v>
      </c>
      <c r="W1823" s="34">
        <f t="shared" si="135"/>
        <v>0.15337423312883436</v>
      </c>
      <c r="X1823" s="34">
        <f t="shared" si="136"/>
        <v>0.1165644171779141</v>
      </c>
      <c r="Y1823" s="34">
        <f t="shared" si="137"/>
        <v>0.13701431492842533</v>
      </c>
      <c r="Z1823" s="22" t="s">
        <v>53</v>
      </c>
      <c r="AA1823" s="22" t="s">
        <v>54</v>
      </c>
      <c r="AB1823" s="40" t="s">
        <v>54</v>
      </c>
      <c r="AC1823" s="21"/>
      <c r="AD1823" s="21"/>
      <c r="AE1823" s="21"/>
    </row>
    <row r="1824" spans="1:31" ht="15.75" x14ac:dyDescent="0.25">
      <c r="A1824" s="33"/>
      <c r="B1824" s="22">
        <v>855</v>
      </c>
      <c r="C1824" s="22" t="s">
        <v>44</v>
      </c>
      <c r="D1824" s="22" t="s">
        <v>45</v>
      </c>
      <c r="E1824" s="22" t="s">
        <v>63</v>
      </c>
      <c r="F1824" s="22" t="s">
        <v>64</v>
      </c>
      <c r="G1824" s="22">
        <v>611</v>
      </c>
      <c r="H1824" s="22" t="s">
        <v>49</v>
      </c>
      <c r="I1824" s="22" t="s">
        <v>66</v>
      </c>
      <c r="J1824" s="22" t="s">
        <v>49</v>
      </c>
      <c r="K1824" s="22" t="s">
        <v>2756</v>
      </c>
      <c r="L1824" s="22" t="s">
        <v>68</v>
      </c>
      <c r="M1824" s="22">
        <v>13.2</v>
      </c>
      <c r="N1824" s="22" t="s">
        <v>69</v>
      </c>
      <c r="O1824" s="22" t="s">
        <v>69</v>
      </c>
      <c r="P1824" s="22">
        <v>0.52586555999999995</v>
      </c>
      <c r="Q1824" s="22">
        <v>0.52522799999999992</v>
      </c>
      <c r="R1824" s="22">
        <v>0.52522799999999992</v>
      </c>
      <c r="S1824" s="22">
        <v>3.8411049599999996</v>
      </c>
      <c r="T1824" s="22">
        <v>3.8364479999999999</v>
      </c>
      <c r="U1824" s="22">
        <v>3.8364479999999999</v>
      </c>
      <c r="V1824" s="34">
        <f t="shared" si="134"/>
        <v>0.13690476190476192</v>
      </c>
      <c r="W1824" s="34">
        <f t="shared" si="135"/>
        <v>0.13690476190476189</v>
      </c>
      <c r="X1824" s="34">
        <f t="shared" si="136"/>
        <v>0.13690476190476189</v>
      </c>
      <c r="Y1824" s="34">
        <f t="shared" si="137"/>
        <v>0.13690476190476189</v>
      </c>
      <c r="Z1824" s="22" t="s">
        <v>53</v>
      </c>
      <c r="AA1824" s="22" t="s">
        <v>54</v>
      </c>
      <c r="AB1824" s="40" t="s">
        <v>54</v>
      </c>
      <c r="AC1824" s="21"/>
      <c r="AD1824" s="21"/>
      <c r="AE1824" s="21"/>
    </row>
    <row r="1825" spans="1:31" ht="15.75" x14ac:dyDescent="0.25">
      <c r="A1825" s="33"/>
      <c r="B1825" s="22">
        <v>999</v>
      </c>
      <c r="C1825" s="22" t="s">
        <v>44</v>
      </c>
      <c r="D1825" s="22" t="s">
        <v>45</v>
      </c>
      <c r="E1825" s="22" t="s">
        <v>63</v>
      </c>
      <c r="F1825" s="22" t="s">
        <v>64</v>
      </c>
      <c r="G1825" s="22">
        <v>611</v>
      </c>
      <c r="H1825" s="22" t="s">
        <v>762</v>
      </c>
      <c r="I1825" s="22" t="s">
        <v>66</v>
      </c>
      <c r="J1825" s="22" t="s">
        <v>49</v>
      </c>
      <c r="K1825" s="22" t="s">
        <v>2757</v>
      </c>
      <c r="L1825" s="22" t="s">
        <v>68</v>
      </c>
      <c r="M1825" s="22" t="s">
        <v>69</v>
      </c>
      <c r="N1825" s="22" t="s">
        <v>69</v>
      </c>
      <c r="O1825" s="22" t="s">
        <v>69</v>
      </c>
      <c r="P1825" s="22">
        <v>0.52586555999999995</v>
      </c>
      <c r="Q1825" s="22">
        <v>0.52522799999999992</v>
      </c>
      <c r="R1825" s="22">
        <v>0.52522799999999992</v>
      </c>
      <c r="S1825" s="22">
        <v>3.8411049599999996</v>
      </c>
      <c r="T1825" s="22">
        <v>3.8364479999999999</v>
      </c>
      <c r="U1825" s="22">
        <v>3.8364479999999999</v>
      </c>
      <c r="V1825" s="34">
        <f t="shared" si="134"/>
        <v>0.13690476190476192</v>
      </c>
      <c r="W1825" s="34">
        <f t="shared" si="135"/>
        <v>0.13690476190476189</v>
      </c>
      <c r="X1825" s="34">
        <f t="shared" si="136"/>
        <v>0.13690476190476189</v>
      </c>
      <c r="Y1825" s="34">
        <f t="shared" si="137"/>
        <v>0.13690476190476189</v>
      </c>
      <c r="Z1825" s="22" t="s">
        <v>53</v>
      </c>
      <c r="AA1825" s="22" t="s">
        <v>54</v>
      </c>
      <c r="AB1825" s="40" t="s">
        <v>54</v>
      </c>
      <c r="AC1825" s="21"/>
      <c r="AD1825" s="21"/>
      <c r="AE1825" s="21"/>
    </row>
    <row r="1826" spans="1:31" ht="15.75" x14ac:dyDescent="0.25">
      <c r="A1826" s="33"/>
      <c r="B1826" s="22">
        <v>1014</v>
      </c>
      <c r="C1826" s="22" t="s">
        <v>44</v>
      </c>
      <c r="D1826" s="22" t="s">
        <v>45</v>
      </c>
      <c r="E1826" s="22" t="s">
        <v>63</v>
      </c>
      <c r="F1826" s="22" t="s">
        <v>64</v>
      </c>
      <c r="G1826" s="22">
        <v>611</v>
      </c>
      <c r="H1826" s="22" t="s">
        <v>762</v>
      </c>
      <c r="I1826" s="22" t="s">
        <v>66</v>
      </c>
      <c r="J1826" s="22" t="s">
        <v>49</v>
      </c>
      <c r="K1826" s="22" t="s">
        <v>2758</v>
      </c>
      <c r="L1826" s="22" t="s">
        <v>68</v>
      </c>
      <c r="M1826" s="22" t="s">
        <v>69</v>
      </c>
      <c r="N1826" s="22" t="s">
        <v>69</v>
      </c>
      <c r="O1826" s="22" t="s">
        <v>69</v>
      </c>
      <c r="P1826" s="22">
        <v>0.52586555999999995</v>
      </c>
      <c r="Q1826" s="22">
        <v>0.52522799999999992</v>
      </c>
      <c r="R1826" s="22">
        <v>0.52522799999999992</v>
      </c>
      <c r="S1826" s="22">
        <v>3.8411049599999996</v>
      </c>
      <c r="T1826" s="22">
        <v>3.8364479999999999</v>
      </c>
      <c r="U1826" s="22">
        <v>3.8364479999999999</v>
      </c>
      <c r="V1826" s="34">
        <f t="shared" si="134"/>
        <v>0.13690476190476192</v>
      </c>
      <c r="W1826" s="34">
        <f t="shared" si="135"/>
        <v>0.13690476190476189</v>
      </c>
      <c r="X1826" s="34">
        <f t="shared" si="136"/>
        <v>0.13690476190476189</v>
      </c>
      <c r="Y1826" s="34">
        <f t="shared" si="137"/>
        <v>0.13690476190476189</v>
      </c>
      <c r="Z1826" s="22" t="s">
        <v>53</v>
      </c>
      <c r="AA1826" s="22" t="s">
        <v>54</v>
      </c>
      <c r="AB1826" s="40" t="s">
        <v>54</v>
      </c>
      <c r="AC1826" s="21"/>
      <c r="AD1826" s="21"/>
      <c r="AE1826" s="21"/>
    </row>
    <row r="1827" spans="1:31" ht="15.75" x14ac:dyDescent="0.25">
      <c r="A1827" s="33"/>
      <c r="B1827" s="22">
        <v>178</v>
      </c>
      <c r="C1827" s="22" t="s">
        <v>44</v>
      </c>
      <c r="D1827" s="22" t="s">
        <v>55</v>
      </c>
      <c r="E1827" s="22" t="s">
        <v>56</v>
      </c>
      <c r="F1827" s="22" t="s">
        <v>720</v>
      </c>
      <c r="G1827" s="22">
        <v>99</v>
      </c>
      <c r="H1827" s="22" t="s">
        <v>93</v>
      </c>
      <c r="I1827" s="22" t="s">
        <v>268</v>
      </c>
      <c r="J1827" s="22" t="s">
        <v>49</v>
      </c>
      <c r="K1827" s="22" t="s">
        <v>2759</v>
      </c>
      <c r="L1827" s="22" t="s">
        <v>570</v>
      </c>
      <c r="M1827" s="22" t="s">
        <v>76</v>
      </c>
      <c r="N1827" s="22" t="s">
        <v>76</v>
      </c>
      <c r="O1827" s="22" t="s">
        <v>76</v>
      </c>
      <c r="P1827" s="22">
        <v>1.0039251600000001</v>
      </c>
      <c r="Q1827" s="22">
        <v>0.90721200000000002</v>
      </c>
      <c r="R1827" s="22">
        <v>0.66847200000000007</v>
      </c>
      <c r="S1827" s="22">
        <v>6.3342897000000002</v>
      </c>
      <c r="T1827" s="22">
        <v>6.3266099999999996</v>
      </c>
      <c r="U1827" s="22">
        <v>6.3266099999999996</v>
      </c>
      <c r="V1827" s="34">
        <f t="shared" si="134"/>
        <v>0.15849056603773587</v>
      </c>
      <c r="W1827" s="34">
        <f t="shared" si="135"/>
        <v>0.14339622641509436</v>
      </c>
      <c r="X1827" s="34">
        <f t="shared" si="136"/>
        <v>0.10566037735849058</v>
      </c>
      <c r="Y1827" s="34">
        <f t="shared" si="137"/>
        <v>0.13584905660377361</v>
      </c>
      <c r="Z1827" s="22" t="s">
        <v>53</v>
      </c>
      <c r="AA1827" s="22" t="s">
        <v>54</v>
      </c>
      <c r="AB1827" s="40" t="s">
        <v>54</v>
      </c>
      <c r="AC1827" s="21"/>
      <c r="AD1827" s="21"/>
      <c r="AE1827" s="21"/>
    </row>
    <row r="1828" spans="1:31" ht="15.75" x14ac:dyDescent="0.25">
      <c r="A1828" s="33"/>
      <c r="B1828" s="22">
        <v>417</v>
      </c>
      <c r="C1828" s="22" t="s">
        <v>44</v>
      </c>
      <c r="D1828" s="22" t="s">
        <v>55</v>
      </c>
      <c r="E1828" s="22" t="s">
        <v>77</v>
      </c>
      <c r="F1828" s="22" t="s">
        <v>100</v>
      </c>
      <c r="G1828" s="22">
        <v>350</v>
      </c>
      <c r="H1828" s="22" t="s">
        <v>93</v>
      </c>
      <c r="I1828" s="22" t="s">
        <v>56</v>
      </c>
      <c r="J1828" s="22" t="s">
        <v>49</v>
      </c>
      <c r="K1828" s="22" t="s">
        <v>2760</v>
      </c>
      <c r="L1828" s="22" t="s">
        <v>591</v>
      </c>
      <c r="M1828" s="22" t="s">
        <v>76</v>
      </c>
      <c r="N1828" s="22" t="s">
        <v>76</v>
      </c>
      <c r="O1828" s="22" t="s">
        <v>76</v>
      </c>
      <c r="P1828" s="22">
        <v>0.95611919999999995</v>
      </c>
      <c r="Q1828" s="22">
        <v>1.169826</v>
      </c>
      <c r="R1828" s="22">
        <v>1.6473059999999999</v>
      </c>
      <c r="S1828" s="22">
        <v>9.3221622000000011</v>
      </c>
      <c r="T1828" s="22">
        <v>9.3108599999999999</v>
      </c>
      <c r="U1828" s="22">
        <v>9.3108599999999999</v>
      </c>
      <c r="V1828" s="34">
        <f t="shared" si="134"/>
        <v>0.10256410256410255</v>
      </c>
      <c r="W1828" s="34">
        <f t="shared" si="135"/>
        <v>0.12564102564102564</v>
      </c>
      <c r="X1828" s="34">
        <f t="shared" si="136"/>
        <v>0.17692307692307691</v>
      </c>
      <c r="Y1828" s="34">
        <f t="shared" si="137"/>
        <v>0.13504273504273503</v>
      </c>
      <c r="Z1828" s="22" t="s">
        <v>53</v>
      </c>
      <c r="AA1828" s="22" t="s">
        <v>54</v>
      </c>
      <c r="AB1828" s="40" t="s">
        <v>54</v>
      </c>
      <c r="AC1828" s="21"/>
      <c r="AD1828" s="21"/>
      <c r="AE1828" s="21"/>
    </row>
    <row r="1829" spans="1:31" ht="15.75" x14ac:dyDescent="0.25">
      <c r="A1829" s="33"/>
      <c r="B1829" s="22">
        <v>318</v>
      </c>
      <c r="C1829" s="22" t="s">
        <v>44</v>
      </c>
      <c r="D1829" s="22" t="s">
        <v>55</v>
      </c>
      <c r="E1829" s="22" t="s">
        <v>77</v>
      </c>
      <c r="F1829" s="22" t="s">
        <v>362</v>
      </c>
      <c r="G1829" s="22">
        <v>488</v>
      </c>
      <c r="H1829" s="22" t="s">
        <v>93</v>
      </c>
      <c r="I1829" s="22" t="s">
        <v>138</v>
      </c>
      <c r="J1829" s="22" t="s">
        <v>49</v>
      </c>
      <c r="K1829" s="22" t="s">
        <v>2761</v>
      </c>
      <c r="L1829" s="22" t="s">
        <v>641</v>
      </c>
      <c r="M1829" s="22" t="s">
        <v>76</v>
      </c>
      <c r="N1829" s="22" t="s">
        <v>76</v>
      </c>
      <c r="O1829" s="22" t="s">
        <v>76</v>
      </c>
      <c r="P1829" s="22">
        <v>0.90831323999999991</v>
      </c>
      <c r="Q1829" s="22">
        <v>0.38198400000000005</v>
      </c>
      <c r="R1829" s="22">
        <v>0.38198400000000005</v>
      </c>
      <c r="S1829" s="22">
        <v>4.1830214999999997</v>
      </c>
      <c r="T1829" s="22">
        <v>4.1779500000000001</v>
      </c>
      <c r="U1829" s="22">
        <v>4.1779500000000001</v>
      </c>
      <c r="V1829" s="34">
        <f t="shared" si="134"/>
        <v>0.21714285714285714</v>
      </c>
      <c r="W1829" s="34">
        <f t="shared" si="135"/>
        <v>9.1428571428571442E-2</v>
      </c>
      <c r="X1829" s="34">
        <f t="shared" si="136"/>
        <v>9.1428571428571442E-2</v>
      </c>
      <c r="Y1829" s="34">
        <f t="shared" si="137"/>
        <v>0.13333333333333333</v>
      </c>
      <c r="Z1829" s="22" t="s">
        <v>53</v>
      </c>
      <c r="AA1829" s="22" t="s">
        <v>54</v>
      </c>
      <c r="AB1829" s="40" t="s">
        <v>54</v>
      </c>
      <c r="AC1829" s="21"/>
      <c r="AD1829" s="21"/>
      <c r="AE1829" s="21"/>
    </row>
    <row r="1830" spans="1:31" ht="15.75" x14ac:dyDescent="0.25">
      <c r="A1830" s="33"/>
      <c r="B1830" s="22">
        <v>505</v>
      </c>
      <c r="C1830" s="22" t="s">
        <v>44</v>
      </c>
      <c r="D1830" s="22" t="s">
        <v>55</v>
      </c>
      <c r="E1830" s="22" t="s">
        <v>56</v>
      </c>
      <c r="F1830" s="22" t="s">
        <v>115</v>
      </c>
      <c r="G1830" s="22">
        <v>483</v>
      </c>
      <c r="H1830" s="22" t="s">
        <v>85</v>
      </c>
      <c r="I1830" s="22" t="s">
        <v>116</v>
      </c>
      <c r="J1830" s="22" t="s">
        <v>49</v>
      </c>
      <c r="K1830" s="22" t="s">
        <v>2762</v>
      </c>
      <c r="L1830" s="22" t="s">
        <v>118</v>
      </c>
      <c r="M1830" s="22" t="s">
        <v>76</v>
      </c>
      <c r="N1830" s="22" t="s">
        <v>76</v>
      </c>
      <c r="O1830" s="22" t="s">
        <v>76</v>
      </c>
      <c r="P1830" s="22">
        <v>0.33464172000000003</v>
      </c>
      <c r="Q1830" s="22">
        <v>0.38198400000000005</v>
      </c>
      <c r="R1830" s="22">
        <v>0.47748000000000002</v>
      </c>
      <c r="S1830" s="22">
        <v>2.9878724999999999</v>
      </c>
      <c r="T1830" s="22">
        <v>2.9842499999999998</v>
      </c>
      <c r="U1830" s="22">
        <v>2.9842499999999998</v>
      </c>
      <c r="V1830" s="34">
        <f t="shared" si="134"/>
        <v>0.11200000000000002</v>
      </c>
      <c r="W1830" s="34">
        <f t="shared" si="135"/>
        <v>0.12800000000000003</v>
      </c>
      <c r="X1830" s="34">
        <f t="shared" si="136"/>
        <v>0.16</v>
      </c>
      <c r="Y1830" s="34">
        <f t="shared" si="137"/>
        <v>0.13333333333333333</v>
      </c>
      <c r="Z1830" s="22" t="s">
        <v>53</v>
      </c>
      <c r="AA1830" s="22" t="s">
        <v>54</v>
      </c>
      <c r="AB1830" s="40" t="s">
        <v>54</v>
      </c>
      <c r="AC1830" s="21"/>
      <c r="AD1830" s="21"/>
      <c r="AE1830" s="21"/>
    </row>
    <row r="1831" spans="1:31" ht="15.75" x14ac:dyDescent="0.25">
      <c r="A1831" s="33"/>
      <c r="B1831" s="22">
        <v>1233</v>
      </c>
      <c r="C1831" s="22" t="s">
        <v>44</v>
      </c>
      <c r="D1831" s="22" t="s">
        <v>45</v>
      </c>
      <c r="E1831" s="22" t="s">
        <v>46</v>
      </c>
      <c r="F1831" s="22" t="s">
        <v>864</v>
      </c>
      <c r="G1831" s="22">
        <v>936</v>
      </c>
      <c r="H1831" s="22">
        <v>1</v>
      </c>
      <c r="I1831" s="22" t="s">
        <v>338</v>
      </c>
      <c r="J1831" s="22" t="s">
        <v>49</v>
      </c>
      <c r="K1831" s="22" t="s">
        <v>2763</v>
      </c>
      <c r="L1831" s="22" t="s">
        <v>851</v>
      </c>
      <c r="M1831" s="22" t="s">
        <v>280</v>
      </c>
      <c r="N1831" s="22" t="s">
        <v>280</v>
      </c>
      <c r="O1831" s="22" t="s">
        <v>280</v>
      </c>
      <c r="P1831" s="22">
        <v>2.3300209199999999</v>
      </c>
      <c r="Q1831" s="22">
        <v>2.3666399999999999</v>
      </c>
      <c r="R1831" s="22">
        <v>2.2483080000000002</v>
      </c>
      <c r="S1831" s="22">
        <v>17.376427199999998</v>
      </c>
      <c r="T1831" s="22">
        <v>17.355360000000001</v>
      </c>
      <c r="U1831" s="22">
        <v>17.355360000000001</v>
      </c>
      <c r="V1831" s="34">
        <f t="shared" si="134"/>
        <v>0.13409090909090909</v>
      </c>
      <c r="W1831" s="34">
        <f t="shared" si="135"/>
        <v>0.13636363636363635</v>
      </c>
      <c r="X1831" s="34">
        <f t="shared" si="136"/>
        <v>0.12954545454545455</v>
      </c>
      <c r="Y1831" s="34">
        <f t="shared" si="137"/>
        <v>0.13333333333333333</v>
      </c>
      <c r="Z1831" s="22" t="s">
        <v>53</v>
      </c>
      <c r="AA1831" s="22" t="s">
        <v>54</v>
      </c>
      <c r="AB1831" s="40" t="s">
        <v>54</v>
      </c>
      <c r="AC1831" s="21"/>
      <c r="AD1831" s="21"/>
      <c r="AE1831" s="21"/>
    </row>
    <row r="1832" spans="1:31" ht="15.75" x14ac:dyDescent="0.25">
      <c r="A1832" s="33"/>
      <c r="B1832" s="22">
        <v>1279</v>
      </c>
      <c r="C1832" s="22" t="s">
        <v>44</v>
      </c>
      <c r="D1832" s="22" t="s">
        <v>45</v>
      </c>
      <c r="E1832" s="22" t="s">
        <v>46</v>
      </c>
      <c r="F1832" s="22" t="s">
        <v>1658</v>
      </c>
      <c r="G1832" s="22">
        <v>916</v>
      </c>
      <c r="H1832" s="22">
        <v>1</v>
      </c>
      <c r="I1832" s="22" t="s">
        <v>1659</v>
      </c>
      <c r="J1832" s="22" t="s">
        <v>49</v>
      </c>
      <c r="K1832" s="22" t="s">
        <v>2764</v>
      </c>
      <c r="L1832" s="22" t="s">
        <v>1661</v>
      </c>
      <c r="M1832" s="22" t="s">
        <v>280</v>
      </c>
      <c r="N1832" s="22" t="s">
        <v>280</v>
      </c>
      <c r="O1832" s="22" t="s">
        <v>280</v>
      </c>
      <c r="P1832" s="22">
        <v>1.7771345999999999</v>
      </c>
      <c r="Q1832" s="22">
        <v>1.8538680000000001</v>
      </c>
      <c r="R1832" s="22">
        <v>1.735536</v>
      </c>
      <c r="S1832" s="22">
        <v>13.427239200000001</v>
      </c>
      <c r="T1832" s="22">
        <v>13.410959999999999</v>
      </c>
      <c r="U1832" s="22">
        <v>13.410959999999999</v>
      </c>
      <c r="V1832" s="34">
        <f t="shared" si="134"/>
        <v>0.13235294117647056</v>
      </c>
      <c r="W1832" s="34">
        <f t="shared" si="135"/>
        <v>0.13823529411764707</v>
      </c>
      <c r="X1832" s="34">
        <f t="shared" si="136"/>
        <v>0.12941176470588237</v>
      </c>
      <c r="Y1832" s="34">
        <f t="shared" si="137"/>
        <v>0.13333333333333333</v>
      </c>
      <c r="Z1832" s="22" t="s">
        <v>53</v>
      </c>
      <c r="AA1832" s="22" t="s">
        <v>54</v>
      </c>
      <c r="AB1832" s="40" t="s">
        <v>54</v>
      </c>
      <c r="AC1832" s="21"/>
      <c r="AD1832" s="21"/>
      <c r="AE1832" s="21"/>
    </row>
    <row r="1833" spans="1:31" ht="15.75" x14ac:dyDescent="0.25">
      <c r="A1833" s="33"/>
      <c r="B1833" s="22">
        <v>1641</v>
      </c>
      <c r="C1833" s="22" t="s">
        <v>44</v>
      </c>
      <c r="D1833" s="22" t="s">
        <v>70</v>
      </c>
      <c r="E1833" s="22" t="s">
        <v>71</v>
      </c>
      <c r="F1833" s="22" t="s">
        <v>207</v>
      </c>
      <c r="G1833" s="22">
        <v>320</v>
      </c>
      <c r="H1833" s="22" t="s">
        <v>73</v>
      </c>
      <c r="I1833" s="22" t="s">
        <v>108</v>
      </c>
      <c r="J1833" s="22" t="s">
        <v>49</v>
      </c>
      <c r="K1833" s="22" t="s">
        <v>2765</v>
      </c>
      <c r="L1833" s="22" t="s">
        <v>304</v>
      </c>
      <c r="M1833" s="22" t="s">
        <v>76</v>
      </c>
      <c r="N1833" s="22" t="s">
        <v>76</v>
      </c>
      <c r="O1833" s="22" t="s">
        <v>76</v>
      </c>
      <c r="P1833" s="22">
        <v>0.47805959999999997</v>
      </c>
      <c r="Q1833" s="22">
        <v>0.71622000000000008</v>
      </c>
      <c r="R1833" s="22">
        <v>0.71622000000000008</v>
      </c>
      <c r="S1833" s="22">
        <v>4.7805959999999992</v>
      </c>
      <c r="T1833" s="22">
        <v>4.7747999999999999</v>
      </c>
      <c r="U1833" s="22">
        <v>4.7747999999999999</v>
      </c>
      <c r="V1833" s="34">
        <f t="shared" si="134"/>
        <v>0.1</v>
      </c>
      <c r="W1833" s="34">
        <f t="shared" si="135"/>
        <v>0.15000000000000002</v>
      </c>
      <c r="X1833" s="34">
        <f t="shared" si="136"/>
        <v>0.15000000000000002</v>
      </c>
      <c r="Y1833" s="34">
        <f t="shared" si="137"/>
        <v>0.13333333333333333</v>
      </c>
      <c r="Z1833" s="22" t="s">
        <v>53</v>
      </c>
      <c r="AA1833" s="22" t="s">
        <v>54</v>
      </c>
      <c r="AB1833" s="40" t="s">
        <v>54</v>
      </c>
      <c r="AC1833" s="21"/>
      <c r="AD1833" s="21"/>
      <c r="AE1833" s="21"/>
    </row>
    <row r="1834" spans="1:31" ht="15.75" x14ac:dyDescent="0.25">
      <c r="A1834" s="33"/>
      <c r="B1834" s="22">
        <v>346</v>
      </c>
      <c r="C1834" s="22" t="s">
        <v>44</v>
      </c>
      <c r="D1834" s="22" t="s">
        <v>55</v>
      </c>
      <c r="E1834" s="22" t="s">
        <v>56</v>
      </c>
      <c r="F1834" s="22" t="s">
        <v>466</v>
      </c>
      <c r="G1834" s="22">
        <v>315</v>
      </c>
      <c r="H1834" s="22" t="s">
        <v>73</v>
      </c>
      <c r="I1834" s="22" t="s">
        <v>201</v>
      </c>
      <c r="J1834" s="22" t="s">
        <v>49</v>
      </c>
      <c r="K1834" s="22" t="s">
        <v>2766</v>
      </c>
      <c r="L1834" s="22" t="s">
        <v>152</v>
      </c>
      <c r="M1834" s="22" t="s">
        <v>76</v>
      </c>
      <c r="N1834" s="22" t="s">
        <v>76</v>
      </c>
      <c r="O1834" s="22" t="s">
        <v>76</v>
      </c>
      <c r="P1834" s="22">
        <v>1.3863728400000002</v>
      </c>
      <c r="Q1834" s="22">
        <v>1.5518099999999999</v>
      </c>
      <c r="R1834" s="22">
        <v>1.718928</v>
      </c>
      <c r="S1834" s="22">
        <v>11.712460199999999</v>
      </c>
      <c r="T1834" s="22">
        <v>11.698259999999999</v>
      </c>
      <c r="U1834" s="22">
        <v>11.698259999999999</v>
      </c>
      <c r="V1834" s="34">
        <f t="shared" si="134"/>
        <v>0.11836734693877554</v>
      </c>
      <c r="W1834" s="34">
        <f t="shared" si="135"/>
        <v>0.1326530612244898</v>
      </c>
      <c r="X1834" s="34">
        <f t="shared" si="136"/>
        <v>0.14693877551020409</v>
      </c>
      <c r="Y1834" s="34">
        <f t="shared" si="137"/>
        <v>0.1326530612244898</v>
      </c>
      <c r="Z1834" s="22" t="s">
        <v>53</v>
      </c>
      <c r="AA1834" s="22" t="s">
        <v>54</v>
      </c>
      <c r="AB1834" s="40" t="s">
        <v>54</v>
      </c>
      <c r="AC1834" s="21"/>
      <c r="AD1834" s="21"/>
      <c r="AE1834" s="21"/>
    </row>
    <row r="1835" spans="1:31" ht="15.75" x14ac:dyDescent="0.25">
      <c r="A1835" s="33"/>
      <c r="B1835" s="22">
        <v>374</v>
      </c>
      <c r="C1835" s="22" t="s">
        <v>44</v>
      </c>
      <c r="D1835" s="22" t="s">
        <v>55</v>
      </c>
      <c r="E1835" s="22" t="s">
        <v>56</v>
      </c>
      <c r="F1835" s="22" t="s">
        <v>384</v>
      </c>
      <c r="G1835" s="22">
        <v>323</v>
      </c>
      <c r="H1835" s="22" t="s">
        <v>170</v>
      </c>
      <c r="I1835" s="22" t="s">
        <v>268</v>
      </c>
      <c r="J1835" s="22" t="s">
        <v>49</v>
      </c>
      <c r="K1835" s="22" t="s">
        <v>2767</v>
      </c>
      <c r="L1835" s="22" t="s">
        <v>386</v>
      </c>
      <c r="M1835" s="22" t="s">
        <v>62</v>
      </c>
      <c r="N1835" s="22" t="s">
        <v>62</v>
      </c>
      <c r="O1835" s="22" t="s">
        <v>62</v>
      </c>
      <c r="P1835" s="22">
        <v>0.36027679999999995</v>
      </c>
      <c r="Q1835" s="22">
        <v>0.34544639999999999</v>
      </c>
      <c r="R1835" s="22">
        <v>0.32385600000000003</v>
      </c>
      <c r="S1835" s="22">
        <v>2.59399296</v>
      </c>
      <c r="T1835" s="22">
        <v>2.5908480000000003</v>
      </c>
      <c r="U1835" s="22">
        <v>2.5908480000000003</v>
      </c>
      <c r="V1835" s="34">
        <f t="shared" si="134"/>
        <v>0.13888888888888887</v>
      </c>
      <c r="W1835" s="34">
        <f t="shared" si="135"/>
        <v>0.1333333333333333</v>
      </c>
      <c r="X1835" s="34">
        <f t="shared" si="136"/>
        <v>0.125</v>
      </c>
      <c r="Y1835" s="34">
        <f t="shared" si="137"/>
        <v>0.13240740740740739</v>
      </c>
      <c r="Z1835" s="22" t="s">
        <v>53</v>
      </c>
      <c r="AA1835" s="22" t="s">
        <v>54</v>
      </c>
      <c r="AB1835" s="40" t="s">
        <v>54</v>
      </c>
      <c r="AC1835" s="21"/>
      <c r="AD1835" s="21"/>
      <c r="AE1835" s="21"/>
    </row>
    <row r="1836" spans="1:31" ht="15.75" x14ac:dyDescent="0.25">
      <c r="A1836" s="33"/>
      <c r="B1836" s="22">
        <v>746</v>
      </c>
      <c r="C1836" s="22" t="s">
        <v>44</v>
      </c>
      <c r="D1836" s="22" t="s">
        <v>55</v>
      </c>
      <c r="E1836" s="22" t="s">
        <v>77</v>
      </c>
      <c r="F1836" s="22" t="s">
        <v>96</v>
      </c>
      <c r="G1836" s="22">
        <v>828</v>
      </c>
      <c r="H1836" s="22" t="s">
        <v>85</v>
      </c>
      <c r="I1836" s="22" t="s">
        <v>80</v>
      </c>
      <c r="J1836" s="22" t="s">
        <v>49</v>
      </c>
      <c r="K1836" s="22" t="s">
        <v>2768</v>
      </c>
      <c r="L1836" s="22" t="s">
        <v>82</v>
      </c>
      <c r="M1836" s="22" t="s">
        <v>76</v>
      </c>
      <c r="N1836" s="22" t="s">
        <v>76</v>
      </c>
      <c r="O1836" s="22" t="s">
        <v>76</v>
      </c>
      <c r="P1836" s="22">
        <v>1.8405294600000002</v>
      </c>
      <c r="Q1836" s="22">
        <v>1.3369440000000001</v>
      </c>
      <c r="R1836" s="22">
        <v>0.88333800000000007</v>
      </c>
      <c r="S1836" s="22">
        <v>10.278281399999999</v>
      </c>
      <c r="T1836" s="22">
        <v>10.26582</v>
      </c>
      <c r="U1836" s="22">
        <v>10.26582</v>
      </c>
      <c r="V1836" s="34">
        <f t="shared" si="134"/>
        <v>0.17906976744186048</v>
      </c>
      <c r="W1836" s="34">
        <f t="shared" si="135"/>
        <v>0.13023255813953491</v>
      </c>
      <c r="X1836" s="34">
        <f t="shared" si="136"/>
        <v>8.6046511627906982E-2</v>
      </c>
      <c r="Y1836" s="34">
        <f t="shared" si="137"/>
        <v>0.13178294573643412</v>
      </c>
      <c r="Z1836" s="22" t="s">
        <v>53</v>
      </c>
      <c r="AA1836" s="22" t="s">
        <v>54</v>
      </c>
      <c r="AB1836" s="40" t="s">
        <v>54</v>
      </c>
      <c r="AC1836" s="21"/>
      <c r="AD1836" s="21"/>
      <c r="AE1836" s="21"/>
    </row>
    <row r="1837" spans="1:31" ht="15.75" x14ac:dyDescent="0.25">
      <c r="A1837" s="33"/>
      <c r="B1837" s="22">
        <v>1764</v>
      </c>
      <c r="C1837" s="22" t="s">
        <v>44</v>
      </c>
      <c r="D1837" s="22" t="s">
        <v>70</v>
      </c>
      <c r="E1837" s="22" t="s">
        <v>71</v>
      </c>
      <c r="F1837" s="22" t="s">
        <v>72</v>
      </c>
      <c r="G1837" s="22">
        <v>450</v>
      </c>
      <c r="H1837" s="22" t="s">
        <v>73</v>
      </c>
      <c r="I1837" s="22" t="s">
        <v>71</v>
      </c>
      <c r="J1837" s="22" t="s">
        <v>49</v>
      </c>
      <c r="K1837" s="22" t="s">
        <v>2769</v>
      </c>
      <c r="L1837" s="22" t="s">
        <v>75</v>
      </c>
      <c r="M1837" s="22" t="s">
        <v>76</v>
      </c>
      <c r="N1837" s="22" t="e">
        <v>#N/A</v>
      </c>
      <c r="O1837" s="22" t="e">
        <v>#N/A</v>
      </c>
      <c r="P1837" s="22">
        <v>0.95611919999999995</v>
      </c>
      <c r="Q1837" s="22">
        <v>0.35811000000000004</v>
      </c>
      <c r="R1837" s="22">
        <v>0</v>
      </c>
      <c r="S1837" s="22">
        <v>3.3464171999999999</v>
      </c>
      <c r="T1837" s="22">
        <v>3.3423600000000002</v>
      </c>
      <c r="U1837" s="22">
        <v>3.3423600000000002</v>
      </c>
      <c r="V1837" s="34">
        <f t="shared" si="134"/>
        <v>0.2857142857142857</v>
      </c>
      <c r="W1837" s="34">
        <f t="shared" si="135"/>
        <v>0.10714285714285715</v>
      </c>
      <c r="X1837" s="34">
        <f t="shared" si="136"/>
        <v>0</v>
      </c>
      <c r="Y1837" s="34">
        <f t="shared" si="137"/>
        <v>0.13095238095238096</v>
      </c>
      <c r="Z1837" s="22" t="s">
        <v>53</v>
      </c>
      <c r="AA1837" s="22" t="s">
        <v>54</v>
      </c>
      <c r="AB1837" s="40" t="s">
        <v>54</v>
      </c>
      <c r="AC1837" s="21"/>
      <c r="AD1837" s="21"/>
      <c r="AE1837" s="21"/>
    </row>
    <row r="1838" spans="1:31" ht="15.75" x14ac:dyDescent="0.25">
      <c r="A1838" s="33"/>
      <c r="B1838" s="22">
        <v>868</v>
      </c>
      <c r="C1838" s="22" t="s">
        <v>44</v>
      </c>
      <c r="D1838" s="22" t="s">
        <v>45</v>
      </c>
      <c r="E1838" s="22" t="s">
        <v>63</v>
      </c>
      <c r="F1838" s="22" t="s">
        <v>2555</v>
      </c>
      <c r="G1838" s="22">
        <v>699</v>
      </c>
      <c r="H1838" s="22">
        <v>1</v>
      </c>
      <c r="I1838" s="22" t="s">
        <v>66</v>
      </c>
      <c r="J1838" s="22" t="s">
        <v>49</v>
      </c>
      <c r="K1838" s="35">
        <v>40598</v>
      </c>
      <c r="L1838" s="22" t="s">
        <v>68</v>
      </c>
      <c r="M1838" s="22" t="s">
        <v>69</v>
      </c>
      <c r="N1838" s="22" t="s">
        <v>69</v>
      </c>
      <c r="O1838" s="22" t="s">
        <v>69</v>
      </c>
      <c r="P1838" s="22">
        <v>0.50300183999999992</v>
      </c>
      <c r="Q1838" s="22">
        <v>0.50239199999999995</v>
      </c>
      <c r="R1838" s="22">
        <v>0.50239199999999995</v>
      </c>
      <c r="S1838" s="22">
        <v>3.8411049599999996</v>
      </c>
      <c r="T1838" s="22">
        <v>3.8364479999999999</v>
      </c>
      <c r="U1838" s="22">
        <v>3.8364479999999999</v>
      </c>
      <c r="V1838" s="34">
        <f t="shared" si="134"/>
        <v>0.13095238095238096</v>
      </c>
      <c r="W1838" s="34">
        <f t="shared" si="135"/>
        <v>0.13095238095238093</v>
      </c>
      <c r="X1838" s="34">
        <f t="shared" si="136"/>
        <v>0.13095238095238093</v>
      </c>
      <c r="Y1838" s="34">
        <f t="shared" si="137"/>
        <v>0.13095238095238093</v>
      </c>
      <c r="Z1838" s="22" t="s">
        <v>53</v>
      </c>
      <c r="AA1838" s="22" t="s">
        <v>54</v>
      </c>
      <c r="AB1838" s="40" t="s">
        <v>54</v>
      </c>
      <c r="AC1838" s="21"/>
      <c r="AD1838" s="21"/>
      <c r="AE1838" s="21"/>
    </row>
    <row r="1839" spans="1:31" ht="15.75" x14ac:dyDescent="0.25">
      <c r="A1839" s="33"/>
      <c r="B1839" s="22">
        <v>500</v>
      </c>
      <c r="C1839" s="22" t="s">
        <v>44</v>
      </c>
      <c r="D1839" s="22" t="s">
        <v>55</v>
      </c>
      <c r="E1839" s="22" t="s">
        <v>56</v>
      </c>
      <c r="F1839" s="22" t="s">
        <v>581</v>
      </c>
      <c r="G1839" s="22">
        <v>385</v>
      </c>
      <c r="H1839" s="22" t="s">
        <v>93</v>
      </c>
      <c r="I1839" s="22" t="s">
        <v>268</v>
      </c>
      <c r="J1839" s="22" t="s">
        <v>49</v>
      </c>
      <c r="K1839" s="22" t="s">
        <v>2770</v>
      </c>
      <c r="L1839" s="22" t="s">
        <v>570</v>
      </c>
      <c r="M1839" s="22" t="s">
        <v>76</v>
      </c>
      <c r="N1839" s="22" t="s">
        <v>76</v>
      </c>
      <c r="O1839" s="22" t="s">
        <v>76</v>
      </c>
      <c r="P1839" s="22">
        <v>1.1234400600000001</v>
      </c>
      <c r="Q1839" s="22">
        <v>1.07433</v>
      </c>
      <c r="R1839" s="22">
        <v>1.07433</v>
      </c>
      <c r="S1839" s="22">
        <v>8.3660429999999995</v>
      </c>
      <c r="T1839" s="22">
        <v>8.3559000000000001</v>
      </c>
      <c r="U1839" s="22">
        <v>8.3559000000000001</v>
      </c>
      <c r="V1839" s="34">
        <f t="shared" si="134"/>
        <v>0.13428571428571431</v>
      </c>
      <c r="W1839" s="34">
        <f t="shared" si="135"/>
        <v>0.12857142857142856</v>
      </c>
      <c r="X1839" s="34">
        <f t="shared" si="136"/>
        <v>0.12857142857142856</v>
      </c>
      <c r="Y1839" s="34">
        <f t="shared" si="137"/>
        <v>0.1304761904761905</v>
      </c>
      <c r="Z1839" s="22" t="s">
        <v>53</v>
      </c>
      <c r="AA1839" s="22" t="s">
        <v>54</v>
      </c>
      <c r="AB1839" s="40" t="s">
        <v>54</v>
      </c>
      <c r="AC1839" s="21"/>
      <c r="AD1839" s="21"/>
      <c r="AE1839" s="21"/>
    </row>
    <row r="1840" spans="1:31" ht="15.75" x14ac:dyDescent="0.25">
      <c r="A1840" s="33"/>
      <c r="B1840" s="22">
        <v>1140</v>
      </c>
      <c r="C1840" s="22" t="s">
        <v>44</v>
      </c>
      <c r="D1840" s="22" t="s">
        <v>45</v>
      </c>
      <c r="E1840" s="22" t="s">
        <v>141</v>
      </c>
      <c r="F1840" s="22" t="s">
        <v>817</v>
      </c>
      <c r="G1840" s="22">
        <v>727</v>
      </c>
      <c r="H1840" s="22">
        <v>1</v>
      </c>
      <c r="I1840" s="22" t="s">
        <v>485</v>
      </c>
      <c r="J1840" s="22" t="s">
        <v>49</v>
      </c>
      <c r="K1840" s="22" t="s">
        <v>2771</v>
      </c>
      <c r="L1840" s="22" t="s">
        <v>2772</v>
      </c>
      <c r="M1840" s="22" t="s">
        <v>280</v>
      </c>
      <c r="N1840" s="22" t="s">
        <v>280</v>
      </c>
      <c r="O1840" s="22" t="s">
        <v>280</v>
      </c>
      <c r="P1840" s="22">
        <v>2.6854478400000001</v>
      </c>
      <c r="Q1840" s="22">
        <v>2.7216360000000002</v>
      </c>
      <c r="R1840" s="22">
        <v>2.7610799999999998</v>
      </c>
      <c r="S1840" s="22">
        <v>20.930696400000002</v>
      </c>
      <c r="T1840" s="22">
        <v>20.90532</v>
      </c>
      <c r="U1840" s="22">
        <v>20.90532</v>
      </c>
      <c r="V1840" s="34">
        <f t="shared" si="134"/>
        <v>0.12830188679245283</v>
      </c>
      <c r="W1840" s="34">
        <f t="shared" si="135"/>
        <v>0.13018867924528302</v>
      </c>
      <c r="X1840" s="34">
        <f t="shared" si="136"/>
        <v>0.13207547169811321</v>
      </c>
      <c r="Y1840" s="34">
        <f t="shared" si="137"/>
        <v>0.13018867924528302</v>
      </c>
      <c r="Z1840" s="22" t="s">
        <v>53</v>
      </c>
      <c r="AA1840" s="22" t="s">
        <v>54</v>
      </c>
      <c r="AB1840" s="40" t="s">
        <v>54</v>
      </c>
      <c r="AC1840" s="21"/>
      <c r="AD1840" s="21"/>
      <c r="AE1840" s="21"/>
    </row>
    <row r="1841" spans="1:31" ht="15.75" x14ac:dyDescent="0.25">
      <c r="A1841" s="33"/>
      <c r="B1841" s="22">
        <v>1352</v>
      </c>
      <c r="C1841" s="22" t="s">
        <v>44</v>
      </c>
      <c r="D1841" s="22" t="s">
        <v>45</v>
      </c>
      <c r="E1841" s="22" t="s">
        <v>46</v>
      </c>
      <c r="F1841" s="22" t="s">
        <v>916</v>
      </c>
      <c r="G1841" s="22">
        <v>976</v>
      </c>
      <c r="H1841" s="22">
        <v>1</v>
      </c>
      <c r="I1841" s="22" t="s">
        <v>917</v>
      </c>
      <c r="J1841" s="22" t="s">
        <v>49</v>
      </c>
      <c r="K1841" s="22" t="s">
        <v>2773</v>
      </c>
      <c r="L1841" s="22" t="s">
        <v>2774</v>
      </c>
      <c r="M1841" s="22" t="s">
        <v>280</v>
      </c>
      <c r="N1841" s="22" t="s">
        <v>280</v>
      </c>
      <c r="O1841" s="22" t="s">
        <v>280</v>
      </c>
      <c r="P1841" s="22">
        <v>3.0803666400000003</v>
      </c>
      <c r="Q1841" s="22">
        <v>2.9583000000000004</v>
      </c>
      <c r="R1841" s="22">
        <v>2.56386</v>
      </c>
      <c r="S1841" s="22">
        <v>22.1154528</v>
      </c>
      <c r="T1841" s="22">
        <v>22.088639999999998</v>
      </c>
      <c r="U1841" s="22">
        <v>22.088639999999998</v>
      </c>
      <c r="V1841" s="34">
        <f t="shared" si="134"/>
        <v>0.13928571428571429</v>
      </c>
      <c r="W1841" s="34">
        <f t="shared" si="135"/>
        <v>0.13392857142857145</v>
      </c>
      <c r="X1841" s="34">
        <f t="shared" si="136"/>
        <v>0.11607142857142859</v>
      </c>
      <c r="Y1841" s="34">
        <f t="shared" si="137"/>
        <v>0.12976190476190477</v>
      </c>
      <c r="Z1841" s="22" t="s">
        <v>53</v>
      </c>
      <c r="AA1841" s="22" t="s">
        <v>54</v>
      </c>
      <c r="AB1841" s="40" t="s">
        <v>54</v>
      </c>
      <c r="AC1841" s="21"/>
      <c r="AD1841" s="21"/>
      <c r="AE1841" s="21"/>
    </row>
    <row r="1842" spans="1:31" ht="15.75" x14ac:dyDescent="0.25">
      <c r="A1842" s="33"/>
      <c r="B1842" s="22">
        <v>448</v>
      </c>
      <c r="C1842" s="22" t="s">
        <v>44</v>
      </c>
      <c r="D1842" s="22" t="s">
        <v>55</v>
      </c>
      <c r="E1842" s="22" t="s">
        <v>77</v>
      </c>
      <c r="F1842" s="22" t="s">
        <v>221</v>
      </c>
      <c r="G1842" s="22">
        <v>375</v>
      </c>
      <c r="H1842" s="22" t="s">
        <v>73</v>
      </c>
      <c r="I1842" s="22" t="s">
        <v>103</v>
      </c>
      <c r="J1842" s="22" t="s">
        <v>49</v>
      </c>
      <c r="K1842" s="22" t="s">
        <v>2775</v>
      </c>
      <c r="L1842" s="22" t="s">
        <v>292</v>
      </c>
      <c r="M1842" s="22" t="s">
        <v>76</v>
      </c>
      <c r="N1842" s="22" t="s">
        <v>76</v>
      </c>
      <c r="O1842" s="22" t="s">
        <v>76</v>
      </c>
      <c r="P1842" s="22">
        <v>1.4341788</v>
      </c>
      <c r="Q1842" s="22">
        <v>1.5040620000000002</v>
      </c>
      <c r="R1842" s="22">
        <v>1.4563140000000001</v>
      </c>
      <c r="S1842" s="22">
        <v>11.353915499999999</v>
      </c>
      <c r="T1842" s="22">
        <v>11.34015</v>
      </c>
      <c r="U1842" s="22">
        <v>11.34015</v>
      </c>
      <c r="V1842" s="34">
        <f t="shared" si="134"/>
        <v>0.12631578947368421</v>
      </c>
      <c r="W1842" s="34">
        <f t="shared" si="135"/>
        <v>0.13263157894736843</v>
      </c>
      <c r="X1842" s="34">
        <f t="shared" si="136"/>
        <v>0.12842105263157896</v>
      </c>
      <c r="Y1842" s="34">
        <f t="shared" si="137"/>
        <v>0.12912280701754386</v>
      </c>
      <c r="Z1842" s="22" t="s">
        <v>53</v>
      </c>
      <c r="AA1842" s="22" t="s">
        <v>54</v>
      </c>
      <c r="AB1842" s="40" t="s">
        <v>54</v>
      </c>
      <c r="AC1842" s="21"/>
      <c r="AD1842" s="21"/>
      <c r="AE1842" s="21"/>
    </row>
    <row r="1843" spans="1:31" ht="15.75" x14ac:dyDescent="0.25">
      <c r="A1843" s="33"/>
      <c r="B1843" s="22" t="s">
        <v>2776</v>
      </c>
      <c r="C1843" s="22" t="s">
        <v>188</v>
      </c>
      <c r="D1843" s="22" t="s">
        <v>189</v>
      </c>
      <c r="E1843" s="22" t="s">
        <v>190</v>
      </c>
      <c r="F1843" s="22" t="s">
        <v>528</v>
      </c>
      <c r="G1843" s="22" t="s">
        <v>529</v>
      </c>
      <c r="H1843" s="22" t="s">
        <v>530</v>
      </c>
      <c r="I1843" s="22" t="s">
        <v>531</v>
      </c>
      <c r="J1843" s="22" t="s">
        <v>49</v>
      </c>
      <c r="K1843" s="22" t="s">
        <v>2777</v>
      </c>
      <c r="L1843" s="22" t="s">
        <v>531</v>
      </c>
      <c r="M1843" s="22" t="s">
        <v>76</v>
      </c>
      <c r="N1843" s="22" t="s">
        <v>76</v>
      </c>
      <c r="O1843" s="22">
        <v>13.8</v>
      </c>
      <c r="P1843" s="22">
        <v>1.8</v>
      </c>
      <c r="Q1843" s="22">
        <v>0.9</v>
      </c>
      <c r="R1843" s="22">
        <v>0.8</v>
      </c>
      <c r="S1843" s="22">
        <v>9.1</v>
      </c>
      <c r="T1843" s="22">
        <v>9.1</v>
      </c>
      <c r="U1843" s="22">
        <v>9.1</v>
      </c>
      <c r="V1843" s="34">
        <f t="shared" si="134"/>
        <v>0.19780219780219782</v>
      </c>
      <c r="W1843" s="34">
        <f t="shared" si="135"/>
        <v>9.8901098901098911E-2</v>
      </c>
      <c r="X1843" s="34">
        <f t="shared" si="136"/>
        <v>8.7912087912087919E-2</v>
      </c>
      <c r="Y1843" s="34">
        <f t="shared" si="137"/>
        <v>0.12820512820512822</v>
      </c>
      <c r="Z1843" s="22" t="s">
        <v>53</v>
      </c>
      <c r="AA1843" s="22" t="s">
        <v>54</v>
      </c>
      <c r="AB1843" s="40" t="s">
        <v>54</v>
      </c>
      <c r="AC1843" s="21"/>
      <c r="AD1843" s="21"/>
      <c r="AE1843" s="21"/>
    </row>
    <row r="1844" spans="1:31" ht="15.75" x14ac:dyDescent="0.25">
      <c r="A1844" s="33"/>
      <c r="B1844" s="22">
        <v>1753</v>
      </c>
      <c r="C1844" s="22" t="s">
        <v>44</v>
      </c>
      <c r="D1844" s="22" t="s">
        <v>70</v>
      </c>
      <c r="E1844" s="22" t="s">
        <v>83</v>
      </c>
      <c r="F1844" s="22" t="s">
        <v>329</v>
      </c>
      <c r="G1844" s="22">
        <v>470</v>
      </c>
      <c r="H1844" s="22" t="s">
        <v>73</v>
      </c>
      <c r="I1844" s="22" t="s">
        <v>329</v>
      </c>
      <c r="J1844" s="22" t="s">
        <v>49</v>
      </c>
      <c r="K1844" s="22" t="s">
        <v>2778</v>
      </c>
      <c r="L1844" s="22" t="s">
        <v>331</v>
      </c>
      <c r="M1844" s="22" t="s">
        <v>76</v>
      </c>
      <c r="N1844" s="22" t="s">
        <v>76</v>
      </c>
      <c r="O1844" s="22" t="s">
        <v>76</v>
      </c>
      <c r="P1844" s="22">
        <v>1.5775966800000001</v>
      </c>
      <c r="Q1844" s="22">
        <v>1.6234320000000002</v>
      </c>
      <c r="R1844" s="22">
        <v>0</v>
      </c>
      <c r="S1844" s="22">
        <v>8.3660429999999995</v>
      </c>
      <c r="T1844" s="22">
        <v>8.3559000000000001</v>
      </c>
      <c r="U1844" s="22">
        <v>8.3559000000000001</v>
      </c>
      <c r="V1844" s="34">
        <f t="shared" si="134"/>
        <v>0.18857142857142858</v>
      </c>
      <c r="W1844" s="34">
        <f t="shared" si="135"/>
        <v>0.19428571428571431</v>
      </c>
      <c r="X1844" s="34">
        <f t="shared" si="136"/>
        <v>0</v>
      </c>
      <c r="Y1844" s="34">
        <f t="shared" si="137"/>
        <v>0.12761904761904763</v>
      </c>
      <c r="Z1844" s="22" t="s">
        <v>53</v>
      </c>
      <c r="AA1844" s="22" t="s">
        <v>54</v>
      </c>
      <c r="AB1844" s="40" t="s">
        <v>54</v>
      </c>
      <c r="AC1844" s="21"/>
      <c r="AD1844" s="21"/>
      <c r="AE1844" s="21"/>
    </row>
    <row r="1845" spans="1:31" ht="15.75" x14ac:dyDescent="0.25">
      <c r="A1845" s="33"/>
      <c r="B1845" s="22">
        <v>583</v>
      </c>
      <c r="C1845" s="22" t="s">
        <v>44</v>
      </c>
      <c r="D1845" s="22" t="s">
        <v>55</v>
      </c>
      <c r="E1845" s="22" t="s">
        <v>56</v>
      </c>
      <c r="F1845" s="22" t="s">
        <v>267</v>
      </c>
      <c r="G1845" s="22">
        <v>106</v>
      </c>
      <c r="H1845" s="22" t="s">
        <v>93</v>
      </c>
      <c r="I1845" s="22" t="s">
        <v>268</v>
      </c>
      <c r="J1845" s="22" t="s">
        <v>49</v>
      </c>
      <c r="K1845" s="22" t="s">
        <v>2779</v>
      </c>
      <c r="L1845" s="22" t="s">
        <v>386</v>
      </c>
      <c r="M1845" s="22" t="s">
        <v>76</v>
      </c>
      <c r="N1845" s="22" t="s">
        <v>76</v>
      </c>
      <c r="O1845" s="22" t="s">
        <v>76</v>
      </c>
      <c r="P1845" s="22">
        <v>0.76489536000000002</v>
      </c>
      <c r="Q1845" s="22">
        <v>0.8117160000000001</v>
      </c>
      <c r="R1845" s="22">
        <v>0.83559000000000005</v>
      </c>
      <c r="S1845" s="22">
        <v>6.3342897000000002</v>
      </c>
      <c r="T1845" s="22">
        <v>6.3266099999999996</v>
      </c>
      <c r="U1845" s="22">
        <v>6.3266099999999996</v>
      </c>
      <c r="V1845" s="34">
        <f t="shared" si="134"/>
        <v>0.12075471698113208</v>
      </c>
      <c r="W1845" s="34">
        <f t="shared" si="135"/>
        <v>0.12830188679245286</v>
      </c>
      <c r="X1845" s="34">
        <f t="shared" si="136"/>
        <v>0.13207547169811323</v>
      </c>
      <c r="Y1845" s="34">
        <f t="shared" si="137"/>
        <v>0.1270440251572327</v>
      </c>
      <c r="Z1845" s="22" t="s">
        <v>53</v>
      </c>
      <c r="AA1845" s="22" t="s">
        <v>54</v>
      </c>
      <c r="AB1845" s="40" t="s">
        <v>54</v>
      </c>
      <c r="AC1845" s="21"/>
      <c r="AD1845" s="21"/>
      <c r="AE1845" s="21"/>
    </row>
    <row r="1846" spans="1:31" ht="15.75" x14ac:dyDescent="0.25">
      <c r="A1846" s="33"/>
      <c r="B1846" s="22">
        <v>578</v>
      </c>
      <c r="C1846" s="22" t="s">
        <v>44</v>
      </c>
      <c r="D1846" s="22" t="s">
        <v>55</v>
      </c>
      <c r="E1846" s="22" t="s">
        <v>56</v>
      </c>
      <c r="F1846" s="22" t="s">
        <v>1369</v>
      </c>
      <c r="G1846" s="22">
        <v>506</v>
      </c>
      <c r="H1846" s="22" t="s">
        <v>79</v>
      </c>
      <c r="I1846" s="22" t="s">
        <v>434</v>
      </c>
      <c r="J1846" s="22" t="s">
        <v>49</v>
      </c>
      <c r="K1846" s="22" t="s">
        <v>2780</v>
      </c>
      <c r="L1846" s="22" t="s">
        <v>591</v>
      </c>
      <c r="M1846" s="22" t="s">
        <v>62</v>
      </c>
      <c r="N1846" s="22" t="s">
        <v>62</v>
      </c>
      <c r="O1846" s="22" t="s">
        <v>62</v>
      </c>
      <c r="P1846" s="22">
        <v>0.32424912</v>
      </c>
      <c r="Q1846" s="22">
        <v>0.3670368</v>
      </c>
      <c r="R1846" s="22">
        <v>0.20151040000000001</v>
      </c>
      <c r="S1846" s="22">
        <v>2.3778268800000002</v>
      </c>
      <c r="T1846" s="22">
        <v>2.3749440000000002</v>
      </c>
      <c r="U1846" s="22">
        <v>2.3749440000000002</v>
      </c>
      <c r="V1846" s="34">
        <f t="shared" si="134"/>
        <v>0.13636363636363635</v>
      </c>
      <c r="W1846" s="34">
        <f t="shared" si="135"/>
        <v>0.15454545454545454</v>
      </c>
      <c r="X1846" s="34">
        <f t="shared" si="136"/>
        <v>8.484848484848484E-2</v>
      </c>
      <c r="Y1846" s="34">
        <f t="shared" si="137"/>
        <v>0.12525252525252525</v>
      </c>
      <c r="Z1846" s="22" t="s">
        <v>53</v>
      </c>
      <c r="AA1846" s="22" t="s">
        <v>54</v>
      </c>
      <c r="AB1846" s="40" t="s">
        <v>54</v>
      </c>
      <c r="AC1846" s="21"/>
      <c r="AD1846" s="21"/>
      <c r="AE1846" s="21"/>
    </row>
    <row r="1847" spans="1:31" ht="15.75" x14ac:dyDescent="0.25">
      <c r="A1847" s="33"/>
      <c r="B1847" s="22">
        <v>723</v>
      </c>
      <c r="C1847" s="22" t="s">
        <v>44</v>
      </c>
      <c r="D1847" s="22" t="s">
        <v>55</v>
      </c>
      <c r="E1847" s="22" t="s">
        <v>77</v>
      </c>
      <c r="F1847" s="22" t="s">
        <v>1702</v>
      </c>
      <c r="G1847" s="22">
        <v>824</v>
      </c>
      <c r="H1847" s="22" t="s">
        <v>79</v>
      </c>
      <c r="I1847" s="22" t="s">
        <v>80</v>
      </c>
      <c r="J1847" s="22" t="s">
        <v>49</v>
      </c>
      <c r="K1847" s="22" t="s">
        <v>2781</v>
      </c>
      <c r="L1847" s="22" t="s">
        <v>82</v>
      </c>
      <c r="M1847" s="22" t="s">
        <v>62</v>
      </c>
      <c r="N1847" s="22" t="s">
        <v>62</v>
      </c>
      <c r="O1847" s="22" t="s">
        <v>62</v>
      </c>
      <c r="P1847" s="22">
        <v>0.32424912</v>
      </c>
      <c r="Q1847" s="22">
        <v>0</v>
      </c>
      <c r="R1847" s="22">
        <v>0.61892480000000005</v>
      </c>
      <c r="S1847" s="22">
        <v>2.5219375999999998</v>
      </c>
      <c r="T1847" s="22">
        <v>2.5188800000000002</v>
      </c>
      <c r="U1847" s="22">
        <v>2.5188800000000002</v>
      </c>
      <c r="V1847" s="34">
        <f t="shared" si="134"/>
        <v>0.12857142857142859</v>
      </c>
      <c r="W1847" s="34">
        <f t="shared" si="135"/>
        <v>0</v>
      </c>
      <c r="X1847" s="34">
        <f t="shared" si="136"/>
        <v>0.24571428571428572</v>
      </c>
      <c r="Y1847" s="34">
        <f t="shared" si="137"/>
        <v>0.12476190476190478</v>
      </c>
      <c r="Z1847" s="22" t="s">
        <v>53</v>
      </c>
      <c r="AA1847" s="22" t="s">
        <v>54</v>
      </c>
      <c r="AB1847" s="40" t="s">
        <v>54</v>
      </c>
      <c r="AC1847" s="21"/>
      <c r="AD1847" s="21"/>
      <c r="AE1847" s="21"/>
    </row>
    <row r="1848" spans="1:31" ht="15.75" x14ac:dyDescent="0.25">
      <c r="A1848" s="33"/>
      <c r="B1848" s="22">
        <v>429</v>
      </c>
      <c r="C1848" s="22" t="s">
        <v>44</v>
      </c>
      <c r="D1848" s="22" t="s">
        <v>55</v>
      </c>
      <c r="E1848" s="22" t="s">
        <v>56</v>
      </c>
      <c r="F1848" s="22" t="s">
        <v>213</v>
      </c>
      <c r="G1848" s="22">
        <v>362</v>
      </c>
      <c r="H1848" s="22" t="s">
        <v>58</v>
      </c>
      <c r="I1848" s="22" t="s">
        <v>214</v>
      </c>
      <c r="J1848" s="22" t="s">
        <v>49</v>
      </c>
      <c r="K1848" s="22" t="s">
        <v>2782</v>
      </c>
      <c r="L1848" s="22" t="s">
        <v>2783</v>
      </c>
      <c r="M1848" s="22" t="s">
        <v>62</v>
      </c>
      <c r="N1848" s="22" t="s">
        <v>62</v>
      </c>
      <c r="O1848" s="22" t="s">
        <v>62</v>
      </c>
      <c r="P1848" s="22">
        <v>0.27381036800000003</v>
      </c>
      <c r="Q1848" s="22">
        <v>0.251888</v>
      </c>
      <c r="R1848" s="22">
        <v>0.251888</v>
      </c>
      <c r="S1848" s="22">
        <v>2.0896054400000001</v>
      </c>
      <c r="T1848" s="22">
        <v>2.087072</v>
      </c>
      <c r="U1848" s="22">
        <v>2.087072</v>
      </c>
      <c r="V1848" s="34">
        <f t="shared" si="134"/>
        <v>0.1310344827586207</v>
      </c>
      <c r="W1848" s="34">
        <f t="shared" si="135"/>
        <v>0.12068965517241378</v>
      </c>
      <c r="X1848" s="34">
        <f t="shared" si="136"/>
        <v>0.12068965517241378</v>
      </c>
      <c r="Y1848" s="34">
        <f t="shared" si="137"/>
        <v>0.12413793103448274</v>
      </c>
      <c r="Z1848" s="22" t="s">
        <v>53</v>
      </c>
      <c r="AA1848" s="22" t="s">
        <v>54</v>
      </c>
      <c r="AB1848" s="40" t="s">
        <v>54</v>
      </c>
      <c r="AC1848" s="21"/>
      <c r="AD1848" s="21"/>
      <c r="AE1848" s="21"/>
    </row>
    <row r="1849" spans="1:31" ht="15.75" x14ac:dyDescent="0.25">
      <c r="A1849" s="33"/>
      <c r="B1849" s="22">
        <v>377</v>
      </c>
      <c r="C1849" s="22" t="s">
        <v>44</v>
      </c>
      <c r="D1849" s="22" t="s">
        <v>55</v>
      </c>
      <c r="E1849" s="22" t="s">
        <v>56</v>
      </c>
      <c r="F1849" s="22" t="s">
        <v>384</v>
      </c>
      <c r="G1849" s="22">
        <v>323</v>
      </c>
      <c r="H1849" s="22" t="s">
        <v>79</v>
      </c>
      <c r="I1849" s="22" t="s">
        <v>268</v>
      </c>
      <c r="J1849" s="22" t="s">
        <v>49</v>
      </c>
      <c r="K1849" s="22" t="s">
        <v>2784</v>
      </c>
      <c r="L1849" s="22" t="s">
        <v>386</v>
      </c>
      <c r="M1849" s="22" t="s">
        <v>62</v>
      </c>
      <c r="N1849" s="22" t="s">
        <v>62</v>
      </c>
      <c r="O1849" s="22" t="s">
        <v>62</v>
      </c>
      <c r="P1849" s="22">
        <v>0.32424912</v>
      </c>
      <c r="Q1849" s="22">
        <v>0.30226560000000002</v>
      </c>
      <c r="R1849" s="22">
        <v>0.33824959999999998</v>
      </c>
      <c r="S1849" s="22">
        <v>2.59399296</v>
      </c>
      <c r="T1849" s="22">
        <v>2.5908480000000003</v>
      </c>
      <c r="U1849" s="22">
        <v>2.5908480000000003</v>
      </c>
      <c r="V1849" s="34">
        <f t="shared" si="134"/>
        <v>0.125</v>
      </c>
      <c r="W1849" s="34">
        <f t="shared" si="135"/>
        <v>0.11666666666666667</v>
      </c>
      <c r="X1849" s="34">
        <f t="shared" si="136"/>
        <v>0.13055555555555554</v>
      </c>
      <c r="Y1849" s="34">
        <f t="shared" si="137"/>
        <v>0.12407407407407407</v>
      </c>
      <c r="Z1849" s="22" t="s">
        <v>53</v>
      </c>
      <c r="AA1849" s="22" t="s">
        <v>54</v>
      </c>
      <c r="AB1849" s="40" t="s">
        <v>54</v>
      </c>
      <c r="AC1849" s="21"/>
      <c r="AD1849" s="21"/>
      <c r="AE1849" s="21"/>
    </row>
    <row r="1850" spans="1:31" ht="15.75" x14ac:dyDescent="0.25">
      <c r="A1850" s="33"/>
      <c r="B1850" s="22">
        <v>1599</v>
      </c>
      <c r="C1850" s="22" t="s">
        <v>44</v>
      </c>
      <c r="D1850" s="22" t="s">
        <v>70</v>
      </c>
      <c r="E1850" s="22" t="s">
        <v>88</v>
      </c>
      <c r="F1850" s="22" t="s">
        <v>178</v>
      </c>
      <c r="G1850" s="22">
        <v>126</v>
      </c>
      <c r="H1850" s="22" t="s">
        <v>85</v>
      </c>
      <c r="I1850" s="22" t="s">
        <v>178</v>
      </c>
      <c r="J1850" s="22" t="s">
        <v>49</v>
      </c>
      <c r="K1850" s="22" t="s">
        <v>2785</v>
      </c>
      <c r="L1850" s="22" t="s">
        <v>180</v>
      </c>
      <c r="M1850" s="22" t="s">
        <v>76</v>
      </c>
      <c r="N1850" s="22" t="s">
        <v>76</v>
      </c>
      <c r="O1850" s="22" t="s">
        <v>76</v>
      </c>
      <c r="P1850" s="22">
        <v>0.52586556000000007</v>
      </c>
      <c r="Q1850" s="22">
        <v>0.35811000000000004</v>
      </c>
      <c r="R1850" s="22">
        <v>0.35811000000000004</v>
      </c>
      <c r="S1850" s="22">
        <v>3.3464171999999999</v>
      </c>
      <c r="T1850" s="22">
        <v>3.3423600000000002</v>
      </c>
      <c r="U1850" s="22">
        <v>3.3423600000000002</v>
      </c>
      <c r="V1850" s="34">
        <f t="shared" si="134"/>
        <v>0.15714285714285717</v>
      </c>
      <c r="W1850" s="34">
        <f t="shared" si="135"/>
        <v>0.10714285714285715</v>
      </c>
      <c r="X1850" s="34">
        <f t="shared" si="136"/>
        <v>0.10714285714285715</v>
      </c>
      <c r="Y1850" s="34">
        <f t="shared" si="137"/>
        <v>0.12380952380952383</v>
      </c>
      <c r="Z1850" s="22" t="s">
        <v>53</v>
      </c>
      <c r="AA1850" s="22" t="s">
        <v>54</v>
      </c>
      <c r="AB1850" s="40" t="s">
        <v>54</v>
      </c>
      <c r="AC1850" s="21"/>
      <c r="AD1850" s="21"/>
      <c r="AE1850" s="21"/>
    </row>
    <row r="1851" spans="1:31" ht="15.75" x14ac:dyDescent="0.25">
      <c r="A1851" s="33"/>
      <c r="B1851" s="22">
        <v>270</v>
      </c>
      <c r="C1851" s="22" t="s">
        <v>44</v>
      </c>
      <c r="D1851" s="22" t="s">
        <v>55</v>
      </c>
      <c r="E1851" s="22" t="s">
        <v>77</v>
      </c>
      <c r="F1851" s="22" t="s">
        <v>221</v>
      </c>
      <c r="G1851" s="22">
        <v>375</v>
      </c>
      <c r="H1851" s="22" t="s">
        <v>85</v>
      </c>
      <c r="I1851" s="22" t="s">
        <v>103</v>
      </c>
      <c r="J1851" s="22" t="s">
        <v>49</v>
      </c>
      <c r="K1851" s="22" t="s">
        <v>2786</v>
      </c>
      <c r="L1851" s="22" t="s">
        <v>197</v>
      </c>
      <c r="M1851" s="22" t="s">
        <v>76</v>
      </c>
      <c r="N1851" s="22" t="s">
        <v>76</v>
      </c>
      <c r="O1851" s="22" t="s">
        <v>76</v>
      </c>
      <c r="P1851" s="22">
        <v>0.40635066000000003</v>
      </c>
      <c r="Q1851" s="22">
        <v>0.35811000000000004</v>
      </c>
      <c r="R1851" s="22">
        <v>0.47748000000000002</v>
      </c>
      <c r="S1851" s="22">
        <v>3.3464171999999999</v>
      </c>
      <c r="T1851" s="22">
        <v>3.3423600000000002</v>
      </c>
      <c r="U1851" s="22">
        <v>3.3423600000000002</v>
      </c>
      <c r="V1851" s="34">
        <f t="shared" si="134"/>
        <v>0.12142857142857144</v>
      </c>
      <c r="W1851" s="34">
        <f t="shared" si="135"/>
        <v>0.10714285714285715</v>
      </c>
      <c r="X1851" s="34">
        <f t="shared" si="136"/>
        <v>0.14285714285714285</v>
      </c>
      <c r="Y1851" s="34">
        <f t="shared" si="137"/>
        <v>0.12380952380952381</v>
      </c>
      <c r="Z1851" s="22" t="s">
        <v>53</v>
      </c>
      <c r="AA1851" s="22" t="s">
        <v>54</v>
      </c>
      <c r="AB1851" s="40" t="s">
        <v>54</v>
      </c>
      <c r="AC1851" s="21"/>
      <c r="AD1851" s="21"/>
      <c r="AE1851" s="21"/>
    </row>
    <row r="1852" spans="1:31" ht="15.75" x14ac:dyDescent="0.25">
      <c r="A1852" s="33"/>
      <c r="B1852" s="22">
        <v>15</v>
      </c>
      <c r="C1852" s="22" t="s">
        <v>44</v>
      </c>
      <c r="D1852" s="22" t="s">
        <v>55</v>
      </c>
      <c r="E1852" s="22" t="s">
        <v>77</v>
      </c>
      <c r="F1852" s="22" t="s">
        <v>196</v>
      </c>
      <c r="G1852" s="22">
        <v>16</v>
      </c>
      <c r="H1852" s="22" t="s">
        <v>58</v>
      </c>
      <c r="I1852" s="22" t="s">
        <v>77</v>
      </c>
      <c r="J1852" s="22" t="s">
        <v>49</v>
      </c>
      <c r="K1852" s="22">
        <v>1606</v>
      </c>
      <c r="L1852" s="22" t="s">
        <v>197</v>
      </c>
      <c r="M1852" s="22" t="s">
        <v>62</v>
      </c>
      <c r="N1852" s="22" t="s">
        <v>62</v>
      </c>
      <c r="O1852" s="22" t="s">
        <v>62</v>
      </c>
      <c r="P1852" s="22">
        <v>0.389098944</v>
      </c>
      <c r="Q1852" s="22">
        <v>0.31665920000000003</v>
      </c>
      <c r="R1852" s="22">
        <v>0.40302080000000001</v>
      </c>
      <c r="S1852" s="22">
        <v>2.9902974400000004</v>
      </c>
      <c r="T1852" s="22">
        <v>2.986672</v>
      </c>
      <c r="U1852" s="22">
        <v>2.986672</v>
      </c>
      <c r="V1852" s="34">
        <f t="shared" si="134"/>
        <v>0.13012048192771083</v>
      </c>
      <c r="W1852" s="34">
        <f t="shared" si="135"/>
        <v>0.10602409638554218</v>
      </c>
      <c r="X1852" s="34">
        <f t="shared" si="136"/>
        <v>0.13493975903614458</v>
      </c>
      <c r="Y1852" s="34">
        <f t="shared" si="137"/>
        <v>0.12369477911646587</v>
      </c>
      <c r="Z1852" s="22" t="s">
        <v>53</v>
      </c>
      <c r="AA1852" s="22" t="s">
        <v>54</v>
      </c>
      <c r="AB1852" s="40" t="s">
        <v>54</v>
      </c>
      <c r="AC1852" s="21"/>
      <c r="AD1852" s="21"/>
      <c r="AE1852" s="21"/>
    </row>
    <row r="1853" spans="1:31" ht="15.75" x14ac:dyDescent="0.25">
      <c r="A1853" s="33"/>
      <c r="B1853" s="22">
        <v>1605</v>
      </c>
      <c r="C1853" s="22" t="s">
        <v>44</v>
      </c>
      <c r="D1853" s="22" t="s">
        <v>70</v>
      </c>
      <c r="E1853" s="22" t="s">
        <v>71</v>
      </c>
      <c r="F1853" s="22" t="s">
        <v>404</v>
      </c>
      <c r="G1853" s="22">
        <v>316</v>
      </c>
      <c r="H1853" s="22" t="s">
        <v>405</v>
      </c>
      <c r="I1853" s="22" t="s">
        <v>158</v>
      </c>
      <c r="J1853" s="22" t="s">
        <v>49</v>
      </c>
      <c r="K1853" s="22" t="s">
        <v>2787</v>
      </c>
      <c r="L1853" s="22" t="s">
        <v>160</v>
      </c>
      <c r="M1853" s="22" t="s">
        <v>62</v>
      </c>
      <c r="N1853" s="22" t="s">
        <v>62</v>
      </c>
      <c r="O1853" s="22" t="s">
        <v>62</v>
      </c>
      <c r="P1853" s="22">
        <v>0.21616608000000001</v>
      </c>
      <c r="Q1853" s="22">
        <v>0.251888</v>
      </c>
      <c r="R1853" s="22">
        <v>0.251888</v>
      </c>
      <c r="S1853" s="22">
        <v>1.9454947200000001</v>
      </c>
      <c r="T1853" s="22">
        <v>1.943136</v>
      </c>
      <c r="U1853" s="22">
        <v>1.943136</v>
      </c>
      <c r="V1853" s="34">
        <f t="shared" si="134"/>
        <v>0.1111111111111111</v>
      </c>
      <c r="W1853" s="34">
        <f t="shared" si="135"/>
        <v>0.12962962962962962</v>
      </c>
      <c r="X1853" s="34">
        <f t="shared" si="136"/>
        <v>0.12962962962962962</v>
      </c>
      <c r="Y1853" s="34">
        <f t="shared" si="137"/>
        <v>0.12345679012345678</v>
      </c>
      <c r="Z1853" s="22" t="s">
        <v>53</v>
      </c>
      <c r="AA1853" s="22" t="s">
        <v>54</v>
      </c>
      <c r="AB1853" s="40" t="s">
        <v>54</v>
      </c>
      <c r="AC1853" s="21"/>
      <c r="AD1853" s="21"/>
      <c r="AE1853" s="21"/>
    </row>
    <row r="1854" spans="1:31" ht="15.75" x14ac:dyDescent="0.25">
      <c r="A1854" s="33"/>
      <c r="B1854" s="22">
        <v>247</v>
      </c>
      <c r="C1854" s="22" t="s">
        <v>44</v>
      </c>
      <c r="D1854" s="22" t="s">
        <v>55</v>
      </c>
      <c r="E1854" s="22" t="s">
        <v>77</v>
      </c>
      <c r="F1854" s="22" t="s">
        <v>285</v>
      </c>
      <c r="G1854" s="22">
        <v>250</v>
      </c>
      <c r="H1854" s="22" t="s">
        <v>73</v>
      </c>
      <c r="I1854" s="22" t="s">
        <v>286</v>
      </c>
      <c r="J1854" s="22" t="s">
        <v>49</v>
      </c>
      <c r="K1854" s="22" t="s">
        <v>2788</v>
      </c>
      <c r="L1854" s="22" t="s">
        <v>197</v>
      </c>
      <c r="M1854" s="22" t="s">
        <v>76</v>
      </c>
      <c r="N1854" s="22" t="s">
        <v>76</v>
      </c>
      <c r="O1854" s="22" t="s">
        <v>76</v>
      </c>
      <c r="P1854" s="22">
        <v>1.4580817800000001</v>
      </c>
      <c r="Q1854" s="22">
        <v>1.3846920000000003</v>
      </c>
      <c r="R1854" s="22">
        <v>1.4324400000000002</v>
      </c>
      <c r="S1854" s="22">
        <v>11.5929453</v>
      </c>
      <c r="T1854" s="22">
        <v>11.578889999999999</v>
      </c>
      <c r="U1854" s="22">
        <v>11.578889999999999</v>
      </c>
      <c r="V1854" s="34">
        <f t="shared" si="134"/>
        <v>0.12577319587628866</v>
      </c>
      <c r="W1854" s="34">
        <f t="shared" si="135"/>
        <v>0.11958762886597941</v>
      </c>
      <c r="X1854" s="34">
        <f t="shared" si="136"/>
        <v>0.12371134020618559</v>
      </c>
      <c r="Y1854" s="34">
        <f t="shared" si="137"/>
        <v>0.12302405498281788</v>
      </c>
      <c r="Z1854" s="22" t="s">
        <v>53</v>
      </c>
      <c r="AA1854" s="22" t="s">
        <v>54</v>
      </c>
      <c r="AB1854" s="40" t="s">
        <v>54</v>
      </c>
      <c r="AC1854" s="21"/>
      <c r="AD1854" s="21"/>
      <c r="AE1854" s="21"/>
    </row>
    <row r="1855" spans="1:31" ht="15.75" x14ac:dyDescent="0.25">
      <c r="A1855" s="33"/>
      <c r="B1855" s="22">
        <v>1026</v>
      </c>
      <c r="C1855" s="22" t="s">
        <v>44</v>
      </c>
      <c r="D1855" s="22" t="s">
        <v>45</v>
      </c>
      <c r="E1855" s="22" t="s">
        <v>63</v>
      </c>
      <c r="F1855" s="22" t="s">
        <v>766</v>
      </c>
      <c r="G1855" s="22">
        <v>612</v>
      </c>
      <c r="H1855" s="22" t="s">
        <v>411</v>
      </c>
      <c r="I1855" s="22" t="s">
        <v>766</v>
      </c>
      <c r="J1855" s="22" t="s">
        <v>49</v>
      </c>
      <c r="K1855" s="22" t="s">
        <v>2789</v>
      </c>
      <c r="L1855" s="22" t="s">
        <v>68</v>
      </c>
      <c r="M1855" s="22" t="s">
        <v>69</v>
      </c>
      <c r="N1855" s="22" t="s">
        <v>69</v>
      </c>
      <c r="O1855" s="22" t="s">
        <v>69</v>
      </c>
      <c r="P1855" s="22">
        <v>0.45727440000000003</v>
      </c>
      <c r="Q1855" s="22">
        <v>0.47955599999999998</v>
      </c>
      <c r="R1855" s="22">
        <v>0.47955599999999998</v>
      </c>
      <c r="S1855" s="22">
        <v>3.8411049599999996</v>
      </c>
      <c r="T1855" s="22">
        <v>3.8364479999999999</v>
      </c>
      <c r="U1855" s="22">
        <v>3.8364479999999999</v>
      </c>
      <c r="V1855" s="34">
        <f t="shared" si="134"/>
        <v>0.11904761904761907</v>
      </c>
      <c r="W1855" s="34">
        <f t="shared" si="135"/>
        <v>0.125</v>
      </c>
      <c r="X1855" s="34">
        <f t="shared" si="136"/>
        <v>0.125</v>
      </c>
      <c r="Y1855" s="34">
        <f t="shared" si="137"/>
        <v>0.12301587301587302</v>
      </c>
      <c r="Z1855" s="22" t="s">
        <v>53</v>
      </c>
      <c r="AA1855" s="22" t="s">
        <v>54</v>
      </c>
      <c r="AB1855" s="40" t="s">
        <v>54</v>
      </c>
      <c r="AC1855" s="21"/>
      <c r="AD1855" s="21"/>
      <c r="AE1855" s="21"/>
    </row>
    <row r="1856" spans="1:31" ht="15.75" x14ac:dyDescent="0.25">
      <c r="A1856" s="33"/>
      <c r="B1856" s="22">
        <v>1530</v>
      </c>
      <c r="C1856" s="22" t="s">
        <v>44</v>
      </c>
      <c r="D1856" s="22" t="s">
        <v>70</v>
      </c>
      <c r="E1856" s="22" t="s">
        <v>83</v>
      </c>
      <c r="F1856" s="22" t="s">
        <v>295</v>
      </c>
      <c r="G1856" s="22">
        <v>20</v>
      </c>
      <c r="H1856" s="22" t="s">
        <v>1755</v>
      </c>
      <c r="I1856" s="22" t="s">
        <v>295</v>
      </c>
      <c r="J1856" s="22" t="s">
        <v>49</v>
      </c>
      <c r="K1856" s="22" t="s">
        <v>2790</v>
      </c>
      <c r="L1856" s="22" t="s">
        <v>2251</v>
      </c>
      <c r="M1856" s="22" t="s">
        <v>76</v>
      </c>
      <c r="N1856" s="22" t="s">
        <v>76</v>
      </c>
      <c r="O1856" s="22" t="s">
        <v>76</v>
      </c>
      <c r="P1856" s="22">
        <v>1.1473430400000002</v>
      </c>
      <c r="Q1856" s="22">
        <v>1.0504560000000001</v>
      </c>
      <c r="R1856" s="22">
        <v>0.88333800000000007</v>
      </c>
      <c r="S1856" s="22">
        <v>8.3660429999999995</v>
      </c>
      <c r="T1856" s="22">
        <v>8.3559000000000001</v>
      </c>
      <c r="U1856" s="22">
        <v>8.3559000000000001</v>
      </c>
      <c r="V1856" s="34">
        <f t="shared" si="134"/>
        <v>0.13714285714285718</v>
      </c>
      <c r="W1856" s="34">
        <f t="shared" si="135"/>
        <v>0.12571428571428572</v>
      </c>
      <c r="X1856" s="34">
        <f t="shared" si="136"/>
        <v>0.10571428571428572</v>
      </c>
      <c r="Y1856" s="34">
        <f t="shared" si="137"/>
        <v>0.12285714285714287</v>
      </c>
      <c r="Z1856" s="22" t="s">
        <v>53</v>
      </c>
      <c r="AA1856" s="22" t="s">
        <v>54</v>
      </c>
      <c r="AB1856" s="40" t="s">
        <v>54</v>
      </c>
      <c r="AC1856" s="21"/>
      <c r="AD1856" s="21"/>
      <c r="AE1856" s="21"/>
    </row>
    <row r="1857" spans="1:31" ht="15.75" x14ac:dyDescent="0.25">
      <c r="A1857" s="33"/>
      <c r="B1857" s="22">
        <v>257</v>
      </c>
      <c r="C1857" s="22" t="s">
        <v>44</v>
      </c>
      <c r="D1857" s="22" t="s">
        <v>55</v>
      </c>
      <c r="E1857" s="22" t="s">
        <v>77</v>
      </c>
      <c r="F1857" s="22" t="s">
        <v>285</v>
      </c>
      <c r="G1857" s="22">
        <v>250</v>
      </c>
      <c r="H1857" s="22" t="s">
        <v>85</v>
      </c>
      <c r="I1857" s="22" t="s">
        <v>286</v>
      </c>
      <c r="J1857" s="22" t="s">
        <v>49</v>
      </c>
      <c r="K1857" s="22" t="s">
        <v>2791</v>
      </c>
      <c r="L1857" s="22" t="s">
        <v>197</v>
      </c>
      <c r="M1857" s="22" t="s">
        <v>76</v>
      </c>
      <c r="N1857" s="22" t="s">
        <v>76</v>
      </c>
      <c r="O1857" s="22" t="s">
        <v>76</v>
      </c>
      <c r="P1857" s="22">
        <v>1.1951489999999998</v>
      </c>
      <c r="Q1857" s="22">
        <v>1.169826</v>
      </c>
      <c r="R1857" s="22">
        <v>1.1937</v>
      </c>
      <c r="S1857" s="22">
        <v>9.6807068999999988</v>
      </c>
      <c r="T1857" s="22">
        <v>9.6689699999999998</v>
      </c>
      <c r="U1857" s="22">
        <v>9.6689699999999998</v>
      </c>
      <c r="V1857" s="34">
        <f t="shared" si="134"/>
        <v>0.12345679012345678</v>
      </c>
      <c r="W1857" s="34">
        <f t="shared" si="135"/>
        <v>0.12098765432098765</v>
      </c>
      <c r="X1857" s="34">
        <f t="shared" si="136"/>
        <v>0.1234567901234568</v>
      </c>
      <c r="Y1857" s="34">
        <f t="shared" si="137"/>
        <v>0.12263374485596708</v>
      </c>
      <c r="Z1857" s="22" t="s">
        <v>53</v>
      </c>
      <c r="AA1857" s="22" t="s">
        <v>54</v>
      </c>
      <c r="AB1857" s="40" t="s">
        <v>54</v>
      </c>
      <c r="AC1857" s="21"/>
      <c r="AD1857" s="21"/>
      <c r="AE1857" s="21"/>
    </row>
    <row r="1858" spans="1:31" ht="15.75" x14ac:dyDescent="0.25">
      <c r="A1858" s="33"/>
      <c r="B1858" s="22" t="s">
        <v>2792</v>
      </c>
      <c r="C1858" s="22" t="s">
        <v>188</v>
      </c>
      <c r="D1858" s="22" t="s">
        <v>318</v>
      </c>
      <c r="E1858" s="22" t="s">
        <v>319</v>
      </c>
      <c r="F1858" s="22" t="s">
        <v>2405</v>
      </c>
      <c r="G1858" s="22" t="s">
        <v>2406</v>
      </c>
      <c r="H1858" s="22" t="s">
        <v>2407</v>
      </c>
      <c r="I1858" s="22" t="s">
        <v>319</v>
      </c>
      <c r="J1858" s="22" t="s">
        <v>49</v>
      </c>
      <c r="K1858" s="22" t="s">
        <v>2793</v>
      </c>
      <c r="L1858" s="22" t="s">
        <v>319</v>
      </c>
      <c r="M1858" s="22" t="s">
        <v>325</v>
      </c>
      <c r="N1858" s="22" t="s">
        <v>325</v>
      </c>
      <c r="O1858" s="22">
        <v>23</v>
      </c>
      <c r="P1858" s="22">
        <v>2.5</v>
      </c>
      <c r="Q1858" s="22">
        <v>1.8</v>
      </c>
      <c r="R1858" s="22">
        <v>1.4</v>
      </c>
      <c r="S1858" s="22">
        <v>15.6</v>
      </c>
      <c r="T1858" s="22">
        <v>15.6</v>
      </c>
      <c r="U1858" s="22">
        <v>15.6</v>
      </c>
      <c r="V1858" s="34">
        <f t="shared" si="134"/>
        <v>0.16025641025641027</v>
      </c>
      <c r="W1858" s="34">
        <f t="shared" si="135"/>
        <v>0.11538461538461539</v>
      </c>
      <c r="X1858" s="34">
        <f t="shared" si="136"/>
        <v>8.9743589743589744E-2</v>
      </c>
      <c r="Y1858" s="34">
        <f t="shared" si="137"/>
        <v>0.12179487179487181</v>
      </c>
      <c r="Z1858" s="22" t="s">
        <v>53</v>
      </c>
      <c r="AA1858" s="22" t="s">
        <v>54</v>
      </c>
      <c r="AB1858" s="40" t="s">
        <v>54</v>
      </c>
      <c r="AC1858" s="21"/>
      <c r="AD1858" s="21"/>
      <c r="AE1858" s="21"/>
    </row>
    <row r="1859" spans="1:31" ht="15.75" x14ac:dyDescent="0.25">
      <c r="A1859" s="33"/>
      <c r="B1859" s="22">
        <v>341</v>
      </c>
      <c r="C1859" s="22" t="s">
        <v>44</v>
      </c>
      <c r="D1859" s="22" t="s">
        <v>55</v>
      </c>
      <c r="E1859" s="22" t="s">
        <v>56</v>
      </c>
      <c r="F1859" s="22" t="s">
        <v>181</v>
      </c>
      <c r="G1859" s="22">
        <v>496</v>
      </c>
      <c r="H1859" s="22" t="s">
        <v>85</v>
      </c>
      <c r="I1859" s="22" t="s">
        <v>181</v>
      </c>
      <c r="J1859" s="22" t="s">
        <v>49</v>
      </c>
      <c r="K1859" s="22" t="s">
        <v>2794</v>
      </c>
      <c r="L1859" s="22" t="s">
        <v>377</v>
      </c>
      <c r="M1859" s="22" t="s">
        <v>76</v>
      </c>
      <c r="N1859" s="22" t="s">
        <v>76</v>
      </c>
      <c r="O1859" s="22" t="s">
        <v>76</v>
      </c>
      <c r="P1859" s="22">
        <v>0.43025363999999999</v>
      </c>
      <c r="Q1859" s="22">
        <v>0.38198400000000005</v>
      </c>
      <c r="R1859" s="22">
        <v>0.40585800000000005</v>
      </c>
      <c r="S1859" s="22">
        <v>3.3464171999999999</v>
      </c>
      <c r="T1859" s="22">
        <v>3.3423600000000002</v>
      </c>
      <c r="U1859" s="22">
        <v>3.3423600000000002</v>
      </c>
      <c r="V1859" s="34">
        <f t="shared" si="134"/>
        <v>0.12857142857142859</v>
      </c>
      <c r="W1859" s="34">
        <f t="shared" si="135"/>
        <v>0.1142857142857143</v>
      </c>
      <c r="X1859" s="34">
        <f t="shared" si="136"/>
        <v>0.12142857142857144</v>
      </c>
      <c r="Y1859" s="34">
        <f t="shared" si="137"/>
        <v>0.12142857142857144</v>
      </c>
      <c r="Z1859" s="22" t="s">
        <v>53</v>
      </c>
      <c r="AA1859" s="22" t="s">
        <v>54</v>
      </c>
      <c r="AB1859" s="40" t="s">
        <v>54</v>
      </c>
      <c r="AC1859" s="21"/>
      <c r="AD1859" s="21"/>
      <c r="AE1859" s="21"/>
    </row>
    <row r="1860" spans="1:31" ht="15.75" x14ac:dyDescent="0.25">
      <c r="A1860" s="33"/>
      <c r="B1860" s="22">
        <v>1064</v>
      </c>
      <c r="C1860" s="22" t="s">
        <v>44</v>
      </c>
      <c r="D1860" s="22" t="s">
        <v>45</v>
      </c>
      <c r="E1860" s="22" t="s">
        <v>63</v>
      </c>
      <c r="F1860" s="22" t="s">
        <v>64</v>
      </c>
      <c r="G1860" s="22">
        <v>611</v>
      </c>
      <c r="H1860" s="22" t="s">
        <v>762</v>
      </c>
      <c r="I1860" s="22" t="s">
        <v>66</v>
      </c>
      <c r="J1860" s="22" t="s">
        <v>49</v>
      </c>
      <c r="K1860" s="22" t="s">
        <v>2795</v>
      </c>
      <c r="L1860" s="22" t="s">
        <v>68</v>
      </c>
      <c r="M1860" s="22" t="s">
        <v>69</v>
      </c>
      <c r="N1860" s="22" t="s">
        <v>69</v>
      </c>
      <c r="O1860" s="22" t="s">
        <v>69</v>
      </c>
      <c r="P1860" s="22">
        <v>1.1660497199999997</v>
      </c>
      <c r="Q1860" s="22">
        <v>1.4386679999999998</v>
      </c>
      <c r="R1860" s="22">
        <v>0.79925999999999997</v>
      </c>
      <c r="S1860" s="22">
        <v>9.4198526399999984</v>
      </c>
      <c r="T1860" s="22">
        <v>9.4084319999999995</v>
      </c>
      <c r="U1860" s="22">
        <v>9.4084319999999995</v>
      </c>
      <c r="V1860" s="34">
        <f t="shared" ref="V1860:V1923" si="138">IF(OR(P1860="",S1860=""),"",P1860/S1860)</f>
        <v>0.12378640776699028</v>
      </c>
      <c r="W1860" s="34">
        <f t="shared" ref="W1860:W1923" si="139">IF(OR(Q1860="",T1860=""),"",Q1860/T1860)</f>
        <v>0.15291262135922329</v>
      </c>
      <c r="X1860" s="34">
        <f t="shared" ref="X1860:X1923" si="140">IF(OR(R1860="",U1860=""),"",R1860/U1860)</f>
        <v>8.4951456310679616E-2</v>
      </c>
      <c r="Y1860" s="34">
        <f t="shared" ref="Y1860:Y1923" si="141">IF(OR(V1860="",W1860="",X1860=""),"",AVERAGE(V1860,W1860,X1860))</f>
        <v>0.12055016181229773</v>
      </c>
      <c r="Z1860" s="22" t="s">
        <v>53</v>
      </c>
      <c r="AA1860" s="22" t="s">
        <v>54</v>
      </c>
      <c r="AB1860" s="40" t="s">
        <v>54</v>
      </c>
      <c r="AC1860" s="21"/>
      <c r="AD1860" s="21"/>
      <c r="AE1860" s="21"/>
    </row>
    <row r="1861" spans="1:31" ht="15.75" x14ac:dyDescent="0.25">
      <c r="A1861" s="33"/>
      <c r="B1861" s="22">
        <v>42</v>
      </c>
      <c r="C1861" s="22" t="s">
        <v>44</v>
      </c>
      <c r="D1861" s="22" t="s">
        <v>55</v>
      </c>
      <c r="E1861" s="22" t="s">
        <v>56</v>
      </c>
      <c r="F1861" s="22" t="s">
        <v>204</v>
      </c>
      <c r="G1861" s="22">
        <v>43</v>
      </c>
      <c r="H1861" s="22" t="s">
        <v>205</v>
      </c>
      <c r="I1861" s="22" t="s">
        <v>116</v>
      </c>
      <c r="J1861" s="22" t="s">
        <v>49</v>
      </c>
      <c r="K1861" s="22">
        <v>4308</v>
      </c>
      <c r="L1861" s="22" t="s">
        <v>118</v>
      </c>
      <c r="M1861" s="22" t="s">
        <v>62</v>
      </c>
      <c r="N1861" s="22" t="s">
        <v>62</v>
      </c>
      <c r="O1861" s="22" t="s">
        <v>62</v>
      </c>
      <c r="P1861" s="22">
        <v>0.23057715200000001</v>
      </c>
      <c r="Q1861" s="22">
        <v>0.23029760000000002</v>
      </c>
      <c r="R1861" s="22">
        <v>0.46779200000000004</v>
      </c>
      <c r="S1861" s="22">
        <v>2.59399296</v>
      </c>
      <c r="T1861" s="22">
        <v>2.5908480000000003</v>
      </c>
      <c r="U1861" s="22">
        <v>2.5908480000000003</v>
      </c>
      <c r="V1861" s="34">
        <f t="shared" si="138"/>
        <v>8.8888888888888892E-2</v>
      </c>
      <c r="W1861" s="34">
        <f t="shared" si="139"/>
        <v>8.8888888888888892E-2</v>
      </c>
      <c r="X1861" s="34">
        <f t="shared" si="140"/>
        <v>0.18055555555555555</v>
      </c>
      <c r="Y1861" s="34">
        <f t="shared" si="141"/>
        <v>0.11944444444444445</v>
      </c>
      <c r="Z1861" s="22" t="s">
        <v>53</v>
      </c>
      <c r="AA1861" s="22" t="s">
        <v>54</v>
      </c>
      <c r="AB1861" s="40" t="s">
        <v>54</v>
      </c>
      <c r="AC1861" s="21"/>
      <c r="AD1861" s="21"/>
      <c r="AE1861" s="21"/>
    </row>
    <row r="1862" spans="1:31" ht="15.75" x14ac:dyDescent="0.25">
      <c r="A1862" s="33"/>
      <c r="B1862" s="22">
        <v>1437</v>
      </c>
      <c r="C1862" s="22" t="s">
        <v>44</v>
      </c>
      <c r="D1862" s="22" t="s">
        <v>70</v>
      </c>
      <c r="E1862" s="22" t="s">
        <v>88</v>
      </c>
      <c r="F1862" s="22" t="s">
        <v>1212</v>
      </c>
      <c r="G1862" s="22">
        <v>23</v>
      </c>
      <c r="H1862" s="22" t="s">
        <v>79</v>
      </c>
      <c r="I1862" s="22" t="s">
        <v>1213</v>
      </c>
      <c r="J1862" s="22" t="s">
        <v>49</v>
      </c>
      <c r="K1862" s="22">
        <v>2306</v>
      </c>
      <c r="L1862" s="22" t="s">
        <v>973</v>
      </c>
      <c r="M1862" s="22" t="s">
        <v>62</v>
      </c>
      <c r="N1862" s="22" t="s">
        <v>62</v>
      </c>
      <c r="O1862" s="22" t="s">
        <v>62</v>
      </c>
      <c r="P1862" s="22">
        <v>0.22337161600000002</v>
      </c>
      <c r="Q1862" s="22">
        <v>0.24469119999999997</v>
      </c>
      <c r="R1862" s="22">
        <v>0.33105280000000004</v>
      </c>
      <c r="S1862" s="22">
        <v>2.2337161600000006</v>
      </c>
      <c r="T1862" s="22">
        <v>2.2310080000000001</v>
      </c>
      <c r="U1862" s="22">
        <v>2.2310080000000001</v>
      </c>
      <c r="V1862" s="34">
        <f t="shared" si="138"/>
        <v>9.9999999999999978E-2</v>
      </c>
      <c r="W1862" s="34">
        <f t="shared" si="139"/>
        <v>0.10967741935483868</v>
      </c>
      <c r="X1862" s="34">
        <f t="shared" si="140"/>
        <v>0.14838709677419357</v>
      </c>
      <c r="Y1862" s="34">
        <f t="shared" si="141"/>
        <v>0.1193548387096774</v>
      </c>
      <c r="Z1862" s="22" t="s">
        <v>53</v>
      </c>
      <c r="AA1862" s="22" t="s">
        <v>54</v>
      </c>
      <c r="AB1862" s="40" t="s">
        <v>54</v>
      </c>
      <c r="AC1862" s="21"/>
      <c r="AD1862" s="21"/>
      <c r="AE1862" s="21"/>
    </row>
    <row r="1863" spans="1:31" ht="15.75" x14ac:dyDescent="0.25">
      <c r="A1863" s="33"/>
      <c r="B1863" s="22">
        <v>1772</v>
      </c>
      <c r="C1863" s="22" t="s">
        <v>44</v>
      </c>
      <c r="D1863" s="22" t="s">
        <v>70</v>
      </c>
      <c r="E1863" s="22" t="s">
        <v>71</v>
      </c>
      <c r="F1863" s="22" t="s">
        <v>72</v>
      </c>
      <c r="G1863" s="22">
        <v>450</v>
      </c>
      <c r="H1863" s="22" t="s">
        <v>73</v>
      </c>
      <c r="I1863" s="22" t="s">
        <v>71</v>
      </c>
      <c r="J1863" s="22" t="s">
        <v>49</v>
      </c>
      <c r="K1863" s="22" t="s">
        <v>2796</v>
      </c>
      <c r="L1863" s="22" t="s">
        <v>75</v>
      </c>
      <c r="M1863" s="22" t="s">
        <v>76</v>
      </c>
      <c r="N1863" s="22" t="s">
        <v>76</v>
      </c>
      <c r="O1863" s="22" t="s">
        <v>76</v>
      </c>
      <c r="P1863" s="22">
        <v>0.35854469999999999</v>
      </c>
      <c r="Q1863" s="22">
        <v>0.35811000000000004</v>
      </c>
      <c r="R1863" s="22">
        <v>0.47748000000000002</v>
      </c>
      <c r="S1863" s="22">
        <v>3.3464171999999999</v>
      </c>
      <c r="T1863" s="22">
        <v>3.3423600000000002</v>
      </c>
      <c r="U1863" s="22">
        <v>3.3423600000000002</v>
      </c>
      <c r="V1863" s="34">
        <f t="shared" si="138"/>
        <v>0.10714285714285715</v>
      </c>
      <c r="W1863" s="34">
        <f t="shared" si="139"/>
        <v>0.10714285714285715</v>
      </c>
      <c r="X1863" s="34">
        <f t="shared" si="140"/>
        <v>0.14285714285714285</v>
      </c>
      <c r="Y1863" s="34">
        <f t="shared" si="141"/>
        <v>0.11904761904761905</v>
      </c>
      <c r="Z1863" s="22" t="s">
        <v>53</v>
      </c>
      <c r="AA1863" s="22" t="s">
        <v>54</v>
      </c>
      <c r="AB1863" s="40" t="s">
        <v>54</v>
      </c>
      <c r="AC1863" s="21"/>
      <c r="AD1863" s="21"/>
      <c r="AE1863" s="21"/>
    </row>
    <row r="1864" spans="1:31" ht="15.75" x14ac:dyDescent="0.25">
      <c r="A1864" s="33"/>
      <c r="B1864" s="22">
        <v>171</v>
      </c>
      <c r="C1864" s="22" t="s">
        <v>44</v>
      </c>
      <c r="D1864" s="22" t="s">
        <v>55</v>
      </c>
      <c r="E1864" s="22" t="s">
        <v>56</v>
      </c>
      <c r="F1864" s="22" t="s">
        <v>581</v>
      </c>
      <c r="G1864" s="22">
        <v>385</v>
      </c>
      <c r="H1864" s="22" t="s">
        <v>85</v>
      </c>
      <c r="I1864" s="22" t="s">
        <v>268</v>
      </c>
      <c r="J1864" s="22" t="s">
        <v>49</v>
      </c>
      <c r="K1864" s="22" t="s">
        <v>2797</v>
      </c>
      <c r="L1864" s="22" t="s">
        <v>570</v>
      </c>
      <c r="M1864" s="22" t="s">
        <v>76</v>
      </c>
      <c r="N1864" s="22" t="s">
        <v>76</v>
      </c>
      <c r="O1864" s="22" t="s">
        <v>76</v>
      </c>
      <c r="P1864" s="22">
        <v>0.78879834000000004</v>
      </c>
      <c r="Q1864" s="22">
        <v>0.74009400000000003</v>
      </c>
      <c r="R1864" s="22">
        <v>0.71622000000000008</v>
      </c>
      <c r="S1864" s="22">
        <v>6.3342897000000002</v>
      </c>
      <c r="T1864" s="22">
        <v>6.3266099999999996</v>
      </c>
      <c r="U1864" s="22">
        <v>6.3266099999999996</v>
      </c>
      <c r="V1864" s="34">
        <f t="shared" si="138"/>
        <v>0.12452830188679245</v>
      </c>
      <c r="W1864" s="34">
        <f t="shared" si="139"/>
        <v>0.11698113207547171</v>
      </c>
      <c r="X1864" s="34">
        <f t="shared" si="140"/>
        <v>0.11320754716981134</v>
      </c>
      <c r="Y1864" s="34">
        <f t="shared" si="141"/>
        <v>0.11823899371069184</v>
      </c>
      <c r="Z1864" s="22" t="s">
        <v>53</v>
      </c>
      <c r="AA1864" s="22" t="s">
        <v>54</v>
      </c>
      <c r="AB1864" s="40" t="s">
        <v>54</v>
      </c>
      <c r="AC1864" s="21"/>
      <c r="AD1864" s="21"/>
      <c r="AE1864" s="21"/>
    </row>
    <row r="1865" spans="1:31" ht="15.75" x14ac:dyDescent="0.25">
      <c r="A1865" s="33"/>
      <c r="B1865" s="22">
        <v>1165</v>
      </c>
      <c r="C1865" s="22" t="s">
        <v>44</v>
      </c>
      <c r="D1865" s="22" t="s">
        <v>45</v>
      </c>
      <c r="E1865" s="22" t="s">
        <v>141</v>
      </c>
      <c r="F1865" s="22" t="s">
        <v>824</v>
      </c>
      <c r="G1865" s="22">
        <v>714</v>
      </c>
      <c r="H1865" s="22">
        <v>1</v>
      </c>
      <c r="I1865" s="22" t="s">
        <v>821</v>
      </c>
      <c r="J1865" s="22" t="s">
        <v>49</v>
      </c>
      <c r="K1865" s="22" t="s">
        <v>2798</v>
      </c>
      <c r="L1865" s="22" t="s">
        <v>823</v>
      </c>
      <c r="M1865" s="22" t="s">
        <v>280</v>
      </c>
      <c r="N1865" s="22" t="s">
        <v>280</v>
      </c>
      <c r="O1865" s="22" t="s">
        <v>280</v>
      </c>
      <c r="P1865" s="22">
        <v>1.3822158</v>
      </c>
      <c r="Q1865" s="22">
        <v>1.5777600000000001</v>
      </c>
      <c r="R1865" s="22">
        <v>1.4199840000000001</v>
      </c>
      <c r="S1865" s="22">
        <v>12.439942199999999</v>
      </c>
      <c r="T1865" s="22">
        <v>12.424860000000001</v>
      </c>
      <c r="U1865" s="22">
        <v>12.424860000000001</v>
      </c>
      <c r="V1865" s="34">
        <f t="shared" si="138"/>
        <v>0.11111111111111112</v>
      </c>
      <c r="W1865" s="34">
        <f t="shared" si="139"/>
        <v>0.12698412698412698</v>
      </c>
      <c r="X1865" s="34">
        <f t="shared" si="140"/>
        <v>0.1142857142857143</v>
      </c>
      <c r="Y1865" s="34">
        <f t="shared" si="141"/>
        <v>0.11746031746031745</v>
      </c>
      <c r="Z1865" s="22" t="s">
        <v>53</v>
      </c>
      <c r="AA1865" s="22" t="s">
        <v>54</v>
      </c>
      <c r="AB1865" s="40" t="s">
        <v>54</v>
      </c>
      <c r="AC1865" s="21"/>
      <c r="AD1865" s="21"/>
      <c r="AE1865" s="21"/>
    </row>
    <row r="1866" spans="1:31" ht="15.75" x14ac:dyDescent="0.25">
      <c r="A1866" s="33"/>
      <c r="B1866" s="22">
        <v>1346</v>
      </c>
      <c r="C1866" s="22" t="s">
        <v>44</v>
      </c>
      <c r="D1866" s="22" t="s">
        <v>45</v>
      </c>
      <c r="E1866" s="22" t="s">
        <v>46</v>
      </c>
      <c r="F1866" s="22" t="s">
        <v>305</v>
      </c>
      <c r="G1866" s="22">
        <v>975</v>
      </c>
      <c r="H1866" s="22">
        <v>1</v>
      </c>
      <c r="I1866" s="22" t="s">
        <v>48</v>
      </c>
      <c r="J1866" s="22" t="s">
        <v>49</v>
      </c>
      <c r="K1866" s="22" t="s">
        <v>2799</v>
      </c>
      <c r="L1866" s="22" t="s">
        <v>51</v>
      </c>
      <c r="M1866" s="22" t="s">
        <v>280</v>
      </c>
      <c r="N1866" s="22" t="s">
        <v>280</v>
      </c>
      <c r="O1866" s="22" t="s">
        <v>280</v>
      </c>
      <c r="P1866" s="22">
        <v>2.7249397200000001</v>
      </c>
      <c r="Q1866" s="22">
        <v>2.7216360000000002</v>
      </c>
      <c r="R1866" s="22">
        <v>2.3271959999999998</v>
      </c>
      <c r="S1866" s="22">
        <v>22.1154528</v>
      </c>
      <c r="T1866" s="22">
        <v>22.088639999999998</v>
      </c>
      <c r="U1866" s="22">
        <v>22.088639999999998</v>
      </c>
      <c r="V1866" s="34">
        <f t="shared" si="138"/>
        <v>0.12321428571428572</v>
      </c>
      <c r="W1866" s="34">
        <f t="shared" si="139"/>
        <v>0.12321428571428573</v>
      </c>
      <c r="X1866" s="34">
        <f t="shared" si="140"/>
        <v>0.10535714285714286</v>
      </c>
      <c r="Y1866" s="34">
        <f t="shared" si="141"/>
        <v>0.11726190476190478</v>
      </c>
      <c r="Z1866" s="22" t="s">
        <v>53</v>
      </c>
      <c r="AA1866" s="22" t="s">
        <v>54</v>
      </c>
      <c r="AB1866" s="40" t="s">
        <v>54</v>
      </c>
      <c r="AC1866" s="21"/>
      <c r="AD1866" s="21"/>
      <c r="AE1866" s="21"/>
    </row>
    <row r="1867" spans="1:31" ht="15.75" x14ac:dyDescent="0.25">
      <c r="A1867" s="33"/>
      <c r="B1867" s="22">
        <v>169</v>
      </c>
      <c r="C1867" s="22" t="s">
        <v>44</v>
      </c>
      <c r="D1867" s="22" t="s">
        <v>55</v>
      </c>
      <c r="E1867" s="22" t="s">
        <v>56</v>
      </c>
      <c r="F1867" s="22" t="s">
        <v>2800</v>
      </c>
      <c r="G1867" s="22" t="s">
        <v>682</v>
      </c>
      <c r="H1867" s="22" t="s">
        <v>85</v>
      </c>
      <c r="I1867" s="22" t="s">
        <v>268</v>
      </c>
      <c r="J1867" s="22" t="s">
        <v>49</v>
      </c>
      <c r="K1867" s="22" t="s">
        <v>2801</v>
      </c>
      <c r="L1867" s="22" t="s">
        <v>570</v>
      </c>
      <c r="M1867" s="22" t="s">
        <v>76</v>
      </c>
      <c r="N1867" s="22" t="s">
        <v>76</v>
      </c>
      <c r="O1867" s="22" t="s">
        <v>76</v>
      </c>
      <c r="P1867" s="22">
        <v>0.78879834000000004</v>
      </c>
      <c r="Q1867" s="22">
        <v>0.74009400000000003</v>
      </c>
      <c r="R1867" s="22">
        <v>0.69234600000000013</v>
      </c>
      <c r="S1867" s="22">
        <v>6.3342897000000002</v>
      </c>
      <c r="T1867" s="22">
        <v>6.3266099999999996</v>
      </c>
      <c r="U1867" s="22">
        <v>6.3266099999999996</v>
      </c>
      <c r="V1867" s="34">
        <f t="shared" si="138"/>
        <v>0.12452830188679245</v>
      </c>
      <c r="W1867" s="34">
        <f t="shared" si="139"/>
        <v>0.11698113207547171</v>
      </c>
      <c r="X1867" s="34">
        <f t="shared" si="140"/>
        <v>0.10943396226415097</v>
      </c>
      <c r="Y1867" s="34">
        <f t="shared" si="141"/>
        <v>0.11698113207547171</v>
      </c>
      <c r="Z1867" s="22" t="s">
        <v>53</v>
      </c>
      <c r="AA1867" s="22" t="s">
        <v>54</v>
      </c>
      <c r="AB1867" s="40" t="s">
        <v>54</v>
      </c>
      <c r="AC1867" s="21"/>
      <c r="AD1867" s="21"/>
      <c r="AE1867" s="21"/>
    </row>
    <row r="1868" spans="1:31" ht="15.75" x14ac:dyDescent="0.25">
      <c r="A1868" s="33"/>
      <c r="B1868" s="22">
        <v>1540</v>
      </c>
      <c r="C1868" s="22" t="s">
        <v>44</v>
      </c>
      <c r="D1868" s="22" t="s">
        <v>70</v>
      </c>
      <c r="E1868" s="22" t="s">
        <v>88</v>
      </c>
      <c r="F1868" s="22" t="s">
        <v>184</v>
      </c>
      <c r="G1868" s="22">
        <v>240</v>
      </c>
      <c r="H1868" s="22" t="s">
        <v>93</v>
      </c>
      <c r="I1868" s="22" t="s">
        <v>1213</v>
      </c>
      <c r="J1868" s="22" t="s">
        <v>49</v>
      </c>
      <c r="K1868" s="22" t="s">
        <v>2802</v>
      </c>
      <c r="L1868" s="22" t="s">
        <v>973</v>
      </c>
      <c r="M1868" s="22" t="s">
        <v>76</v>
      </c>
      <c r="N1868" s="22" t="s">
        <v>76</v>
      </c>
      <c r="O1868" s="22" t="s">
        <v>76</v>
      </c>
      <c r="P1868" s="22">
        <v>0.40635066000000003</v>
      </c>
      <c r="Q1868" s="22">
        <v>0.38198400000000005</v>
      </c>
      <c r="R1868" s="22">
        <v>0.38198400000000005</v>
      </c>
      <c r="S1868" s="22">
        <v>3.3464171999999999</v>
      </c>
      <c r="T1868" s="22">
        <v>3.3423600000000002</v>
      </c>
      <c r="U1868" s="22">
        <v>3.3423600000000002</v>
      </c>
      <c r="V1868" s="34">
        <f t="shared" si="138"/>
        <v>0.12142857142857144</v>
      </c>
      <c r="W1868" s="34">
        <f t="shared" si="139"/>
        <v>0.1142857142857143</v>
      </c>
      <c r="X1868" s="34">
        <f t="shared" si="140"/>
        <v>0.1142857142857143</v>
      </c>
      <c r="Y1868" s="34">
        <f t="shared" si="141"/>
        <v>0.11666666666666668</v>
      </c>
      <c r="Z1868" s="22" t="s">
        <v>53</v>
      </c>
      <c r="AA1868" s="22" t="s">
        <v>54</v>
      </c>
      <c r="AB1868" s="40" t="s">
        <v>54</v>
      </c>
      <c r="AC1868" s="21"/>
      <c r="AD1868" s="21"/>
      <c r="AE1868" s="21"/>
    </row>
    <row r="1869" spans="1:31" ht="15.75" x14ac:dyDescent="0.25">
      <c r="A1869" s="33"/>
      <c r="B1869" s="22">
        <v>1761</v>
      </c>
      <c r="C1869" s="22" t="s">
        <v>44</v>
      </c>
      <c r="D1869" s="22" t="s">
        <v>70</v>
      </c>
      <c r="E1869" s="22" t="s">
        <v>88</v>
      </c>
      <c r="F1869" s="22" t="s">
        <v>974</v>
      </c>
      <c r="G1869" s="22">
        <v>274</v>
      </c>
      <c r="H1869" s="22" t="s">
        <v>73</v>
      </c>
      <c r="I1869" s="22" t="s">
        <v>974</v>
      </c>
      <c r="J1869" s="22" t="s">
        <v>49</v>
      </c>
      <c r="K1869" s="22" t="s">
        <v>2803</v>
      </c>
      <c r="L1869" s="22" t="s">
        <v>200</v>
      </c>
      <c r="M1869" s="22" t="s">
        <v>76</v>
      </c>
      <c r="N1869" s="22" t="s">
        <v>76</v>
      </c>
      <c r="O1869" s="22" t="s">
        <v>76</v>
      </c>
      <c r="P1869" s="22">
        <v>0.64538046000000004</v>
      </c>
      <c r="Q1869" s="22">
        <v>0.64459800000000012</v>
      </c>
      <c r="R1869" s="22">
        <v>0.71622000000000008</v>
      </c>
      <c r="S1869" s="22">
        <v>5.8562300999999994</v>
      </c>
      <c r="T1869" s="22">
        <v>5.8491299999999997</v>
      </c>
      <c r="U1869" s="22">
        <v>5.8491299999999997</v>
      </c>
      <c r="V1869" s="34">
        <f t="shared" si="138"/>
        <v>0.11020408163265308</v>
      </c>
      <c r="W1869" s="34">
        <f t="shared" si="139"/>
        <v>0.11020408163265309</v>
      </c>
      <c r="X1869" s="34">
        <f t="shared" si="140"/>
        <v>0.12244897959183676</v>
      </c>
      <c r="Y1869" s="34">
        <f t="shared" si="141"/>
        <v>0.11428571428571431</v>
      </c>
      <c r="Z1869" s="22" t="s">
        <v>53</v>
      </c>
      <c r="AA1869" s="22" t="s">
        <v>54</v>
      </c>
      <c r="AB1869" s="40" t="s">
        <v>54</v>
      </c>
      <c r="AC1869" s="21"/>
      <c r="AD1869" s="21"/>
      <c r="AE1869" s="21"/>
    </row>
    <row r="1870" spans="1:31" ht="15.75" x14ac:dyDescent="0.25">
      <c r="A1870" s="33"/>
      <c r="B1870" s="22" t="s">
        <v>2804</v>
      </c>
      <c r="C1870" s="22" t="s">
        <v>188</v>
      </c>
      <c r="D1870" s="22" t="s">
        <v>318</v>
      </c>
      <c r="E1870" s="22" t="s">
        <v>534</v>
      </c>
      <c r="F1870" s="22" t="s">
        <v>1129</v>
      </c>
      <c r="G1870" s="22" t="s">
        <v>1130</v>
      </c>
      <c r="H1870" s="22" t="s">
        <v>1131</v>
      </c>
      <c r="I1870" s="22" t="s">
        <v>1132</v>
      </c>
      <c r="J1870" s="22" t="s">
        <v>49</v>
      </c>
      <c r="K1870" s="22" t="s">
        <v>2805</v>
      </c>
      <c r="L1870" s="22" t="s">
        <v>1132</v>
      </c>
      <c r="M1870" s="22" t="s">
        <v>76</v>
      </c>
      <c r="N1870" s="22" t="s">
        <v>76</v>
      </c>
      <c r="O1870" s="22">
        <v>13.8</v>
      </c>
      <c r="P1870" s="22">
        <v>4</v>
      </c>
      <c r="Q1870" s="22">
        <v>0.47</v>
      </c>
      <c r="R1870" s="22">
        <v>0.4</v>
      </c>
      <c r="S1870" s="22">
        <v>14.3</v>
      </c>
      <c r="T1870" s="22">
        <v>14.3</v>
      </c>
      <c r="U1870" s="22">
        <v>14.3</v>
      </c>
      <c r="V1870" s="34">
        <f t="shared" si="138"/>
        <v>0.27972027972027969</v>
      </c>
      <c r="W1870" s="34">
        <f t="shared" si="139"/>
        <v>3.2867132867132866E-2</v>
      </c>
      <c r="X1870" s="34">
        <f t="shared" si="140"/>
        <v>2.7972027972027972E-2</v>
      </c>
      <c r="Y1870" s="34">
        <f t="shared" si="141"/>
        <v>0.11351981351981351</v>
      </c>
      <c r="Z1870" s="22" t="s">
        <v>53</v>
      </c>
      <c r="AA1870" s="22" t="s">
        <v>54</v>
      </c>
      <c r="AB1870" s="40" t="s">
        <v>54</v>
      </c>
      <c r="AC1870" s="21"/>
      <c r="AD1870" s="21"/>
      <c r="AE1870" s="21"/>
    </row>
    <row r="1871" spans="1:31" ht="15.75" x14ac:dyDescent="0.25">
      <c r="A1871" s="33"/>
      <c r="B1871" s="22" t="s">
        <v>2806</v>
      </c>
      <c r="C1871" s="22" t="s">
        <v>188</v>
      </c>
      <c r="D1871" s="22" t="s">
        <v>189</v>
      </c>
      <c r="E1871" s="22" t="s">
        <v>190</v>
      </c>
      <c r="F1871" s="22" t="s">
        <v>528</v>
      </c>
      <c r="G1871" s="22" t="s">
        <v>529</v>
      </c>
      <c r="H1871" s="22" t="s">
        <v>530</v>
      </c>
      <c r="I1871" s="22" t="s">
        <v>531</v>
      </c>
      <c r="J1871" s="22" t="s">
        <v>49</v>
      </c>
      <c r="K1871" s="22" t="s">
        <v>2807</v>
      </c>
      <c r="L1871" s="22" t="s">
        <v>531</v>
      </c>
      <c r="M1871" s="22" t="s">
        <v>76</v>
      </c>
      <c r="N1871" s="22" t="s">
        <v>76</v>
      </c>
      <c r="O1871" s="22">
        <v>13.8</v>
      </c>
      <c r="P1871" s="22">
        <v>0.7</v>
      </c>
      <c r="Q1871" s="22">
        <v>1.9</v>
      </c>
      <c r="R1871" s="22">
        <v>1.5</v>
      </c>
      <c r="S1871" s="22">
        <v>12.1</v>
      </c>
      <c r="T1871" s="22">
        <v>12.1</v>
      </c>
      <c r="U1871" s="22">
        <v>12.1</v>
      </c>
      <c r="V1871" s="34">
        <f t="shared" si="138"/>
        <v>5.7851239669421482E-2</v>
      </c>
      <c r="W1871" s="34">
        <f t="shared" si="139"/>
        <v>0.15702479338842976</v>
      </c>
      <c r="X1871" s="34">
        <f t="shared" si="140"/>
        <v>0.12396694214876033</v>
      </c>
      <c r="Y1871" s="34">
        <f t="shared" si="141"/>
        <v>0.11294765840220385</v>
      </c>
      <c r="Z1871" s="22" t="s">
        <v>53</v>
      </c>
      <c r="AA1871" s="22" t="s">
        <v>54</v>
      </c>
      <c r="AB1871" s="40" t="s">
        <v>54</v>
      </c>
      <c r="AC1871" s="21"/>
      <c r="AD1871" s="21"/>
      <c r="AE1871" s="21"/>
    </row>
    <row r="1872" spans="1:31" ht="15.75" x14ac:dyDescent="0.25">
      <c r="A1872" s="33"/>
      <c r="B1872" s="22">
        <v>775</v>
      </c>
      <c r="C1872" s="22" t="s">
        <v>44</v>
      </c>
      <c r="D1872" s="22" t="s">
        <v>55</v>
      </c>
      <c r="E1872" s="22" t="s">
        <v>77</v>
      </c>
      <c r="F1872" s="22" t="s">
        <v>247</v>
      </c>
      <c r="G1872" s="22">
        <v>831</v>
      </c>
      <c r="H1872" s="22" t="s">
        <v>93</v>
      </c>
      <c r="I1872" s="22" t="s">
        <v>80</v>
      </c>
      <c r="J1872" s="22" t="s">
        <v>49</v>
      </c>
      <c r="K1872" s="22" t="s">
        <v>2808</v>
      </c>
      <c r="L1872" s="22" t="s">
        <v>82</v>
      </c>
      <c r="M1872" s="22" t="s">
        <v>76</v>
      </c>
      <c r="N1872" s="22" t="s">
        <v>76</v>
      </c>
      <c r="O1872" s="22" t="s">
        <v>76</v>
      </c>
      <c r="P1872" s="22">
        <v>0.54976854000000008</v>
      </c>
      <c r="Q1872" s="22">
        <v>0.76396800000000009</v>
      </c>
      <c r="R1872" s="22">
        <v>0.66847200000000007</v>
      </c>
      <c r="S1872" s="22">
        <v>5.8562300999999994</v>
      </c>
      <c r="T1872" s="22">
        <v>5.8491299999999997</v>
      </c>
      <c r="U1872" s="22">
        <v>5.8491299999999997</v>
      </c>
      <c r="V1872" s="34">
        <f t="shared" si="138"/>
        <v>9.3877551020408193E-2</v>
      </c>
      <c r="W1872" s="34">
        <f t="shared" si="139"/>
        <v>0.1306122448979592</v>
      </c>
      <c r="X1872" s="34">
        <f t="shared" si="140"/>
        <v>0.1142857142857143</v>
      </c>
      <c r="Y1872" s="34">
        <f t="shared" si="141"/>
        <v>0.11292517006802723</v>
      </c>
      <c r="Z1872" s="22" t="s">
        <v>53</v>
      </c>
      <c r="AA1872" s="22" t="s">
        <v>54</v>
      </c>
      <c r="AB1872" s="40" t="s">
        <v>54</v>
      </c>
      <c r="AC1872" s="21"/>
      <c r="AD1872" s="21"/>
      <c r="AE1872" s="21"/>
    </row>
    <row r="1873" spans="1:31" ht="15.75" x14ac:dyDescent="0.25">
      <c r="A1873" s="33"/>
      <c r="B1873" s="22">
        <v>586</v>
      </c>
      <c r="C1873" s="22" t="s">
        <v>44</v>
      </c>
      <c r="D1873" s="22" t="s">
        <v>55</v>
      </c>
      <c r="E1873" s="22" t="s">
        <v>56</v>
      </c>
      <c r="F1873" s="22" t="s">
        <v>267</v>
      </c>
      <c r="G1873" s="22">
        <v>106</v>
      </c>
      <c r="H1873" s="22" t="s">
        <v>85</v>
      </c>
      <c r="I1873" s="22" t="s">
        <v>268</v>
      </c>
      <c r="J1873" s="22" t="s">
        <v>49</v>
      </c>
      <c r="K1873" s="22" t="s">
        <v>2809</v>
      </c>
      <c r="L1873" s="22" t="s">
        <v>448</v>
      </c>
      <c r="M1873" s="22" t="s">
        <v>76</v>
      </c>
      <c r="N1873" s="22" t="s">
        <v>76</v>
      </c>
      <c r="O1873" s="22" t="s">
        <v>76</v>
      </c>
      <c r="P1873" s="22">
        <v>0.71708939999999999</v>
      </c>
      <c r="Q1873" s="22">
        <v>0.66847200000000007</v>
      </c>
      <c r="R1873" s="22">
        <v>0.71622000000000008</v>
      </c>
      <c r="S1873" s="22">
        <v>6.3342897000000002</v>
      </c>
      <c r="T1873" s="22">
        <v>6.3266099999999996</v>
      </c>
      <c r="U1873" s="22">
        <v>6.3266099999999996</v>
      </c>
      <c r="V1873" s="34">
        <f t="shared" si="138"/>
        <v>0.11320754716981131</v>
      </c>
      <c r="W1873" s="34">
        <f t="shared" si="139"/>
        <v>0.10566037735849058</v>
      </c>
      <c r="X1873" s="34">
        <f t="shared" si="140"/>
        <v>0.11320754716981134</v>
      </c>
      <c r="Y1873" s="34">
        <f t="shared" si="141"/>
        <v>0.11069182389937109</v>
      </c>
      <c r="Z1873" s="22" t="s">
        <v>53</v>
      </c>
      <c r="AA1873" s="22" t="s">
        <v>54</v>
      </c>
      <c r="AB1873" s="40" t="s">
        <v>54</v>
      </c>
      <c r="AC1873" s="21"/>
      <c r="AD1873" s="21"/>
      <c r="AE1873" s="21"/>
    </row>
    <row r="1874" spans="1:31" ht="15.75" x14ac:dyDescent="0.25">
      <c r="A1874" s="33"/>
      <c r="B1874" s="22" t="s">
        <v>2810</v>
      </c>
      <c r="C1874" s="22" t="s">
        <v>188</v>
      </c>
      <c r="D1874" s="22" t="s">
        <v>318</v>
      </c>
      <c r="E1874" s="22" t="s">
        <v>319</v>
      </c>
      <c r="F1874" s="22" t="s">
        <v>2405</v>
      </c>
      <c r="G1874" s="22" t="s">
        <v>2406</v>
      </c>
      <c r="H1874" s="22" t="s">
        <v>2407</v>
      </c>
      <c r="I1874" s="22" t="s">
        <v>319</v>
      </c>
      <c r="J1874" s="22" t="s">
        <v>49</v>
      </c>
      <c r="K1874" s="22" t="s">
        <v>2811</v>
      </c>
      <c r="L1874" s="22" t="s">
        <v>319</v>
      </c>
      <c r="M1874" s="22" t="s">
        <v>325</v>
      </c>
      <c r="N1874" s="22" t="s">
        <v>325</v>
      </c>
      <c r="O1874" s="22">
        <v>23</v>
      </c>
      <c r="P1874" s="22">
        <v>2.2000000000000002</v>
      </c>
      <c r="Q1874" s="22">
        <v>1.8</v>
      </c>
      <c r="R1874" s="22">
        <v>1.4</v>
      </c>
      <c r="S1874" s="22">
        <v>16.3</v>
      </c>
      <c r="T1874" s="22">
        <v>16.3</v>
      </c>
      <c r="U1874" s="22">
        <v>16.3</v>
      </c>
      <c r="V1874" s="34">
        <f t="shared" si="138"/>
        <v>0.13496932515337423</v>
      </c>
      <c r="W1874" s="34">
        <f t="shared" si="139"/>
        <v>0.11042944785276074</v>
      </c>
      <c r="X1874" s="34">
        <f t="shared" si="140"/>
        <v>8.5889570552147229E-2</v>
      </c>
      <c r="Y1874" s="34">
        <f t="shared" si="141"/>
        <v>0.11042944785276072</v>
      </c>
      <c r="Z1874" s="22" t="s">
        <v>53</v>
      </c>
      <c r="AA1874" s="22" t="s">
        <v>54</v>
      </c>
      <c r="AB1874" s="40" t="s">
        <v>54</v>
      </c>
      <c r="AC1874" s="21"/>
      <c r="AD1874" s="21"/>
      <c r="AE1874" s="21"/>
    </row>
    <row r="1875" spans="1:31" ht="15.75" x14ac:dyDescent="0.25">
      <c r="A1875" s="33"/>
      <c r="B1875" s="22">
        <v>85</v>
      </c>
      <c r="C1875" s="22" t="s">
        <v>44</v>
      </c>
      <c r="D1875" s="22" t="s">
        <v>55</v>
      </c>
      <c r="E1875" s="22" t="s">
        <v>56</v>
      </c>
      <c r="F1875" s="22" t="s">
        <v>1899</v>
      </c>
      <c r="G1875" s="22">
        <v>67</v>
      </c>
      <c r="H1875" s="22" t="s">
        <v>58</v>
      </c>
      <c r="I1875" s="22" t="s">
        <v>116</v>
      </c>
      <c r="J1875" s="22" t="s">
        <v>49</v>
      </c>
      <c r="K1875" s="22">
        <v>6706</v>
      </c>
      <c r="L1875" s="22" t="s">
        <v>118</v>
      </c>
      <c r="M1875" s="22" t="s">
        <v>62</v>
      </c>
      <c r="N1875" s="22" t="s">
        <v>62</v>
      </c>
      <c r="O1875" s="22" t="s">
        <v>62</v>
      </c>
      <c r="P1875" s="22">
        <v>0.21616608000000001</v>
      </c>
      <c r="Q1875" s="22">
        <v>0.18711679999999997</v>
      </c>
      <c r="R1875" s="22">
        <v>0.45339839999999998</v>
      </c>
      <c r="S1875" s="22">
        <v>2.59399296</v>
      </c>
      <c r="T1875" s="22">
        <v>2.5908480000000003</v>
      </c>
      <c r="U1875" s="22">
        <v>2.5908480000000003</v>
      </c>
      <c r="V1875" s="34">
        <f t="shared" si="138"/>
        <v>8.3333333333333343E-2</v>
      </c>
      <c r="W1875" s="34">
        <f t="shared" si="139"/>
        <v>7.2222222222222202E-2</v>
      </c>
      <c r="X1875" s="34">
        <f t="shared" si="140"/>
        <v>0.17499999999999996</v>
      </c>
      <c r="Y1875" s="34">
        <f t="shared" si="141"/>
        <v>0.11018518518518516</v>
      </c>
      <c r="Z1875" s="22" t="s">
        <v>53</v>
      </c>
      <c r="AA1875" s="22" t="s">
        <v>54</v>
      </c>
      <c r="AB1875" s="40" t="s">
        <v>54</v>
      </c>
      <c r="AC1875" s="21"/>
      <c r="AD1875" s="21"/>
      <c r="AE1875" s="21"/>
    </row>
    <row r="1876" spans="1:31" ht="15.75" x14ac:dyDescent="0.25">
      <c r="A1876" s="33"/>
      <c r="B1876" s="22">
        <v>160</v>
      </c>
      <c r="C1876" s="22" t="s">
        <v>44</v>
      </c>
      <c r="D1876" s="22" t="s">
        <v>55</v>
      </c>
      <c r="E1876" s="22" t="s">
        <v>56</v>
      </c>
      <c r="F1876" s="22" t="s">
        <v>267</v>
      </c>
      <c r="G1876" s="22">
        <v>106</v>
      </c>
      <c r="H1876" s="22" t="s">
        <v>73</v>
      </c>
      <c r="I1876" s="22" t="s">
        <v>268</v>
      </c>
      <c r="J1876" s="22" t="s">
        <v>49</v>
      </c>
      <c r="K1876" s="22" t="s">
        <v>2812</v>
      </c>
      <c r="L1876" s="22" t="s">
        <v>386</v>
      </c>
      <c r="M1876" s="22" t="s">
        <v>76</v>
      </c>
      <c r="N1876" s="22" t="s">
        <v>76</v>
      </c>
      <c r="O1876" s="22" t="s">
        <v>76</v>
      </c>
      <c r="P1876" s="22">
        <v>0.69318642000000008</v>
      </c>
      <c r="Q1876" s="22">
        <v>0.66847200000000007</v>
      </c>
      <c r="R1876" s="22">
        <v>0.69234600000000013</v>
      </c>
      <c r="S1876" s="22">
        <v>6.3342897000000002</v>
      </c>
      <c r="T1876" s="22">
        <v>6.3266099999999996</v>
      </c>
      <c r="U1876" s="22">
        <v>6.3266099999999996</v>
      </c>
      <c r="V1876" s="34">
        <f t="shared" si="138"/>
        <v>0.10943396226415095</v>
      </c>
      <c r="W1876" s="34">
        <f t="shared" si="139"/>
        <v>0.10566037735849058</v>
      </c>
      <c r="X1876" s="34">
        <f t="shared" si="140"/>
        <v>0.10943396226415097</v>
      </c>
      <c r="Y1876" s="34">
        <f t="shared" si="141"/>
        <v>0.10817610062893084</v>
      </c>
      <c r="Z1876" s="22" t="s">
        <v>53</v>
      </c>
      <c r="AA1876" s="22" t="s">
        <v>54</v>
      </c>
      <c r="AB1876" s="40" t="s">
        <v>54</v>
      </c>
      <c r="AC1876" s="21"/>
      <c r="AD1876" s="21"/>
      <c r="AE1876" s="21"/>
    </row>
    <row r="1877" spans="1:31" ht="15.75" x14ac:dyDescent="0.25">
      <c r="A1877" s="33"/>
      <c r="B1877" s="22">
        <v>519</v>
      </c>
      <c r="C1877" s="22" t="s">
        <v>44</v>
      </c>
      <c r="D1877" s="22" t="s">
        <v>55</v>
      </c>
      <c r="E1877" s="22" t="s">
        <v>56</v>
      </c>
      <c r="F1877" s="22" t="s">
        <v>267</v>
      </c>
      <c r="G1877" s="22">
        <v>106</v>
      </c>
      <c r="H1877" s="22" t="s">
        <v>104</v>
      </c>
      <c r="I1877" s="22" t="s">
        <v>268</v>
      </c>
      <c r="J1877" s="22" t="s">
        <v>49</v>
      </c>
      <c r="K1877" s="22" t="s">
        <v>2813</v>
      </c>
      <c r="L1877" s="22" t="s">
        <v>118</v>
      </c>
      <c r="M1877" s="22" t="s">
        <v>76</v>
      </c>
      <c r="N1877" s="22" t="s">
        <v>76</v>
      </c>
      <c r="O1877" s="22" t="s">
        <v>76</v>
      </c>
      <c r="P1877" s="22">
        <v>0.69318642000000008</v>
      </c>
      <c r="Q1877" s="22">
        <v>0.64459800000000012</v>
      </c>
      <c r="R1877" s="22">
        <v>0.71622000000000008</v>
      </c>
      <c r="S1877" s="22">
        <v>6.3342897000000002</v>
      </c>
      <c r="T1877" s="22">
        <v>6.3266099999999996</v>
      </c>
      <c r="U1877" s="22">
        <v>6.3266099999999996</v>
      </c>
      <c r="V1877" s="34">
        <f t="shared" si="138"/>
        <v>0.10943396226415095</v>
      </c>
      <c r="W1877" s="34">
        <f t="shared" si="139"/>
        <v>0.10188679245283021</v>
      </c>
      <c r="X1877" s="34">
        <f t="shared" si="140"/>
        <v>0.11320754716981134</v>
      </c>
      <c r="Y1877" s="34">
        <f t="shared" si="141"/>
        <v>0.10817610062893084</v>
      </c>
      <c r="Z1877" s="22" t="s">
        <v>53</v>
      </c>
      <c r="AA1877" s="22" t="s">
        <v>54</v>
      </c>
      <c r="AB1877" s="40" t="s">
        <v>54</v>
      </c>
      <c r="AC1877" s="21"/>
      <c r="AD1877" s="21"/>
      <c r="AE1877" s="21"/>
    </row>
    <row r="1878" spans="1:31" ht="15.75" x14ac:dyDescent="0.25">
      <c r="A1878" s="33"/>
      <c r="B1878" s="22" t="s">
        <v>2814</v>
      </c>
      <c r="C1878" s="22" t="s">
        <v>188</v>
      </c>
      <c r="D1878" s="22" t="s">
        <v>189</v>
      </c>
      <c r="E1878" s="22" t="s">
        <v>190</v>
      </c>
      <c r="F1878" s="22" t="s">
        <v>1071</v>
      </c>
      <c r="G1878" s="22" t="s">
        <v>1072</v>
      </c>
      <c r="H1878" s="22" t="s">
        <v>1077</v>
      </c>
      <c r="I1878" s="22" t="s">
        <v>190</v>
      </c>
      <c r="J1878" s="22" t="s">
        <v>49</v>
      </c>
      <c r="K1878" s="22" t="s">
        <v>2815</v>
      </c>
      <c r="L1878" s="22" t="s">
        <v>1075</v>
      </c>
      <c r="M1878" s="22" t="s">
        <v>76</v>
      </c>
      <c r="N1878" s="22" t="s">
        <v>76</v>
      </c>
      <c r="O1878" s="22">
        <v>13.8</v>
      </c>
      <c r="P1878" s="22">
        <v>1.2</v>
      </c>
      <c r="Q1878" s="22">
        <v>1.1000000000000001</v>
      </c>
      <c r="R1878" s="22">
        <v>1.1000000000000001</v>
      </c>
      <c r="S1878" s="22">
        <v>10.5</v>
      </c>
      <c r="T1878" s="22">
        <v>10.5</v>
      </c>
      <c r="U1878" s="22">
        <v>10.5</v>
      </c>
      <c r="V1878" s="34">
        <f t="shared" si="138"/>
        <v>0.11428571428571428</v>
      </c>
      <c r="W1878" s="34">
        <f t="shared" si="139"/>
        <v>0.10476190476190476</v>
      </c>
      <c r="X1878" s="34">
        <f t="shared" si="140"/>
        <v>0.10476190476190476</v>
      </c>
      <c r="Y1878" s="34">
        <f t="shared" si="141"/>
        <v>0.10793650793650794</v>
      </c>
      <c r="Z1878" s="22" t="s">
        <v>53</v>
      </c>
      <c r="AA1878" s="22" t="s">
        <v>54</v>
      </c>
      <c r="AB1878" s="40" t="s">
        <v>54</v>
      </c>
      <c r="AC1878" s="21"/>
      <c r="AD1878" s="21"/>
      <c r="AE1878" s="21"/>
    </row>
    <row r="1879" spans="1:31" ht="15.75" x14ac:dyDescent="0.25">
      <c r="A1879" s="33"/>
      <c r="B1879" s="22">
        <v>289</v>
      </c>
      <c r="C1879" s="22" t="s">
        <v>44</v>
      </c>
      <c r="D1879" s="22" t="s">
        <v>55</v>
      </c>
      <c r="E1879" s="22" t="s">
        <v>77</v>
      </c>
      <c r="F1879" s="22" t="s">
        <v>285</v>
      </c>
      <c r="G1879" s="22">
        <v>250</v>
      </c>
      <c r="H1879" s="22" t="s">
        <v>85</v>
      </c>
      <c r="I1879" s="22" t="s">
        <v>286</v>
      </c>
      <c r="J1879" s="22" t="s">
        <v>49</v>
      </c>
      <c r="K1879" s="22" t="s">
        <v>2816</v>
      </c>
      <c r="L1879" s="22" t="s">
        <v>197</v>
      </c>
      <c r="M1879" s="22" t="s">
        <v>76</v>
      </c>
      <c r="N1879" s="22" t="s">
        <v>76</v>
      </c>
      <c r="O1879" s="22" t="s">
        <v>76</v>
      </c>
      <c r="P1879" s="22">
        <v>1.4341788</v>
      </c>
      <c r="Q1879" s="22">
        <v>1.1220779999999999</v>
      </c>
      <c r="R1879" s="22">
        <v>1.1937</v>
      </c>
      <c r="S1879" s="22">
        <v>11.5929453</v>
      </c>
      <c r="T1879" s="22">
        <v>11.578889999999999</v>
      </c>
      <c r="U1879" s="22">
        <v>11.578889999999999</v>
      </c>
      <c r="V1879" s="34">
        <f t="shared" si="138"/>
        <v>0.12371134020618556</v>
      </c>
      <c r="W1879" s="34">
        <f t="shared" si="139"/>
        <v>9.6907216494845363E-2</v>
      </c>
      <c r="X1879" s="34">
        <f t="shared" si="140"/>
        <v>0.10309278350515465</v>
      </c>
      <c r="Y1879" s="34">
        <f t="shared" si="141"/>
        <v>0.10790378006872853</v>
      </c>
      <c r="Z1879" s="22" t="s">
        <v>53</v>
      </c>
      <c r="AA1879" s="22" t="s">
        <v>54</v>
      </c>
      <c r="AB1879" s="40" t="s">
        <v>54</v>
      </c>
      <c r="AC1879" s="21"/>
      <c r="AD1879" s="21"/>
      <c r="AE1879" s="21"/>
    </row>
    <row r="1880" spans="1:31" ht="15.75" x14ac:dyDescent="0.25">
      <c r="A1880" s="33"/>
      <c r="B1880" s="22">
        <v>958</v>
      </c>
      <c r="C1880" s="22" t="s">
        <v>44</v>
      </c>
      <c r="D1880" s="22" t="s">
        <v>45</v>
      </c>
      <c r="E1880" s="22" t="s">
        <v>63</v>
      </c>
      <c r="F1880" s="22" t="s">
        <v>1352</v>
      </c>
      <c r="G1880" s="22">
        <v>657</v>
      </c>
      <c r="H1880" s="22" t="s">
        <v>1293</v>
      </c>
      <c r="I1880" s="22" t="s">
        <v>1299</v>
      </c>
      <c r="J1880" s="22" t="s">
        <v>49</v>
      </c>
      <c r="K1880" s="22" t="s">
        <v>2817</v>
      </c>
      <c r="L1880" s="22" t="s">
        <v>1301</v>
      </c>
      <c r="M1880" s="22" t="s">
        <v>69</v>
      </c>
      <c r="N1880" s="22" t="s">
        <v>69</v>
      </c>
      <c r="O1880" s="22" t="s">
        <v>69</v>
      </c>
      <c r="P1880" s="22">
        <v>1.0517311199999999</v>
      </c>
      <c r="Q1880" s="22">
        <v>1.2103079999999997</v>
      </c>
      <c r="R1880" s="22">
        <v>1.2788159999999997</v>
      </c>
      <c r="S1880" s="22">
        <v>10.974585600000001</v>
      </c>
      <c r="T1880" s="22">
        <v>10.96128</v>
      </c>
      <c r="U1880" s="22">
        <v>10.96128</v>
      </c>
      <c r="V1880" s="34">
        <f t="shared" si="138"/>
        <v>9.5833333333333312E-2</v>
      </c>
      <c r="W1880" s="34">
        <f t="shared" si="139"/>
        <v>0.11041666666666664</v>
      </c>
      <c r="X1880" s="34">
        <f t="shared" si="140"/>
        <v>0.11666666666666664</v>
      </c>
      <c r="Y1880" s="34">
        <f t="shared" si="141"/>
        <v>0.10763888888888885</v>
      </c>
      <c r="Z1880" s="22" t="s">
        <v>53</v>
      </c>
      <c r="AA1880" s="22" t="s">
        <v>54</v>
      </c>
      <c r="AB1880" s="40" t="s">
        <v>54</v>
      </c>
      <c r="AC1880" s="21"/>
      <c r="AD1880" s="21"/>
      <c r="AE1880" s="21"/>
    </row>
    <row r="1881" spans="1:31" ht="15.75" x14ac:dyDescent="0.25">
      <c r="A1881" s="33"/>
      <c r="B1881" s="22">
        <v>297</v>
      </c>
      <c r="C1881" s="22" t="s">
        <v>44</v>
      </c>
      <c r="D1881" s="22" t="s">
        <v>55</v>
      </c>
      <c r="E1881" s="22" t="s">
        <v>56</v>
      </c>
      <c r="F1881" s="22" t="s">
        <v>1384</v>
      </c>
      <c r="G1881" s="22">
        <v>293</v>
      </c>
      <c r="H1881" s="22" t="s">
        <v>85</v>
      </c>
      <c r="I1881" s="22" t="s">
        <v>268</v>
      </c>
      <c r="J1881" s="22" t="s">
        <v>49</v>
      </c>
      <c r="K1881" s="22" t="s">
        <v>2818</v>
      </c>
      <c r="L1881" s="22" t="s">
        <v>570</v>
      </c>
      <c r="M1881" s="22" t="s">
        <v>62</v>
      </c>
      <c r="N1881" s="22" t="s">
        <v>62</v>
      </c>
      <c r="O1881" s="22" t="s">
        <v>62</v>
      </c>
      <c r="P1881" s="22">
        <v>0.82863664000000004</v>
      </c>
      <c r="Q1881" s="22">
        <v>0</v>
      </c>
      <c r="R1881" s="22">
        <v>0</v>
      </c>
      <c r="S1881" s="22">
        <v>2.59399296</v>
      </c>
      <c r="T1881" s="22">
        <v>2.5908480000000003</v>
      </c>
      <c r="U1881" s="22">
        <v>2.5908480000000003</v>
      </c>
      <c r="V1881" s="34">
        <f t="shared" si="138"/>
        <v>0.31944444444444448</v>
      </c>
      <c r="W1881" s="34">
        <f t="shared" si="139"/>
        <v>0</v>
      </c>
      <c r="X1881" s="34">
        <f t="shared" si="140"/>
        <v>0</v>
      </c>
      <c r="Y1881" s="34">
        <f t="shared" si="141"/>
        <v>0.1064814814814815</v>
      </c>
      <c r="Z1881" s="22" t="s">
        <v>53</v>
      </c>
      <c r="AA1881" s="22" t="s">
        <v>54</v>
      </c>
      <c r="AB1881" s="40" t="s">
        <v>54</v>
      </c>
      <c r="AC1881" s="21"/>
      <c r="AD1881" s="21"/>
      <c r="AE1881" s="21"/>
    </row>
    <row r="1882" spans="1:31" ht="15.75" x14ac:dyDescent="0.25">
      <c r="A1882" s="33"/>
      <c r="B1882" s="22">
        <v>587</v>
      </c>
      <c r="C1882" s="22" t="s">
        <v>44</v>
      </c>
      <c r="D1882" s="22" t="s">
        <v>55</v>
      </c>
      <c r="E1882" s="22" t="s">
        <v>56</v>
      </c>
      <c r="F1882" s="22" t="s">
        <v>267</v>
      </c>
      <c r="G1882" s="22">
        <v>106</v>
      </c>
      <c r="H1882" s="22" t="s">
        <v>85</v>
      </c>
      <c r="I1882" s="22" t="s">
        <v>268</v>
      </c>
      <c r="J1882" s="22" t="s">
        <v>49</v>
      </c>
      <c r="K1882" s="22" t="s">
        <v>2819</v>
      </c>
      <c r="L1882" s="22" t="s">
        <v>448</v>
      </c>
      <c r="M1882" s="22" t="s">
        <v>76</v>
      </c>
      <c r="N1882" s="22" t="s">
        <v>76</v>
      </c>
      <c r="O1882" s="22" t="s">
        <v>76</v>
      </c>
      <c r="P1882" s="22">
        <v>0.90831323999999991</v>
      </c>
      <c r="Q1882" s="22">
        <v>0.88333800000000007</v>
      </c>
      <c r="R1882" s="22">
        <v>0.95496000000000003</v>
      </c>
      <c r="S1882" s="22">
        <v>8.6050728000000003</v>
      </c>
      <c r="T1882" s="22">
        <v>8.5946400000000001</v>
      </c>
      <c r="U1882" s="22">
        <v>8.5946400000000001</v>
      </c>
      <c r="V1882" s="34">
        <f t="shared" si="138"/>
        <v>0.10555555555555554</v>
      </c>
      <c r="W1882" s="34">
        <f t="shared" si="139"/>
        <v>0.10277777777777779</v>
      </c>
      <c r="X1882" s="34">
        <f t="shared" si="140"/>
        <v>0.11111111111111112</v>
      </c>
      <c r="Y1882" s="34">
        <f t="shared" si="141"/>
        <v>0.10648148148148147</v>
      </c>
      <c r="Z1882" s="22" t="s">
        <v>53</v>
      </c>
      <c r="AA1882" s="22" t="s">
        <v>54</v>
      </c>
      <c r="AB1882" s="40" t="s">
        <v>54</v>
      </c>
      <c r="AC1882" s="21"/>
      <c r="AD1882" s="21"/>
      <c r="AE1882" s="21"/>
    </row>
    <row r="1883" spans="1:31" ht="15.75" x14ac:dyDescent="0.25">
      <c r="A1883" s="33"/>
      <c r="B1883" s="22">
        <v>597</v>
      </c>
      <c r="C1883" s="22" t="s">
        <v>44</v>
      </c>
      <c r="D1883" s="22" t="s">
        <v>55</v>
      </c>
      <c r="E1883" s="22" t="s">
        <v>56</v>
      </c>
      <c r="F1883" s="22" t="s">
        <v>2800</v>
      </c>
      <c r="G1883" s="22" t="s">
        <v>682</v>
      </c>
      <c r="H1883" s="22" t="s">
        <v>93</v>
      </c>
      <c r="I1883" s="22" t="s">
        <v>268</v>
      </c>
      <c r="J1883" s="22" t="s">
        <v>49</v>
      </c>
      <c r="K1883" s="22" t="s">
        <v>2820</v>
      </c>
      <c r="L1883" s="22" t="s">
        <v>570</v>
      </c>
      <c r="M1883" s="22" t="s">
        <v>76</v>
      </c>
      <c r="N1883" s="22" t="s">
        <v>76</v>
      </c>
      <c r="O1883" s="22" t="s">
        <v>76</v>
      </c>
      <c r="P1883" s="22">
        <v>0.62147748000000003</v>
      </c>
      <c r="Q1883" s="22">
        <v>0.66847200000000007</v>
      </c>
      <c r="R1883" s="22">
        <v>0.71622000000000008</v>
      </c>
      <c r="S1883" s="22">
        <v>6.3342897000000002</v>
      </c>
      <c r="T1883" s="22">
        <v>6.3266099999999996</v>
      </c>
      <c r="U1883" s="22">
        <v>6.3266099999999996</v>
      </c>
      <c r="V1883" s="34">
        <f t="shared" si="138"/>
        <v>9.8113207547169817E-2</v>
      </c>
      <c r="W1883" s="34">
        <f t="shared" si="139"/>
        <v>0.10566037735849058</v>
      </c>
      <c r="X1883" s="34">
        <f t="shared" si="140"/>
        <v>0.11320754716981134</v>
      </c>
      <c r="Y1883" s="34">
        <f t="shared" si="141"/>
        <v>0.10566037735849058</v>
      </c>
      <c r="Z1883" s="22" t="s">
        <v>53</v>
      </c>
      <c r="AA1883" s="22" t="s">
        <v>54</v>
      </c>
      <c r="AB1883" s="40" t="s">
        <v>54</v>
      </c>
      <c r="AC1883" s="21"/>
      <c r="AD1883" s="21"/>
      <c r="AE1883" s="21"/>
    </row>
    <row r="1884" spans="1:31" ht="15.75" x14ac:dyDescent="0.25">
      <c r="A1884" s="33"/>
      <c r="B1884" s="22">
        <v>619</v>
      </c>
      <c r="C1884" s="22" t="s">
        <v>44</v>
      </c>
      <c r="D1884" s="22" t="s">
        <v>55</v>
      </c>
      <c r="E1884" s="22" t="s">
        <v>56</v>
      </c>
      <c r="F1884" s="22" t="s">
        <v>267</v>
      </c>
      <c r="G1884" s="22">
        <v>106</v>
      </c>
      <c r="H1884" s="22" t="s">
        <v>85</v>
      </c>
      <c r="I1884" s="22" t="s">
        <v>268</v>
      </c>
      <c r="J1884" s="22" t="s">
        <v>49</v>
      </c>
      <c r="K1884" s="22" t="s">
        <v>2821</v>
      </c>
      <c r="L1884" s="22" t="s">
        <v>479</v>
      </c>
      <c r="M1884" s="22" t="s">
        <v>76</v>
      </c>
      <c r="N1884" s="22" t="s">
        <v>76</v>
      </c>
      <c r="O1884" s="22" t="s">
        <v>76</v>
      </c>
      <c r="P1884" s="22">
        <v>0.66928344000000006</v>
      </c>
      <c r="Q1884" s="22">
        <v>0.62072400000000005</v>
      </c>
      <c r="R1884" s="22">
        <v>0.71622000000000008</v>
      </c>
      <c r="S1884" s="22">
        <v>6.3342897000000002</v>
      </c>
      <c r="T1884" s="22">
        <v>6.3266099999999996</v>
      </c>
      <c r="U1884" s="22">
        <v>6.3266099999999996</v>
      </c>
      <c r="V1884" s="34">
        <f t="shared" si="138"/>
        <v>0.10566037735849057</v>
      </c>
      <c r="W1884" s="34">
        <f t="shared" si="139"/>
        <v>9.8113207547169831E-2</v>
      </c>
      <c r="X1884" s="34">
        <f t="shared" si="140"/>
        <v>0.11320754716981134</v>
      </c>
      <c r="Y1884" s="34">
        <f t="shared" si="141"/>
        <v>0.10566037735849058</v>
      </c>
      <c r="Z1884" s="22" t="s">
        <v>53</v>
      </c>
      <c r="AA1884" s="22" t="s">
        <v>54</v>
      </c>
      <c r="AB1884" s="40" t="s">
        <v>54</v>
      </c>
      <c r="AC1884" s="21"/>
      <c r="AD1884" s="21"/>
      <c r="AE1884" s="21"/>
    </row>
    <row r="1885" spans="1:31" ht="15.75" x14ac:dyDescent="0.25">
      <c r="A1885" s="33"/>
      <c r="B1885" s="22">
        <v>1781</v>
      </c>
      <c r="C1885" s="22" t="s">
        <v>44</v>
      </c>
      <c r="D1885" s="22" t="s">
        <v>70</v>
      </c>
      <c r="E1885" s="22" t="s">
        <v>71</v>
      </c>
      <c r="F1885" s="22" t="s">
        <v>366</v>
      </c>
      <c r="G1885" s="22">
        <v>391</v>
      </c>
      <c r="H1885" s="22" t="s">
        <v>73</v>
      </c>
      <c r="I1885" s="22" t="s">
        <v>366</v>
      </c>
      <c r="J1885" s="22" t="s">
        <v>49</v>
      </c>
      <c r="K1885" s="22" t="s">
        <v>2822</v>
      </c>
      <c r="L1885" s="22" t="s">
        <v>368</v>
      </c>
      <c r="M1885" s="22" t="s">
        <v>76</v>
      </c>
      <c r="N1885" s="22" t="s">
        <v>76</v>
      </c>
      <c r="O1885" s="22" t="s">
        <v>76</v>
      </c>
      <c r="P1885" s="22">
        <v>0.33464172000000003</v>
      </c>
      <c r="Q1885" s="22">
        <v>0.35811000000000004</v>
      </c>
      <c r="R1885" s="22">
        <v>0.35811000000000004</v>
      </c>
      <c r="S1885" s="22">
        <v>3.3464171999999999</v>
      </c>
      <c r="T1885" s="22">
        <v>3.3423600000000002</v>
      </c>
      <c r="U1885" s="22">
        <v>3.3423600000000002</v>
      </c>
      <c r="V1885" s="34">
        <f t="shared" si="138"/>
        <v>0.10000000000000002</v>
      </c>
      <c r="W1885" s="34">
        <f t="shared" si="139"/>
        <v>0.10714285714285715</v>
      </c>
      <c r="X1885" s="34">
        <f t="shared" si="140"/>
        <v>0.10714285714285715</v>
      </c>
      <c r="Y1885" s="34">
        <f t="shared" si="141"/>
        <v>0.10476190476190478</v>
      </c>
      <c r="Z1885" s="22" t="s">
        <v>53</v>
      </c>
      <c r="AA1885" s="22" t="s">
        <v>54</v>
      </c>
      <c r="AB1885" s="40" t="s">
        <v>54</v>
      </c>
      <c r="AC1885" s="21"/>
      <c r="AD1885" s="21"/>
      <c r="AE1885" s="21"/>
    </row>
    <row r="1886" spans="1:31" ht="15.75" x14ac:dyDescent="0.25">
      <c r="A1886" s="33"/>
      <c r="B1886" s="22">
        <v>1403</v>
      </c>
      <c r="C1886" s="22" t="s">
        <v>44</v>
      </c>
      <c r="D1886" s="22" t="s">
        <v>45</v>
      </c>
      <c r="E1886" s="22" t="s">
        <v>46</v>
      </c>
      <c r="F1886" s="22" t="s">
        <v>337</v>
      </c>
      <c r="G1886" s="22">
        <v>933</v>
      </c>
      <c r="H1886" s="22">
        <v>3</v>
      </c>
      <c r="I1886" s="22" t="s">
        <v>338</v>
      </c>
      <c r="J1886" s="22" t="s">
        <v>49</v>
      </c>
      <c r="K1886" s="22" t="s">
        <v>2823</v>
      </c>
      <c r="L1886" s="22" t="s">
        <v>863</v>
      </c>
      <c r="M1886" s="22" t="s">
        <v>280</v>
      </c>
      <c r="N1886" s="22" t="s">
        <v>280</v>
      </c>
      <c r="O1886" s="22" t="s">
        <v>280</v>
      </c>
      <c r="P1886" s="22">
        <v>1.5401833200000001</v>
      </c>
      <c r="Q1886" s="22">
        <v>1.4199840000000001</v>
      </c>
      <c r="R1886" s="22">
        <v>1.2227640000000002</v>
      </c>
      <c r="S1886" s="22">
        <v>13.427239200000001</v>
      </c>
      <c r="T1886" s="22">
        <v>13.410959999999999</v>
      </c>
      <c r="U1886" s="22">
        <v>13.410959999999999</v>
      </c>
      <c r="V1886" s="34">
        <f t="shared" si="138"/>
        <v>0.11470588235294119</v>
      </c>
      <c r="W1886" s="34">
        <f t="shared" si="139"/>
        <v>0.10588235294117648</v>
      </c>
      <c r="X1886" s="34">
        <f t="shared" si="140"/>
        <v>9.1176470588235317E-2</v>
      </c>
      <c r="Y1886" s="34">
        <f t="shared" si="141"/>
        <v>0.103921568627451</v>
      </c>
      <c r="Z1886" s="22" t="s">
        <v>53</v>
      </c>
      <c r="AA1886" s="22" t="s">
        <v>54</v>
      </c>
      <c r="AB1886" s="40" t="s">
        <v>54</v>
      </c>
      <c r="AC1886" s="21"/>
      <c r="AD1886" s="21"/>
      <c r="AE1886" s="21"/>
    </row>
    <row r="1887" spans="1:31" ht="15.75" x14ac:dyDescent="0.25">
      <c r="A1887" s="33"/>
      <c r="B1887" s="22">
        <v>1326</v>
      </c>
      <c r="C1887" s="22" t="s">
        <v>44</v>
      </c>
      <c r="D1887" s="22" t="s">
        <v>45</v>
      </c>
      <c r="E1887" s="22" t="s">
        <v>46</v>
      </c>
      <c r="F1887" s="22" t="s">
        <v>878</v>
      </c>
      <c r="G1887" s="22">
        <v>961</v>
      </c>
      <c r="H1887" s="22">
        <v>2</v>
      </c>
      <c r="I1887" s="22" t="s">
        <v>870</v>
      </c>
      <c r="J1887" s="22" t="s">
        <v>49</v>
      </c>
      <c r="K1887" s="22" t="s">
        <v>2824</v>
      </c>
      <c r="L1887" s="22" t="s">
        <v>880</v>
      </c>
      <c r="M1887" s="22" t="s">
        <v>280</v>
      </c>
      <c r="N1887" s="22" t="s">
        <v>280</v>
      </c>
      <c r="O1887" s="22" t="s">
        <v>280</v>
      </c>
      <c r="P1887" s="22">
        <v>1.4611995600000001</v>
      </c>
      <c r="Q1887" s="22">
        <v>1.4594280000000002</v>
      </c>
      <c r="R1887" s="22">
        <v>1.262208</v>
      </c>
      <c r="S1887" s="22">
        <v>13.427239200000001</v>
      </c>
      <c r="T1887" s="22">
        <v>13.410959999999999</v>
      </c>
      <c r="U1887" s="22">
        <v>13.410959999999999</v>
      </c>
      <c r="V1887" s="34">
        <f t="shared" si="138"/>
        <v>0.10882352941176471</v>
      </c>
      <c r="W1887" s="34">
        <f t="shared" si="139"/>
        <v>0.10882352941176472</v>
      </c>
      <c r="X1887" s="34">
        <f t="shared" si="140"/>
        <v>9.4117647058823528E-2</v>
      </c>
      <c r="Y1887" s="34">
        <f t="shared" si="141"/>
        <v>0.10392156862745099</v>
      </c>
      <c r="Z1887" s="22" t="s">
        <v>53</v>
      </c>
      <c r="AA1887" s="22" t="s">
        <v>54</v>
      </c>
      <c r="AB1887" s="40" t="s">
        <v>54</v>
      </c>
      <c r="AC1887" s="21"/>
      <c r="AD1887" s="21"/>
      <c r="AE1887" s="21"/>
    </row>
    <row r="1888" spans="1:31" ht="15.75" x14ac:dyDescent="0.25">
      <c r="A1888" s="33"/>
      <c r="B1888" s="22">
        <v>159</v>
      </c>
      <c r="C1888" s="22" t="s">
        <v>44</v>
      </c>
      <c r="D1888" s="22" t="s">
        <v>55</v>
      </c>
      <c r="E1888" s="22" t="s">
        <v>56</v>
      </c>
      <c r="F1888" s="22" t="s">
        <v>267</v>
      </c>
      <c r="G1888" s="22">
        <v>106</v>
      </c>
      <c r="H1888" s="22" t="s">
        <v>73</v>
      </c>
      <c r="I1888" s="22" t="s">
        <v>268</v>
      </c>
      <c r="J1888" s="22" t="s">
        <v>49</v>
      </c>
      <c r="K1888" s="22" t="s">
        <v>2825</v>
      </c>
      <c r="L1888" s="22" t="s">
        <v>118</v>
      </c>
      <c r="M1888" s="22" t="s">
        <v>76</v>
      </c>
      <c r="N1888" s="22" t="s">
        <v>76</v>
      </c>
      <c r="O1888" s="22" t="s">
        <v>76</v>
      </c>
      <c r="P1888" s="22">
        <v>0.66928344000000006</v>
      </c>
      <c r="Q1888" s="22">
        <v>0.62072400000000005</v>
      </c>
      <c r="R1888" s="22">
        <v>0.66847200000000007</v>
      </c>
      <c r="S1888" s="22">
        <v>6.3342897000000002</v>
      </c>
      <c r="T1888" s="22">
        <v>6.3266099999999996</v>
      </c>
      <c r="U1888" s="22">
        <v>6.3266099999999996</v>
      </c>
      <c r="V1888" s="34">
        <f t="shared" si="138"/>
        <v>0.10566037735849057</v>
      </c>
      <c r="W1888" s="34">
        <f t="shared" si="139"/>
        <v>9.8113207547169831E-2</v>
      </c>
      <c r="X1888" s="34">
        <f t="shared" si="140"/>
        <v>0.10566037735849058</v>
      </c>
      <c r="Y1888" s="34">
        <f t="shared" si="141"/>
        <v>0.10314465408805033</v>
      </c>
      <c r="Z1888" s="22" t="s">
        <v>53</v>
      </c>
      <c r="AA1888" s="22" t="s">
        <v>54</v>
      </c>
      <c r="AB1888" s="40" t="s">
        <v>54</v>
      </c>
      <c r="AC1888" s="21"/>
      <c r="AD1888" s="21"/>
      <c r="AE1888" s="21"/>
    </row>
    <row r="1889" spans="1:31" ht="15.75" x14ac:dyDescent="0.25">
      <c r="A1889" s="33"/>
      <c r="B1889" s="22">
        <v>1069</v>
      </c>
      <c r="C1889" s="22" t="s">
        <v>44</v>
      </c>
      <c r="D1889" s="22" t="s">
        <v>45</v>
      </c>
      <c r="E1889" s="22" t="s">
        <v>141</v>
      </c>
      <c r="F1889" s="22" t="s">
        <v>773</v>
      </c>
      <c r="G1889" s="22">
        <v>737</v>
      </c>
      <c r="H1889" s="22">
        <v>2</v>
      </c>
      <c r="I1889" s="22" t="s">
        <v>141</v>
      </c>
      <c r="J1889" s="22" t="s">
        <v>49</v>
      </c>
      <c r="K1889" s="22" t="s">
        <v>2826</v>
      </c>
      <c r="L1889" s="22" t="s">
        <v>778</v>
      </c>
      <c r="M1889" s="22" t="s">
        <v>280</v>
      </c>
      <c r="N1889" s="22" t="s">
        <v>280</v>
      </c>
      <c r="O1889" s="22" t="s">
        <v>280</v>
      </c>
      <c r="P1889" s="22">
        <v>1.3427239200000001</v>
      </c>
      <c r="Q1889" s="22">
        <v>1.4594280000000002</v>
      </c>
      <c r="R1889" s="22">
        <v>1.301652</v>
      </c>
      <c r="S1889" s="22">
        <v>13.427239200000001</v>
      </c>
      <c r="T1889" s="22">
        <v>13.410959999999999</v>
      </c>
      <c r="U1889" s="22">
        <v>13.410959999999999</v>
      </c>
      <c r="V1889" s="34">
        <f t="shared" si="138"/>
        <v>0.1</v>
      </c>
      <c r="W1889" s="34">
        <f t="shared" si="139"/>
        <v>0.10882352941176472</v>
      </c>
      <c r="X1889" s="34">
        <f t="shared" si="140"/>
        <v>9.7058823529411767E-2</v>
      </c>
      <c r="Y1889" s="34">
        <f t="shared" si="141"/>
        <v>0.1019607843137255</v>
      </c>
      <c r="Z1889" s="22" t="s">
        <v>53</v>
      </c>
      <c r="AA1889" s="22" t="s">
        <v>54</v>
      </c>
      <c r="AB1889" s="40" t="s">
        <v>54</v>
      </c>
      <c r="AC1889" s="21"/>
      <c r="AD1889" s="21"/>
      <c r="AE1889" s="21"/>
    </row>
    <row r="1890" spans="1:31" ht="15.75" x14ac:dyDescent="0.25">
      <c r="A1890" s="33"/>
      <c r="B1890" s="22">
        <v>633</v>
      </c>
      <c r="C1890" s="22" t="s">
        <v>44</v>
      </c>
      <c r="D1890" s="22" t="s">
        <v>55</v>
      </c>
      <c r="E1890" s="22" t="s">
        <v>56</v>
      </c>
      <c r="F1890" s="22" t="s">
        <v>59</v>
      </c>
      <c r="G1890" s="22">
        <v>13</v>
      </c>
      <c r="H1890" s="22" t="s">
        <v>1555</v>
      </c>
      <c r="I1890" s="22" t="s">
        <v>59</v>
      </c>
      <c r="J1890" s="22" t="s">
        <v>49</v>
      </c>
      <c r="K1890" s="22" t="s">
        <v>2827</v>
      </c>
      <c r="L1890" s="22" t="s">
        <v>448</v>
      </c>
      <c r="M1890" s="22" t="s">
        <v>76</v>
      </c>
      <c r="N1890" s="22" t="s">
        <v>76</v>
      </c>
      <c r="O1890" s="22" t="s">
        <v>76</v>
      </c>
      <c r="P1890" s="22">
        <v>0.64538046000000004</v>
      </c>
      <c r="Q1890" s="22">
        <v>0.66847200000000007</v>
      </c>
      <c r="R1890" s="22">
        <v>0.11937</v>
      </c>
      <c r="S1890" s="22">
        <v>4.7805959999999992</v>
      </c>
      <c r="T1890" s="22">
        <v>4.7747999999999999</v>
      </c>
      <c r="U1890" s="22">
        <v>4.7747999999999999</v>
      </c>
      <c r="V1890" s="34">
        <f t="shared" si="138"/>
        <v>0.13500000000000004</v>
      </c>
      <c r="W1890" s="34">
        <f t="shared" si="139"/>
        <v>0.14000000000000001</v>
      </c>
      <c r="X1890" s="34">
        <f t="shared" si="140"/>
        <v>2.5000000000000001E-2</v>
      </c>
      <c r="Y1890" s="34">
        <f t="shared" si="141"/>
        <v>0.10000000000000002</v>
      </c>
      <c r="Z1890" s="22" t="s">
        <v>53</v>
      </c>
      <c r="AA1890" s="22" t="s">
        <v>54</v>
      </c>
      <c r="AB1890" s="40" t="s">
        <v>54</v>
      </c>
      <c r="AC1890" s="21"/>
      <c r="AD1890" s="21"/>
      <c r="AE1890" s="21"/>
    </row>
    <row r="1891" spans="1:31" ht="15.75" x14ac:dyDescent="0.25">
      <c r="A1891" s="33"/>
      <c r="B1891" s="22">
        <v>717</v>
      </c>
      <c r="C1891" s="22" t="s">
        <v>44</v>
      </c>
      <c r="D1891" s="22" t="s">
        <v>55</v>
      </c>
      <c r="E1891" s="22" t="s">
        <v>77</v>
      </c>
      <c r="F1891" s="22" t="s">
        <v>1290</v>
      </c>
      <c r="G1891" s="22">
        <v>822</v>
      </c>
      <c r="H1891" s="22" t="s">
        <v>79</v>
      </c>
      <c r="I1891" s="22" t="s">
        <v>80</v>
      </c>
      <c r="J1891" s="22" t="s">
        <v>49</v>
      </c>
      <c r="K1891" s="22" t="s">
        <v>2828</v>
      </c>
      <c r="L1891" s="22" t="s">
        <v>82</v>
      </c>
      <c r="M1891" s="22" t="s">
        <v>62</v>
      </c>
      <c r="N1891" s="22" t="s">
        <v>62</v>
      </c>
      <c r="O1891" s="22" t="s">
        <v>62</v>
      </c>
      <c r="P1891" s="22">
        <v>0.129699648</v>
      </c>
      <c r="Q1891" s="22">
        <v>0.48938239999999994</v>
      </c>
      <c r="R1891" s="22">
        <v>0.12954239999999997</v>
      </c>
      <c r="S1891" s="22">
        <v>2.5219375999999998</v>
      </c>
      <c r="T1891" s="22">
        <v>2.5188800000000002</v>
      </c>
      <c r="U1891" s="22">
        <v>2.5188800000000002</v>
      </c>
      <c r="V1891" s="34">
        <f t="shared" si="138"/>
        <v>5.1428571428571435E-2</v>
      </c>
      <c r="W1891" s="34">
        <f t="shared" si="139"/>
        <v>0.19428571428571426</v>
      </c>
      <c r="X1891" s="34">
        <f t="shared" si="140"/>
        <v>5.1428571428571414E-2</v>
      </c>
      <c r="Y1891" s="34">
        <f t="shared" si="141"/>
        <v>9.9047619047619037E-2</v>
      </c>
      <c r="Z1891" s="22" t="s">
        <v>53</v>
      </c>
      <c r="AA1891" s="22" t="s">
        <v>54</v>
      </c>
      <c r="AB1891" s="40" t="s">
        <v>54</v>
      </c>
      <c r="AC1891" s="21"/>
      <c r="AD1891" s="21"/>
      <c r="AE1891" s="21"/>
    </row>
    <row r="1892" spans="1:31" ht="15.75" x14ac:dyDescent="0.25">
      <c r="A1892" s="33"/>
      <c r="B1892" s="22">
        <v>927</v>
      </c>
      <c r="C1892" s="22" t="s">
        <v>44</v>
      </c>
      <c r="D1892" s="22" t="s">
        <v>45</v>
      </c>
      <c r="E1892" s="22" t="s">
        <v>63</v>
      </c>
      <c r="F1892" s="22" t="s">
        <v>1501</v>
      </c>
      <c r="G1892" s="22">
        <v>654</v>
      </c>
      <c r="H1892" s="22">
        <v>1</v>
      </c>
      <c r="I1892" s="22" t="s">
        <v>1502</v>
      </c>
      <c r="J1892" s="22" t="s">
        <v>49</v>
      </c>
      <c r="K1892" s="22" t="s">
        <v>2829</v>
      </c>
      <c r="L1892" s="22" t="s">
        <v>1504</v>
      </c>
      <c r="M1892" s="22" t="s">
        <v>69</v>
      </c>
      <c r="N1892" s="22" t="s">
        <v>69</v>
      </c>
      <c r="O1892" s="22" t="s">
        <v>69</v>
      </c>
      <c r="P1892" s="22">
        <v>0.98313995999999992</v>
      </c>
      <c r="Q1892" s="22">
        <v>0.34254000000000001</v>
      </c>
      <c r="R1892" s="22">
        <v>2.96868</v>
      </c>
      <c r="S1892" s="22">
        <v>14.5184622</v>
      </c>
      <c r="T1892" s="22">
        <v>14.500860000000001</v>
      </c>
      <c r="U1892" s="22">
        <v>14.500860000000001</v>
      </c>
      <c r="V1892" s="34">
        <f t="shared" si="138"/>
        <v>6.7716535433070865E-2</v>
      </c>
      <c r="W1892" s="34">
        <f t="shared" si="139"/>
        <v>2.3622047244094488E-2</v>
      </c>
      <c r="X1892" s="34">
        <f t="shared" si="140"/>
        <v>0.20472440944881887</v>
      </c>
      <c r="Y1892" s="34">
        <f t="shared" si="141"/>
        <v>9.8687664041994735E-2</v>
      </c>
      <c r="Z1892" s="22" t="s">
        <v>53</v>
      </c>
      <c r="AA1892" s="22" t="s">
        <v>54</v>
      </c>
      <c r="AB1892" s="40" t="s">
        <v>54</v>
      </c>
      <c r="AC1892" s="21"/>
      <c r="AD1892" s="21"/>
      <c r="AE1892" s="21"/>
    </row>
    <row r="1893" spans="1:31" ht="15.75" x14ac:dyDescent="0.25">
      <c r="A1893" s="33"/>
      <c r="B1893" s="22">
        <v>1024</v>
      </c>
      <c r="C1893" s="22" t="s">
        <v>44</v>
      </c>
      <c r="D1893" s="22" t="s">
        <v>45</v>
      </c>
      <c r="E1893" s="22" t="s">
        <v>63</v>
      </c>
      <c r="F1893" s="22" t="s">
        <v>766</v>
      </c>
      <c r="G1893" s="22">
        <v>612</v>
      </c>
      <c r="H1893" s="22" t="s">
        <v>411</v>
      </c>
      <c r="I1893" s="22" t="s">
        <v>766</v>
      </c>
      <c r="J1893" s="22" t="s">
        <v>49</v>
      </c>
      <c r="K1893" s="22" t="s">
        <v>2830</v>
      </c>
      <c r="L1893" s="22" t="s">
        <v>68</v>
      </c>
      <c r="M1893" s="22" t="s">
        <v>69</v>
      </c>
      <c r="N1893" s="22" t="s">
        <v>69</v>
      </c>
      <c r="O1893" s="22" t="s">
        <v>69</v>
      </c>
      <c r="P1893" s="22">
        <v>0.57159299999999991</v>
      </c>
      <c r="Q1893" s="22">
        <v>0.86776799999999987</v>
      </c>
      <c r="R1893" s="22">
        <v>0.91343999999999992</v>
      </c>
      <c r="S1893" s="22">
        <v>8.0251657200000004</v>
      </c>
      <c r="T1893" s="22">
        <v>8.0154359999999993</v>
      </c>
      <c r="U1893" s="22">
        <v>8.0154359999999993</v>
      </c>
      <c r="V1893" s="34">
        <f t="shared" si="138"/>
        <v>7.1225071225071213E-2</v>
      </c>
      <c r="W1893" s="34">
        <f t="shared" si="139"/>
        <v>0.10826210826210826</v>
      </c>
      <c r="X1893" s="34">
        <f t="shared" si="140"/>
        <v>0.11396011396011396</v>
      </c>
      <c r="Y1893" s="34">
        <f t="shared" si="141"/>
        <v>9.7815764482431136E-2</v>
      </c>
      <c r="Z1893" s="22" t="s">
        <v>53</v>
      </c>
      <c r="AA1893" s="22" t="s">
        <v>54</v>
      </c>
      <c r="AB1893" s="40" t="s">
        <v>54</v>
      </c>
      <c r="AC1893" s="21"/>
      <c r="AD1893" s="21"/>
      <c r="AE1893" s="21"/>
    </row>
    <row r="1894" spans="1:31" ht="15.75" x14ac:dyDescent="0.25">
      <c r="A1894" s="33"/>
      <c r="B1894" s="22">
        <v>215</v>
      </c>
      <c r="C1894" s="22" t="s">
        <v>44</v>
      </c>
      <c r="D1894" s="22" t="s">
        <v>55</v>
      </c>
      <c r="E1894" s="22" t="s">
        <v>77</v>
      </c>
      <c r="F1894" s="22" t="s">
        <v>285</v>
      </c>
      <c r="G1894" s="22">
        <v>250</v>
      </c>
      <c r="H1894" s="22" t="s">
        <v>85</v>
      </c>
      <c r="I1894" s="22" t="s">
        <v>598</v>
      </c>
      <c r="J1894" s="22" t="s">
        <v>49</v>
      </c>
      <c r="K1894" s="22" t="s">
        <v>2831</v>
      </c>
      <c r="L1894" s="22" t="s">
        <v>197</v>
      </c>
      <c r="M1894" s="22" t="s">
        <v>76</v>
      </c>
      <c r="N1894" s="22" t="s">
        <v>76</v>
      </c>
      <c r="O1894" s="22" t="s">
        <v>76</v>
      </c>
      <c r="P1894" s="22">
        <v>0.95611919999999995</v>
      </c>
      <c r="Q1894" s="22">
        <v>4.7748000000000006E-2</v>
      </c>
      <c r="R1894" s="22">
        <v>4.7748000000000006E-2</v>
      </c>
      <c r="S1894" s="22">
        <v>3.5854470000000003</v>
      </c>
      <c r="T1894" s="22">
        <v>3.5810999999999997</v>
      </c>
      <c r="U1894" s="22">
        <v>3.5810999999999997</v>
      </c>
      <c r="V1894" s="34">
        <f t="shared" si="138"/>
        <v>0.26666666666666661</v>
      </c>
      <c r="W1894" s="34">
        <f t="shared" si="139"/>
        <v>1.3333333333333336E-2</v>
      </c>
      <c r="X1894" s="34">
        <f t="shared" si="140"/>
        <v>1.3333333333333336E-2</v>
      </c>
      <c r="Y1894" s="34">
        <f t="shared" si="141"/>
        <v>9.7777777777777741E-2</v>
      </c>
      <c r="Z1894" s="22" t="s">
        <v>53</v>
      </c>
      <c r="AA1894" s="22" t="s">
        <v>54</v>
      </c>
      <c r="AB1894" s="40" t="s">
        <v>54</v>
      </c>
      <c r="AC1894" s="21"/>
      <c r="AD1894" s="21"/>
      <c r="AE1894" s="21"/>
    </row>
    <row r="1895" spans="1:31" ht="15.75" x14ac:dyDescent="0.25">
      <c r="A1895" s="33"/>
      <c r="B1895" s="22">
        <v>337</v>
      </c>
      <c r="C1895" s="22" t="s">
        <v>44</v>
      </c>
      <c r="D1895" s="22" t="s">
        <v>55</v>
      </c>
      <c r="E1895" s="22" t="s">
        <v>56</v>
      </c>
      <c r="F1895" s="22" t="s">
        <v>181</v>
      </c>
      <c r="G1895" s="22">
        <v>496</v>
      </c>
      <c r="H1895" s="22" t="s">
        <v>85</v>
      </c>
      <c r="I1895" s="22" t="s">
        <v>181</v>
      </c>
      <c r="J1895" s="22" t="s">
        <v>49</v>
      </c>
      <c r="K1895" s="22" t="s">
        <v>2832</v>
      </c>
      <c r="L1895" s="22" t="s">
        <v>118</v>
      </c>
      <c r="M1895" s="22" t="s">
        <v>76</v>
      </c>
      <c r="N1895" s="22" t="s">
        <v>76</v>
      </c>
      <c r="O1895" s="22" t="s">
        <v>76</v>
      </c>
      <c r="P1895" s="22">
        <v>0.76489536000000002</v>
      </c>
      <c r="Q1895" s="22">
        <v>0.11937</v>
      </c>
      <c r="R1895" s="22">
        <v>9.5496000000000011E-2</v>
      </c>
      <c r="S1895" s="22">
        <v>3.3464171999999999</v>
      </c>
      <c r="T1895" s="22">
        <v>3.3423600000000002</v>
      </c>
      <c r="U1895" s="22">
        <v>3.3423600000000002</v>
      </c>
      <c r="V1895" s="34">
        <f t="shared" si="138"/>
        <v>0.22857142857142859</v>
      </c>
      <c r="W1895" s="34">
        <f t="shared" si="139"/>
        <v>3.5714285714285712E-2</v>
      </c>
      <c r="X1895" s="34">
        <f t="shared" si="140"/>
        <v>2.8571428571428574E-2</v>
      </c>
      <c r="Y1895" s="34">
        <f t="shared" si="141"/>
        <v>9.7619047619047619E-2</v>
      </c>
      <c r="Z1895" s="22" t="s">
        <v>53</v>
      </c>
      <c r="AA1895" s="22" t="s">
        <v>54</v>
      </c>
      <c r="AB1895" s="40" t="s">
        <v>54</v>
      </c>
      <c r="AC1895" s="21"/>
      <c r="AD1895" s="21"/>
      <c r="AE1895" s="21"/>
    </row>
    <row r="1896" spans="1:31" ht="15.75" x14ac:dyDescent="0.25">
      <c r="A1896" s="33"/>
      <c r="B1896" s="22">
        <v>1187</v>
      </c>
      <c r="C1896" s="22" t="s">
        <v>44</v>
      </c>
      <c r="D1896" s="22" t="s">
        <v>45</v>
      </c>
      <c r="E1896" s="22" t="s">
        <v>141</v>
      </c>
      <c r="F1896" s="22" t="s">
        <v>848</v>
      </c>
      <c r="G1896" s="22">
        <v>715</v>
      </c>
      <c r="H1896" s="22">
        <v>1</v>
      </c>
      <c r="I1896" s="22" t="s">
        <v>141</v>
      </c>
      <c r="J1896" s="22" t="s">
        <v>49</v>
      </c>
      <c r="K1896" s="22" t="s">
        <v>2833</v>
      </c>
      <c r="L1896" s="22" t="s">
        <v>836</v>
      </c>
      <c r="M1896" s="22" t="s">
        <v>280</v>
      </c>
      <c r="N1896" s="22" t="s">
        <v>280</v>
      </c>
      <c r="O1896" s="22" t="s">
        <v>280</v>
      </c>
      <c r="P1896" s="22">
        <v>1.7771345999999999</v>
      </c>
      <c r="Q1896" s="22">
        <v>2.3666399999999999</v>
      </c>
      <c r="R1896" s="22">
        <v>1.9722</v>
      </c>
      <c r="S1896" s="22">
        <v>20.930696400000002</v>
      </c>
      <c r="T1896" s="22">
        <v>20.90532</v>
      </c>
      <c r="U1896" s="22">
        <v>20.90532</v>
      </c>
      <c r="V1896" s="34">
        <f t="shared" si="138"/>
        <v>8.4905660377358472E-2</v>
      </c>
      <c r="W1896" s="34">
        <f t="shared" si="139"/>
        <v>0.11320754716981131</v>
      </c>
      <c r="X1896" s="34">
        <f t="shared" si="140"/>
        <v>9.4339622641509427E-2</v>
      </c>
      <c r="Y1896" s="34">
        <f t="shared" si="141"/>
        <v>9.7484276729559727E-2</v>
      </c>
      <c r="Z1896" s="22" t="s">
        <v>53</v>
      </c>
      <c r="AA1896" s="22" t="s">
        <v>54</v>
      </c>
      <c r="AB1896" s="40" t="s">
        <v>54</v>
      </c>
      <c r="AC1896" s="21"/>
      <c r="AD1896" s="21"/>
      <c r="AE1896" s="21"/>
    </row>
    <row r="1897" spans="1:31" ht="15.75" x14ac:dyDescent="0.25">
      <c r="A1897" s="33"/>
      <c r="B1897" s="22">
        <v>665</v>
      </c>
      <c r="C1897" s="22" t="s">
        <v>44</v>
      </c>
      <c r="D1897" s="22" t="s">
        <v>55</v>
      </c>
      <c r="E1897" s="22" t="s">
        <v>77</v>
      </c>
      <c r="F1897" s="22" t="s">
        <v>1686</v>
      </c>
      <c r="G1897" s="22">
        <v>812</v>
      </c>
      <c r="H1897" s="22" t="s">
        <v>79</v>
      </c>
      <c r="I1897" s="22" t="s">
        <v>80</v>
      </c>
      <c r="J1897" s="22" t="s">
        <v>49</v>
      </c>
      <c r="K1897" s="22" t="s">
        <v>2834</v>
      </c>
      <c r="L1897" s="22" t="s">
        <v>82</v>
      </c>
      <c r="M1897" s="22" t="s">
        <v>62</v>
      </c>
      <c r="N1897" s="22" t="s">
        <v>62</v>
      </c>
      <c r="O1897" s="22" t="s">
        <v>62</v>
      </c>
      <c r="P1897" s="22">
        <v>0.63408716799999998</v>
      </c>
      <c r="Q1897" s="22">
        <v>9.3558399999999986E-2</v>
      </c>
      <c r="R1897" s="22">
        <v>7.1968000000000006E-3</v>
      </c>
      <c r="S1897" s="22">
        <v>2.5219375999999998</v>
      </c>
      <c r="T1897" s="22">
        <v>2.5188800000000002</v>
      </c>
      <c r="U1897" s="22">
        <v>2.5188800000000002</v>
      </c>
      <c r="V1897" s="34">
        <f t="shared" si="138"/>
        <v>0.25142857142857145</v>
      </c>
      <c r="W1897" s="34">
        <f t="shared" si="139"/>
        <v>3.7142857142857137E-2</v>
      </c>
      <c r="X1897" s="34">
        <f t="shared" si="140"/>
        <v>2.8571428571428571E-3</v>
      </c>
      <c r="Y1897" s="34">
        <f t="shared" si="141"/>
        <v>9.7142857142857142E-2</v>
      </c>
      <c r="Z1897" s="22" t="s">
        <v>53</v>
      </c>
      <c r="AA1897" s="22" t="s">
        <v>54</v>
      </c>
      <c r="AB1897" s="40" t="s">
        <v>54</v>
      </c>
      <c r="AC1897" s="21"/>
      <c r="AD1897" s="21"/>
      <c r="AE1897" s="21"/>
    </row>
    <row r="1898" spans="1:31" ht="15.75" x14ac:dyDescent="0.25">
      <c r="A1898" s="33"/>
      <c r="B1898" s="22">
        <v>1489</v>
      </c>
      <c r="C1898" s="22" t="s">
        <v>44</v>
      </c>
      <c r="D1898" s="22" t="s">
        <v>70</v>
      </c>
      <c r="E1898" s="22" t="s">
        <v>88</v>
      </c>
      <c r="F1898" s="22" t="s">
        <v>178</v>
      </c>
      <c r="G1898" s="22">
        <v>126</v>
      </c>
      <c r="H1898" s="22" t="s">
        <v>73</v>
      </c>
      <c r="I1898" s="22" t="s">
        <v>178</v>
      </c>
      <c r="J1898" s="22" t="s">
        <v>49</v>
      </c>
      <c r="K1898" s="22" t="s">
        <v>2835</v>
      </c>
      <c r="L1898" s="22" t="s">
        <v>180</v>
      </c>
      <c r="M1898" s="22" t="s">
        <v>76</v>
      </c>
      <c r="N1898" s="22" t="s">
        <v>76</v>
      </c>
      <c r="O1898" s="22" t="s">
        <v>76</v>
      </c>
      <c r="P1898" s="22">
        <v>0</v>
      </c>
      <c r="Q1898" s="22">
        <v>1.718928</v>
      </c>
      <c r="R1898" s="22">
        <v>1.6473059999999999</v>
      </c>
      <c r="S1898" s="22">
        <v>11.5929453</v>
      </c>
      <c r="T1898" s="22">
        <v>11.578889999999999</v>
      </c>
      <c r="U1898" s="22">
        <v>11.578889999999999</v>
      </c>
      <c r="V1898" s="34">
        <f t="shared" si="138"/>
        <v>0</v>
      </c>
      <c r="W1898" s="34">
        <f t="shared" si="139"/>
        <v>0.14845360824742268</v>
      </c>
      <c r="X1898" s="34">
        <f t="shared" si="140"/>
        <v>0.1422680412371134</v>
      </c>
      <c r="Y1898" s="34">
        <f t="shared" si="141"/>
        <v>9.690721649484535E-2</v>
      </c>
      <c r="Z1898" s="22" t="s">
        <v>53</v>
      </c>
      <c r="AA1898" s="22" t="s">
        <v>54</v>
      </c>
      <c r="AB1898" s="40" t="s">
        <v>54</v>
      </c>
      <c r="AC1898" s="21"/>
      <c r="AD1898" s="21"/>
      <c r="AE1898" s="21"/>
    </row>
    <row r="1899" spans="1:31" ht="15.75" x14ac:dyDescent="0.25">
      <c r="A1899" s="33"/>
      <c r="B1899" s="22">
        <v>493</v>
      </c>
      <c r="C1899" s="22" t="s">
        <v>44</v>
      </c>
      <c r="D1899" s="22" t="s">
        <v>55</v>
      </c>
      <c r="E1899" s="22" t="s">
        <v>56</v>
      </c>
      <c r="F1899" s="22" t="s">
        <v>671</v>
      </c>
      <c r="G1899" s="22">
        <v>430</v>
      </c>
      <c r="H1899" s="22" t="s">
        <v>79</v>
      </c>
      <c r="I1899" s="22" t="s">
        <v>268</v>
      </c>
      <c r="J1899" s="22" t="s">
        <v>49</v>
      </c>
      <c r="K1899" s="22" t="s">
        <v>2836</v>
      </c>
      <c r="L1899" s="22" t="s">
        <v>570</v>
      </c>
      <c r="M1899" s="22" t="s">
        <v>62</v>
      </c>
      <c r="N1899" s="22" t="s">
        <v>62</v>
      </c>
      <c r="O1899" s="22" t="s">
        <v>62</v>
      </c>
      <c r="P1899" s="22">
        <v>0.26660483200000007</v>
      </c>
      <c r="Q1899" s="22">
        <v>0.24469119999999997</v>
      </c>
      <c r="R1899" s="22">
        <v>0.23749440000000002</v>
      </c>
      <c r="S1899" s="22">
        <v>2.59399296</v>
      </c>
      <c r="T1899" s="22">
        <v>2.5908480000000003</v>
      </c>
      <c r="U1899" s="22">
        <v>2.5908480000000003</v>
      </c>
      <c r="V1899" s="34">
        <f t="shared" si="138"/>
        <v>0.1027777777777778</v>
      </c>
      <c r="W1899" s="34">
        <f t="shared" si="139"/>
        <v>9.4444444444444428E-2</v>
      </c>
      <c r="X1899" s="34">
        <f t="shared" si="140"/>
        <v>9.166666666666666E-2</v>
      </c>
      <c r="Y1899" s="34">
        <f t="shared" si="141"/>
        <v>9.629629629629631E-2</v>
      </c>
      <c r="Z1899" s="22" t="s">
        <v>53</v>
      </c>
      <c r="AA1899" s="22" t="s">
        <v>54</v>
      </c>
      <c r="AB1899" s="40" t="s">
        <v>54</v>
      </c>
      <c r="AC1899" s="21"/>
      <c r="AD1899" s="21"/>
      <c r="AE1899" s="21"/>
    </row>
    <row r="1900" spans="1:31" ht="15.75" x14ac:dyDescent="0.25">
      <c r="A1900" s="33"/>
      <c r="B1900" s="22">
        <v>111</v>
      </c>
      <c r="C1900" s="22" t="s">
        <v>44</v>
      </c>
      <c r="D1900" s="22" t="s">
        <v>55</v>
      </c>
      <c r="E1900" s="22" t="s">
        <v>77</v>
      </c>
      <c r="F1900" s="22" t="s">
        <v>454</v>
      </c>
      <c r="G1900" s="22">
        <v>14</v>
      </c>
      <c r="H1900" s="22" t="s">
        <v>455</v>
      </c>
      <c r="I1900" s="22" t="s">
        <v>138</v>
      </c>
      <c r="J1900" s="22" t="s">
        <v>49</v>
      </c>
      <c r="K1900" s="22" t="s">
        <v>2837</v>
      </c>
      <c r="L1900" s="22" t="s">
        <v>641</v>
      </c>
      <c r="M1900" s="22" t="s">
        <v>76</v>
      </c>
      <c r="N1900" s="22" t="s">
        <v>76</v>
      </c>
      <c r="O1900" s="22" t="s">
        <v>76</v>
      </c>
      <c r="P1900" s="22">
        <v>0.62147748000000003</v>
      </c>
      <c r="Q1900" s="22">
        <v>0.16711800000000002</v>
      </c>
      <c r="R1900" s="22">
        <v>0.16711800000000002</v>
      </c>
      <c r="S1900" s="22">
        <v>3.3464171999999999</v>
      </c>
      <c r="T1900" s="22">
        <v>3.3423600000000002</v>
      </c>
      <c r="U1900" s="22">
        <v>3.3423600000000002</v>
      </c>
      <c r="V1900" s="34">
        <f t="shared" si="138"/>
        <v>0.18571428571428572</v>
      </c>
      <c r="W1900" s="34">
        <f t="shared" si="139"/>
        <v>0.05</v>
      </c>
      <c r="X1900" s="34">
        <f t="shared" si="140"/>
        <v>0.05</v>
      </c>
      <c r="Y1900" s="34">
        <f t="shared" si="141"/>
        <v>9.5238095238095233E-2</v>
      </c>
      <c r="Z1900" s="22" t="s">
        <v>53</v>
      </c>
      <c r="AA1900" s="22" t="s">
        <v>54</v>
      </c>
      <c r="AB1900" s="40" t="s">
        <v>54</v>
      </c>
      <c r="AC1900" s="21"/>
      <c r="AD1900" s="21"/>
      <c r="AE1900" s="21"/>
    </row>
    <row r="1901" spans="1:31" ht="15.75" x14ac:dyDescent="0.25">
      <c r="A1901" s="33"/>
      <c r="B1901" s="22">
        <v>176</v>
      </c>
      <c r="C1901" s="22" t="s">
        <v>44</v>
      </c>
      <c r="D1901" s="22" t="s">
        <v>55</v>
      </c>
      <c r="E1901" s="22" t="s">
        <v>77</v>
      </c>
      <c r="F1901" s="22" t="s">
        <v>96</v>
      </c>
      <c r="G1901" s="22">
        <v>828</v>
      </c>
      <c r="H1901" s="22" t="s">
        <v>73</v>
      </c>
      <c r="I1901" s="22" t="s">
        <v>80</v>
      </c>
      <c r="J1901" s="22" t="s">
        <v>49</v>
      </c>
      <c r="K1901" s="22" t="s">
        <v>2838</v>
      </c>
      <c r="L1901" s="22" t="s">
        <v>197</v>
      </c>
      <c r="M1901" s="22" t="s">
        <v>76</v>
      </c>
      <c r="N1901" s="22" t="s">
        <v>76</v>
      </c>
      <c r="O1901" s="22" t="s">
        <v>76</v>
      </c>
      <c r="P1901" s="22">
        <v>0.47805959999999997</v>
      </c>
      <c r="Q1901" s="22">
        <v>0.47748000000000002</v>
      </c>
      <c r="R1901" s="22">
        <v>0</v>
      </c>
      <c r="S1901" s="22">
        <v>3.3464171999999999</v>
      </c>
      <c r="T1901" s="22">
        <v>3.3423600000000002</v>
      </c>
      <c r="U1901" s="22">
        <v>3.3423600000000002</v>
      </c>
      <c r="V1901" s="34">
        <f t="shared" si="138"/>
        <v>0.14285714285714285</v>
      </c>
      <c r="W1901" s="34">
        <f t="shared" si="139"/>
        <v>0.14285714285714285</v>
      </c>
      <c r="X1901" s="34">
        <f t="shared" si="140"/>
        <v>0</v>
      </c>
      <c r="Y1901" s="34">
        <f t="shared" si="141"/>
        <v>9.5238095238095233E-2</v>
      </c>
      <c r="Z1901" s="22" t="s">
        <v>53</v>
      </c>
      <c r="AA1901" s="22" t="s">
        <v>54</v>
      </c>
      <c r="AB1901" s="40" t="s">
        <v>54</v>
      </c>
      <c r="AC1901" s="21"/>
      <c r="AD1901" s="21"/>
      <c r="AE1901" s="21"/>
    </row>
    <row r="1902" spans="1:31" ht="15.75" x14ac:dyDescent="0.25">
      <c r="A1902" s="33"/>
      <c r="B1902" s="22">
        <v>248</v>
      </c>
      <c r="C1902" s="22" t="s">
        <v>44</v>
      </c>
      <c r="D1902" s="22" t="s">
        <v>55</v>
      </c>
      <c r="E1902" s="22" t="s">
        <v>77</v>
      </c>
      <c r="F1902" s="22" t="s">
        <v>285</v>
      </c>
      <c r="G1902" s="22">
        <v>251</v>
      </c>
      <c r="H1902" s="22" t="s">
        <v>73</v>
      </c>
      <c r="I1902" s="22" t="s">
        <v>286</v>
      </c>
      <c r="J1902" s="22" t="s">
        <v>49</v>
      </c>
      <c r="K1902" s="22" t="s">
        <v>2839</v>
      </c>
      <c r="L1902" s="22" t="s">
        <v>2523</v>
      </c>
      <c r="M1902" s="22" t="s">
        <v>76</v>
      </c>
      <c r="N1902" s="22" t="s">
        <v>76</v>
      </c>
      <c r="O1902" s="22" t="s">
        <v>76</v>
      </c>
      <c r="P1902" s="22">
        <v>1.1951489999999998</v>
      </c>
      <c r="Q1902" s="22">
        <v>1.0027080000000002</v>
      </c>
      <c r="R1902" s="22">
        <v>1.07433</v>
      </c>
      <c r="S1902" s="22">
        <v>11.5929453</v>
      </c>
      <c r="T1902" s="22">
        <v>11.578889999999999</v>
      </c>
      <c r="U1902" s="22">
        <v>11.578889999999999</v>
      </c>
      <c r="V1902" s="34">
        <f t="shared" si="138"/>
        <v>0.10309278350515462</v>
      </c>
      <c r="W1902" s="34">
        <f t="shared" si="139"/>
        <v>8.6597938144329908E-2</v>
      </c>
      <c r="X1902" s="34">
        <f t="shared" si="140"/>
        <v>9.2783505154639179E-2</v>
      </c>
      <c r="Y1902" s="34">
        <f t="shared" si="141"/>
        <v>9.4158075601374569E-2</v>
      </c>
      <c r="Z1902" s="22" t="s">
        <v>53</v>
      </c>
      <c r="AA1902" s="22" t="s">
        <v>54</v>
      </c>
      <c r="AB1902" s="40" t="s">
        <v>54</v>
      </c>
      <c r="AC1902" s="21"/>
      <c r="AD1902" s="21"/>
      <c r="AE1902" s="21"/>
    </row>
    <row r="1903" spans="1:31" ht="15.75" x14ac:dyDescent="0.25">
      <c r="A1903" s="33"/>
      <c r="B1903" s="22">
        <v>882</v>
      </c>
      <c r="C1903" s="22" t="s">
        <v>44</v>
      </c>
      <c r="D1903" s="22" t="s">
        <v>45</v>
      </c>
      <c r="E1903" s="22" t="s">
        <v>63</v>
      </c>
      <c r="F1903" s="22" t="s">
        <v>64</v>
      </c>
      <c r="G1903" s="22">
        <v>611</v>
      </c>
      <c r="H1903" s="22" t="s">
        <v>762</v>
      </c>
      <c r="I1903" s="22" t="s">
        <v>66</v>
      </c>
      <c r="J1903" s="22" t="s">
        <v>49</v>
      </c>
      <c r="K1903" s="35">
        <v>44248</v>
      </c>
      <c r="L1903" s="22" t="s">
        <v>68</v>
      </c>
      <c r="M1903" s="22" t="s">
        <v>69</v>
      </c>
      <c r="N1903" s="22" t="s">
        <v>69</v>
      </c>
      <c r="O1903" s="22" t="s">
        <v>69</v>
      </c>
      <c r="P1903" s="22">
        <v>0.73163903999999991</v>
      </c>
      <c r="Q1903" s="22">
        <v>0.75358799999999992</v>
      </c>
      <c r="R1903" s="22">
        <v>0.77642399999999989</v>
      </c>
      <c r="S1903" s="22">
        <v>8.0251657200000004</v>
      </c>
      <c r="T1903" s="22">
        <v>8.0154359999999993</v>
      </c>
      <c r="U1903" s="22">
        <v>8.0154359999999993</v>
      </c>
      <c r="V1903" s="34">
        <f t="shared" si="138"/>
        <v>9.1168091168091159E-2</v>
      </c>
      <c r="W1903" s="34">
        <f t="shared" si="139"/>
        <v>9.4017094017094016E-2</v>
      </c>
      <c r="X1903" s="34">
        <f t="shared" si="140"/>
        <v>9.686609686609686E-2</v>
      </c>
      <c r="Y1903" s="34">
        <f t="shared" si="141"/>
        <v>9.4017094017094016E-2</v>
      </c>
      <c r="Z1903" s="22" t="s">
        <v>53</v>
      </c>
      <c r="AA1903" s="22" t="s">
        <v>54</v>
      </c>
      <c r="AB1903" s="40" t="s">
        <v>54</v>
      </c>
      <c r="AC1903" s="21"/>
      <c r="AD1903" s="21"/>
      <c r="AE1903" s="21"/>
    </row>
    <row r="1904" spans="1:31" ht="15.75" x14ac:dyDescent="0.25">
      <c r="A1904" s="33"/>
      <c r="B1904" s="22" t="s">
        <v>2840</v>
      </c>
      <c r="C1904" s="22" t="s">
        <v>188</v>
      </c>
      <c r="D1904" s="22" t="s">
        <v>318</v>
      </c>
      <c r="E1904" s="22" t="s">
        <v>319</v>
      </c>
      <c r="F1904" s="22" t="s">
        <v>320</v>
      </c>
      <c r="G1904" s="22" t="s">
        <v>321</v>
      </c>
      <c r="H1904" s="22" t="s">
        <v>351</v>
      </c>
      <c r="I1904" s="22" t="s">
        <v>323</v>
      </c>
      <c r="J1904" s="22" t="s">
        <v>49</v>
      </c>
      <c r="K1904" s="22" t="s">
        <v>2841</v>
      </c>
      <c r="L1904" s="22" t="s">
        <v>323</v>
      </c>
      <c r="M1904" s="22" t="s">
        <v>325</v>
      </c>
      <c r="N1904" s="22" t="s">
        <v>325</v>
      </c>
      <c r="O1904" s="22">
        <v>23</v>
      </c>
      <c r="P1904" s="22">
        <v>0</v>
      </c>
      <c r="Q1904" s="22">
        <v>2.1</v>
      </c>
      <c r="R1904" s="22">
        <v>2.9</v>
      </c>
      <c r="S1904" s="22">
        <v>17.899999999999999</v>
      </c>
      <c r="T1904" s="22">
        <v>17.899999999999999</v>
      </c>
      <c r="U1904" s="22">
        <v>17.899999999999999</v>
      </c>
      <c r="V1904" s="34">
        <f t="shared" si="138"/>
        <v>0</v>
      </c>
      <c r="W1904" s="34">
        <f t="shared" si="139"/>
        <v>0.11731843575418996</v>
      </c>
      <c r="X1904" s="34">
        <f t="shared" si="140"/>
        <v>0.16201117318435754</v>
      </c>
      <c r="Y1904" s="34">
        <f t="shared" si="141"/>
        <v>9.3109869646182508E-2</v>
      </c>
      <c r="Z1904" s="22" t="s">
        <v>53</v>
      </c>
      <c r="AA1904" s="22" t="s">
        <v>54</v>
      </c>
      <c r="AB1904" s="40" t="s">
        <v>54</v>
      </c>
      <c r="AC1904" s="21"/>
      <c r="AD1904" s="21"/>
      <c r="AE1904" s="21"/>
    </row>
    <row r="1905" spans="1:31" ht="15.75" x14ac:dyDescent="0.25">
      <c r="A1905" s="33"/>
      <c r="B1905" s="22">
        <v>1040</v>
      </c>
      <c r="C1905" s="22" t="s">
        <v>44</v>
      </c>
      <c r="D1905" s="22" t="s">
        <v>45</v>
      </c>
      <c r="E1905" s="22" t="s">
        <v>63</v>
      </c>
      <c r="F1905" s="22" t="s">
        <v>766</v>
      </c>
      <c r="G1905" s="22">
        <v>612</v>
      </c>
      <c r="H1905" s="22" t="s">
        <v>411</v>
      </c>
      <c r="I1905" s="22" t="s">
        <v>766</v>
      </c>
      <c r="J1905" s="22" t="s">
        <v>49</v>
      </c>
      <c r="K1905" s="22" t="s">
        <v>2842</v>
      </c>
      <c r="L1905" s="22" t="s">
        <v>68</v>
      </c>
      <c r="M1905" s="22" t="s">
        <v>69</v>
      </c>
      <c r="N1905" s="22" t="s">
        <v>69</v>
      </c>
      <c r="O1905" s="22" t="s">
        <v>69</v>
      </c>
      <c r="P1905" s="22">
        <v>0.73163903999999991</v>
      </c>
      <c r="Q1905" s="22">
        <v>0.73075199999999996</v>
      </c>
      <c r="R1905" s="22">
        <v>0.77642399999999989</v>
      </c>
      <c r="S1905" s="22">
        <v>8.0251657200000004</v>
      </c>
      <c r="T1905" s="22">
        <v>8.0154359999999993</v>
      </c>
      <c r="U1905" s="22">
        <v>8.0154359999999993</v>
      </c>
      <c r="V1905" s="34">
        <f t="shared" si="138"/>
        <v>9.1168091168091159E-2</v>
      </c>
      <c r="W1905" s="34">
        <f t="shared" si="139"/>
        <v>9.1168091168091173E-2</v>
      </c>
      <c r="X1905" s="34">
        <f t="shared" si="140"/>
        <v>9.686609686609686E-2</v>
      </c>
      <c r="Y1905" s="34">
        <f t="shared" si="141"/>
        <v>9.3067426400759726E-2</v>
      </c>
      <c r="Z1905" s="22" t="s">
        <v>53</v>
      </c>
      <c r="AA1905" s="22" t="s">
        <v>54</v>
      </c>
      <c r="AB1905" s="40" t="s">
        <v>54</v>
      </c>
      <c r="AC1905" s="21"/>
      <c r="AD1905" s="21"/>
      <c r="AE1905" s="21"/>
    </row>
    <row r="1906" spans="1:31" ht="15.75" x14ac:dyDescent="0.25">
      <c r="A1906" s="33"/>
      <c r="B1906" s="22">
        <v>232</v>
      </c>
      <c r="C1906" s="22" t="s">
        <v>44</v>
      </c>
      <c r="D1906" s="22" t="s">
        <v>55</v>
      </c>
      <c r="E1906" s="22" t="s">
        <v>77</v>
      </c>
      <c r="F1906" s="22" t="s">
        <v>2384</v>
      </c>
      <c r="G1906" s="22">
        <v>250</v>
      </c>
      <c r="H1906" s="22" t="s">
        <v>73</v>
      </c>
      <c r="I1906" s="22" t="s">
        <v>56</v>
      </c>
      <c r="J1906" s="22" t="s">
        <v>49</v>
      </c>
      <c r="K1906" s="22" t="s">
        <v>2843</v>
      </c>
      <c r="L1906" s="22" t="s">
        <v>197</v>
      </c>
      <c r="M1906" s="22" t="s">
        <v>76</v>
      </c>
      <c r="N1906" s="22" t="s">
        <v>76</v>
      </c>
      <c r="O1906" s="22" t="s">
        <v>76</v>
      </c>
      <c r="P1906" s="22">
        <v>0.64538046000000004</v>
      </c>
      <c r="Q1906" s="22">
        <v>4.7748000000000006E-2</v>
      </c>
      <c r="R1906" s="22">
        <v>0.28648800000000008</v>
      </c>
      <c r="S1906" s="22">
        <v>3.5854470000000003</v>
      </c>
      <c r="T1906" s="22">
        <v>3.5810999999999997</v>
      </c>
      <c r="U1906" s="22">
        <v>3.5810999999999997</v>
      </c>
      <c r="V1906" s="34">
        <f t="shared" si="138"/>
        <v>0.18</v>
      </c>
      <c r="W1906" s="34">
        <f t="shared" si="139"/>
        <v>1.3333333333333336E-2</v>
      </c>
      <c r="X1906" s="34">
        <f t="shared" si="140"/>
        <v>8.0000000000000029E-2</v>
      </c>
      <c r="Y1906" s="34">
        <f t="shared" si="141"/>
        <v>9.1111111111111129E-2</v>
      </c>
      <c r="Z1906" s="22" t="s">
        <v>53</v>
      </c>
      <c r="AA1906" s="22" t="s">
        <v>54</v>
      </c>
      <c r="AB1906" s="40" t="s">
        <v>54</v>
      </c>
      <c r="AC1906" s="21"/>
      <c r="AD1906" s="21"/>
      <c r="AE1906" s="21"/>
    </row>
    <row r="1907" spans="1:31" ht="15.75" x14ac:dyDescent="0.25">
      <c r="A1907" s="33"/>
      <c r="B1907" s="22">
        <v>609</v>
      </c>
      <c r="C1907" s="22" t="s">
        <v>44</v>
      </c>
      <c r="D1907" s="22" t="s">
        <v>55</v>
      </c>
      <c r="E1907" s="22" t="s">
        <v>56</v>
      </c>
      <c r="F1907" s="22" t="s">
        <v>115</v>
      </c>
      <c r="G1907" s="22">
        <v>483</v>
      </c>
      <c r="H1907" s="22" t="s">
        <v>73</v>
      </c>
      <c r="I1907" s="22" t="s">
        <v>116</v>
      </c>
      <c r="J1907" s="22" t="s">
        <v>49</v>
      </c>
      <c r="K1907" s="22" t="s">
        <v>2844</v>
      </c>
      <c r="L1907" s="22" t="s">
        <v>118</v>
      </c>
      <c r="M1907" s="22" t="s">
        <v>76</v>
      </c>
      <c r="N1907" s="22" t="s">
        <v>76</v>
      </c>
      <c r="O1907" s="22" t="s">
        <v>76</v>
      </c>
      <c r="P1907" s="22">
        <v>0.16200000000000001</v>
      </c>
      <c r="Q1907" s="22">
        <v>0.26261400000000001</v>
      </c>
      <c r="R1907" s="22">
        <v>0.35811000000000004</v>
      </c>
      <c r="S1907" s="22">
        <v>2.5</v>
      </c>
      <c r="T1907" s="22">
        <v>2.9842499999999998</v>
      </c>
      <c r="U1907" s="22">
        <v>2.9842499999999998</v>
      </c>
      <c r="V1907" s="34">
        <f t="shared" si="138"/>
        <v>6.4799999999999996E-2</v>
      </c>
      <c r="W1907" s="34">
        <f t="shared" si="139"/>
        <v>8.8000000000000009E-2</v>
      </c>
      <c r="X1907" s="34">
        <f t="shared" si="140"/>
        <v>0.12000000000000002</v>
      </c>
      <c r="Y1907" s="34">
        <f t="shared" si="141"/>
        <v>9.0933333333333352E-2</v>
      </c>
      <c r="Z1907" s="22" t="s">
        <v>53</v>
      </c>
      <c r="AA1907" s="22" t="s">
        <v>54</v>
      </c>
      <c r="AB1907" s="40" t="s">
        <v>54</v>
      </c>
      <c r="AC1907" s="21"/>
      <c r="AD1907" s="21"/>
      <c r="AE1907" s="21"/>
    </row>
    <row r="1908" spans="1:31" ht="15.75" x14ac:dyDescent="0.25">
      <c r="A1908" s="33"/>
      <c r="B1908" s="22">
        <v>808</v>
      </c>
      <c r="C1908" s="22" t="s">
        <v>44</v>
      </c>
      <c r="D1908" s="22" t="s">
        <v>55</v>
      </c>
      <c r="E1908" s="22" t="s">
        <v>77</v>
      </c>
      <c r="F1908" s="22" t="s">
        <v>371</v>
      </c>
      <c r="G1908" s="22">
        <v>875</v>
      </c>
      <c r="H1908" s="22" t="s">
        <v>93</v>
      </c>
      <c r="I1908" s="22" t="s">
        <v>80</v>
      </c>
      <c r="J1908" s="22" t="s">
        <v>49</v>
      </c>
      <c r="K1908" s="22" t="s">
        <v>2845</v>
      </c>
      <c r="L1908" s="22" t="s">
        <v>82</v>
      </c>
      <c r="M1908" s="22" t="s">
        <v>76</v>
      </c>
      <c r="N1908" s="22" t="s">
        <v>76</v>
      </c>
      <c r="O1908" s="22" t="s">
        <v>76</v>
      </c>
      <c r="P1908" s="22">
        <v>1.0756341</v>
      </c>
      <c r="Q1908" s="22">
        <v>1.0504560000000001</v>
      </c>
      <c r="R1908" s="22">
        <v>0.97883400000000009</v>
      </c>
      <c r="S1908" s="22">
        <v>11.5929453</v>
      </c>
      <c r="T1908" s="22">
        <v>11.578889999999999</v>
      </c>
      <c r="U1908" s="22">
        <v>11.578889999999999</v>
      </c>
      <c r="V1908" s="34">
        <f t="shared" si="138"/>
        <v>9.2783505154639179E-2</v>
      </c>
      <c r="W1908" s="34">
        <f t="shared" si="139"/>
        <v>9.0721649484536093E-2</v>
      </c>
      <c r="X1908" s="34">
        <f t="shared" si="140"/>
        <v>8.4536082474226823E-2</v>
      </c>
      <c r="Y1908" s="34">
        <f t="shared" si="141"/>
        <v>8.9347079037800703E-2</v>
      </c>
      <c r="Z1908" s="22" t="s">
        <v>53</v>
      </c>
      <c r="AA1908" s="22" t="s">
        <v>54</v>
      </c>
      <c r="AB1908" s="40" t="s">
        <v>54</v>
      </c>
      <c r="AC1908" s="21"/>
      <c r="AD1908" s="21"/>
      <c r="AE1908" s="21"/>
    </row>
    <row r="1909" spans="1:31" ht="15.75" x14ac:dyDescent="0.25">
      <c r="A1909" s="33"/>
      <c r="B1909" s="22">
        <v>1035</v>
      </c>
      <c r="C1909" s="22" t="s">
        <v>44</v>
      </c>
      <c r="D1909" s="22" t="s">
        <v>45</v>
      </c>
      <c r="E1909" s="22" t="s">
        <v>63</v>
      </c>
      <c r="F1909" s="22" t="s">
        <v>766</v>
      </c>
      <c r="G1909" s="22">
        <v>612</v>
      </c>
      <c r="H1909" s="22" t="s">
        <v>54</v>
      </c>
      <c r="I1909" s="22" t="s">
        <v>766</v>
      </c>
      <c r="J1909" s="22" t="s">
        <v>49</v>
      </c>
      <c r="K1909" s="22" t="s">
        <v>2846</v>
      </c>
      <c r="L1909" s="22" t="s">
        <v>68</v>
      </c>
      <c r="M1909" s="22" t="s">
        <v>69</v>
      </c>
      <c r="N1909" s="22" t="s">
        <v>69</v>
      </c>
      <c r="O1909" s="22" t="s">
        <v>69</v>
      </c>
      <c r="P1909" s="22">
        <v>0.8002302</v>
      </c>
      <c r="Q1909" s="22">
        <v>0.79925999999999997</v>
      </c>
      <c r="R1909" s="22">
        <v>0.79925999999999997</v>
      </c>
      <c r="S1909" s="22">
        <v>9.0311694000000013</v>
      </c>
      <c r="T1909" s="22">
        <v>9.0202200000000001</v>
      </c>
      <c r="U1909" s="22">
        <v>9.0202200000000001</v>
      </c>
      <c r="V1909" s="34">
        <f t="shared" si="138"/>
        <v>8.8607594936708847E-2</v>
      </c>
      <c r="W1909" s="34">
        <f t="shared" si="139"/>
        <v>8.8607594936708861E-2</v>
      </c>
      <c r="X1909" s="34">
        <f t="shared" si="140"/>
        <v>8.8607594936708861E-2</v>
      </c>
      <c r="Y1909" s="34">
        <f t="shared" si="141"/>
        <v>8.8607594936708847E-2</v>
      </c>
      <c r="Z1909" s="22" t="s">
        <v>53</v>
      </c>
      <c r="AA1909" s="22" t="s">
        <v>54</v>
      </c>
      <c r="AB1909" s="40" t="s">
        <v>54</v>
      </c>
      <c r="AC1909" s="21"/>
      <c r="AD1909" s="21"/>
      <c r="AE1909" s="21"/>
    </row>
    <row r="1910" spans="1:31" ht="15.75" x14ac:dyDescent="0.25">
      <c r="A1910" s="33"/>
      <c r="B1910" s="22">
        <v>1539</v>
      </c>
      <c r="C1910" s="22" t="s">
        <v>44</v>
      </c>
      <c r="D1910" s="22" t="s">
        <v>70</v>
      </c>
      <c r="E1910" s="22" t="s">
        <v>88</v>
      </c>
      <c r="F1910" s="22" t="s">
        <v>184</v>
      </c>
      <c r="G1910" s="22">
        <v>240</v>
      </c>
      <c r="H1910" s="22" t="s">
        <v>93</v>
      </c>
      <c r="I1910" s="22" t="s">
        <v>1213</v>
      </c>
      <c r="J1910" s="22" t="s">
        <v>49</v>
      </c>
      <c r="K1910" s="22" t="s">
        <v>2847</v>
      </c>
      <c r="L1910" s="22" t="s">
        <v>973</v>
      </c>
      <c r="M1910" s="22" t="s">
        <v>76</v>
      </c>
      <c r="N1910" s="22" t="s">
        <v>76</v>
      </c>
      <c r="O1910" s="22" t="s">
        <v>76</v>
      </c>
      <c r="P1910" s="22">
        <v>0.31073874000000001</v>
      </c>
      <c r="Q1910" s="22">
        <v>0.28648800000000008</v>
      </c>
      <c r="R1910" s="22">
        <v>0.28648800000000008</v>
      </c>
      <c r="S1910" s="22">
        <v>3.3464171999999999</v>
      </c>
      <c r="T1910" s="22">
        <v>3.3423600000000002</v>
      </c>
      <c r="U1910" s="22">
        <v>3.3423600000000002</v>
      </c>
      <c r="V1910" s="34">
        <f t="shared" si="138"/>
        <v>9.285714285714286E-2</v>
      </c>
      <c r="W1910" s="34">
        <f t="shared" si="139"/>
        <v>8.5714285714285729E-2</v>
      </c>
      <c r="X1910" s="34">
        <f t="shared" si="140"/>
        <v>8.5714285714285729E-2</v>
      </c>
      <c r="Y1910" s="34">
        <f t="shared" si="141"/>
        <v>8.8095238095238115E-2</v>
      </c>
      <c r="Z1910" s="22" t="s">
        <v>53</v>
      </c>
      <c r="AA1910" s="22" t="s">
        <v>54</v>
      </c>
      <c r="AB1910" s="40" t="s">
        <v>54</v>
      </c>
      <c r="AC1910" s="21"/>
      <c r="AD1910" s="21"/>
      <c r="AE1910" s="21"/>
    </row>
    <row r="1911" spans="1:31" ht="15.75" x14ac:dyDescent="0.25">
      <c r="A1911" s="33"/>
      <c r="B1911" s="22">
        <v>231</v>
      </c>
      <c r="C1911" s="22" t="s">
        <v>44</v>
      </c>
      <c r="D1911" s="22" t="s">
        <v>55</v>
      </c>
      <c r="E1911" s="22" t="s">
        <v>77</v>
      </c>
      <c r="F1911" s="22" t="s">
        <v>285</v>
      </c>
      <c r="G1911" s="22">
        <v>250</v>
      </c>
      <c r="H1911" s="22" t="s">
        <v>85</v>
      </c>
      <c r="I1911" s="22" t="s">
        <v>598</v>
      </c>
      <c r="J1911" s="22" t="s">
        <v>49</v>
      </c>
      <c r="K1911" s="22" t="s">
        <v>2848</v>
      </c>
      <c r="L1911" s="22" t="s">
        <v>197</v>
      </c>
      <c r="M1911" s="22" t="s">
        <v>76</v>
      </c>
      <c r="N1911" s="22" t="s">
        <v>76</v>
      </c>
      <c r="O1911" s="22" t="s">
        <v>76</v>
      </c>
      <c r="P1911" s="22">
        <v>0.40635066000000003</v>
      </c>
      <c r="Q1911" s="22">
        <v>0.33423600000000003</v>
      </c>
      <c r="R1911" s="22">
        <v>0.35811000000000004</v>
      </c>
      <c r="S1911" s="22">
        <v>4.1830214999999997</v>
      </c>
      <c r="T1911" s="22">
        <v>4.1779500000000001</v>
      </c>
      <c r="U1911" s="22">
        <v>4.1779500000000001</v>
      </c>
      <c r="V1911" s="34">
        <f t="shared" si="138"/>
        <v>9.7142857142857156E-2</v>
      </c>
      <c r="W1911" s="34">
        <f t="shared" si="139"/>
        <v>0.08</v>
      </c>
      <c r="X1911" s="34">
        <f t="shared" si="140"/>
        <v>8.5714285714285729E-2</v>
      </c>
      <c r="Y1911" s="34">
        <f t="shared" si="141"/>
        <v>8.7619047619047638E-2</v>
      </c>
      <c r="Z1911" s="22" t="s">
        <v>53</v>
      </c>
      <c r="AA1911" s="22" t="s">
        <v>54</v>
      </c>
      <c r="AB1911" s="40" t="s">
        <v>54</v>
      </c>
      <c r="AC1911" s="21"/>
      <c r="AD1911" s="21"/>
      <c r="AE1911" s="21"/>
    </row>
    <row r="1912" spans="1:31" ht="15.75" x14ac:dyDescent="0.25">
      <c r="A1912" s="33"/>
      <c r="B1912" s="22">
        <v>634</v>
      </c>
      <c r="C1912" s="22" t="s">
        <v>44</v>
      </c>
      <c r="D1912" s="22" t="s">
        <v>55</v>
      </c>
      <c r="E1912" s="22" t="s">
        <v>56</v>
      </c>
      <c r="F1912" s="22" t="s">
        <v>59</v>
      </c>
      <c r="G1912" s="22">
        <v>13</v>
      </c>
      <c r="H1912" s="22" t="s">
        <v>1555</v>
      </c>
      <c r="I1912" s="22" t="s">
        <v>59</v>
      </c>
      <c r="J1912" s="22" t="s">
        <v>49</v>
      </c>
      <c r="K1912" s="22" t="s">
        <v>2849</v>
      </c>
      <c r="L1912" s="22" t="s">
        <v>274</v>
      </c>
      <c r="M1912" s="22" t="s">
        <v>76</v>
      </c>
      <c r="N1912" s="22" t="s">
        <v>76</v>
      </c>
      <c r="O1912" s="22" t="s">
        <v>76</v>
      </c>
      <c r="P1912" s="22">
        <v>0.52586556000000007</v>
      </c>
      <c r="Q1912" s="22">
        <v>0.54910200000000009</v>
      </c>
      <c r="R1912" s="22">
        <v>0.16711800000000002</v>
      </c>
      <c r="S1912" s="22">
        <v>4.7805959999999992</v>
      </c>
      <c r="T1912" s="22">
        <v>4.7747999999999999</v>
      </c>
      <c r="U1912" s="22">
        <v>4.7747999999999999</v>
      </c>
      <c r="V1912" s="34">
        <f t="shared" si="138"/>
        <v>0.11000000000000003</v>
      </c>
      <c r="W1912" s="34">
        <f t="shared" si="139"/>
        <v>0.11500000000000002</v>
      </c>
      <c r="X1912" s="34">
        <f t="shared" si="140"/>
        <v>3.5000000000000003E-2</v>
      </c>
      <c r="Y1912" s="34">
        <f t="shared" si="141"/>
        <v>8.666666666666667E-2</v>
      </c>
      <c r="Z1912" s="22" t="s">
        <v>53</v>
      </c>
      <c r="AA1912" s="22" t="s">
        <v>54</v>
      </c>
      <c r="AB1912" s="40" t="s">
        <v>54</v>
      </c>
      <c r="AC1912" s="21"/>
      <c r="AD1912" s="21"/>
      <c r="AE1912" s="21"/>
    </row>
    <row r="1913" spans="1:31" ht="15.75" x14ac:dyDescent="0.25">
      <c r="A1913" s="33"/>
      <c r="B1913" s="22">
        <v>1300</v>
      </c>
      <c r="C1913" s="22" t="s">
        <v>44</v>
      </c>
      <c r="D1913" s="22" t="s">
        <v>45</v>
      </c>
      <c r="E1913" s="22" t="s">
        <v>46</v>
      </c>
      <c r="F1913" s="22" t="s">
        <v>47</v>
      </c>
      <c r="G1913" s="22">
        <v>975</v>
      </c>
      <c r="H1913" s="22">
        <v>2</v>
      </c>
      <c r="I1913" s="22" t="s">
        <v>48</v>
      </c>
      <c r="J1913" s="22" t="s">
        <v>49</v>
      </c>
      <c r="K1913" s="22" t="s">
        <v>2850</v>
      </c>
      <c r="L1913" s="22" t="s">
        <v>1202</v>
      </c>
      <c r="M1913" s="22" t="s">
        <v>280</v>
      </c>
      <c r="N1913" s="22" t="s">
        <v>280</v>
      </c>
      <c r="O1913" s="22" t="s">
        <v>280</v>
      </c>
      <c r="P1913" s="22">
        <v>1.3822158</v>
      </c>
      <c r="Q1913" s="22">
        <v>1.3410960000000001</v>
      </c>
      <c r="R1913" s="22">
        <v>1.3805399999999999</v>
      </c>
      <c r="S1913" s="22">
        <v>15.796752</v>
      </c>
      <c r="T1913" s="22">
        <v>15.7776</v>
      </c>
      <c r="U1913" s="22">
        <v>15.7776</v>
      </c>
      <c r="V1913" s="34">
        <f t="shared" si="138"/>
        <v>8.7500000000000008E-2</v>
      </c>
      <c r="W1913" s="34">
        <f t="shared" si="139"/>
        <v>8.5000000000000006E-2</v>
      </c>
      <c r="X1913" s="34">
        <f t="shared" si="140"/>
        <v>8.7499999999999994E-2</v>
      </c>
      <c r="Y1913" s="34">
        <f t="shared" si="141"/>
        <v>8.666666666666667E-2</v>
      </c>
      <c r="Z1913" s="22" t="s">
        <v>53</v>
      </c>
      <c r="AA1913" s="22" t="s">
        <v>54</v>
      </c>
      <c r="AB1913" s="40" t="s">
        <v>54</v>
      </c>
      <c r="AC1913" s="21"/>
      <c r="AD1913" s="21"/>
      <c r="AE1913" s="21"/>
    </row>
    <row r="1914" spans="1:31" ht="15.75" x14ac:dyDescent="0.25">
      <c r="A1914" s="33"/>
      <c r="B1914" s="22">
        <v>164</v>
      </c>
      <c r="C1914" s="22" t="s">
        <v>44</v>
      </c>
      <c r="D1914" s="22" t="s">
        <v>55</v>
      </c>
      <c r="E1914" s="22" t="s">
        <v>77</v>
      </c>
      <c r="F1914" s="22" t="s">
        <v>2076</v>
      </c>
      <c r="G1914" s="22" t="s">
        <v>2076</v>
      </c>
      <c r="H1914" s="22" t="s">
        <v>2851</v>
      </c>
      <c r="I1914" s="22" t="s">
        <v>77</v>
      </c>
      <c r="J1914" s="22" t="s">
        <v>49</v>
      </c>
      <c r="K1914" s="22" t="s">
        <v>2852</v>
      </c>
      <c r="L1914" s="22" t="s">
        <v>197</v>
      </c>
      <c r="M1914" s="22" t="s">
        <v>62</v>
      </c>
      <c r="N1914" s="22" t="s">
        <v>62</v>
      </c>
      <c r="O1914" s="22" t="s">
        <v>62</v>
      </c>
      <c r="P1914" s="22">
        <v>0.14411072000000003</v>
      </c>
      <c r="Q1914" s="22">
        <v>0.17992</v>
      </c>
      <c r="R1914" s="22">
        <v>0.17992</v>
      </c>
      <c r="S1914" s="22">
        <v>1.9454947200000001</v>
      </c>
      <c r="T1914" s="22">
        <v>1.943136</v>
      </c>
      <c r="U1914" s="22">
        <v>1.943136</v>
      </c>
      <c r="V1914" s="34">
        <f t="shared" si="138"/>
        <v>7.4074074074074084E-2</v>
      </c>
      <c r="W1914" s="34">
        <f t="shared" si="139"/>
        <v>9.2592592592592587E-2</v>
      </c>
      <c r="X1914" s="34">
        <f t="shared" si="140"/>
        <v>9.2592592592592587E-2</v>
      </c>
      <c r="Y1914" s="34">
        <f t="shared" si="141"/>
        <v>8.6419753086419762E-2</v>
      </c>
      <c r="Z1914" s="22" t="s">
        <v>53</v>
      </c>
      <c r="AA1914" s="22" t="s">
        <v>54</v>
      </c>
      <c r="AB1914" s="40" t="s">
        <v>54</v>
      </c>
      <c r="AC1914" s="21"/>
      <c r="AD1914" s="21"/>
      <c r="AE1914" s="21"/>
    </row>
    <row r="1915" spans="1:31" ht="15.75" x14ac:dyDescent="0.25">
      <c r="A1915" s="33"/>
      <c r="B1915" s="22">
        <v>1145</v>
      </c>
      <c r="C1915" s="22" t="s">
        <v>44</v>
      </c>
      <c r="D1915" s="22" t="s">
        <v>45</v>
      </c>
      <c r="E1915" s="22" t="s">
        <v>141</v>
      </c>
      <c r="F1915" s="22" t="s">
        <v>1430</v>
      </c>
      <c r="G1915" s="22">
        <v>741</v>
      </c>
      <c r="H1915" s="22">
        <v>1</v>
      </c>
      <c r="I1915" s="22" t="s">
        <v>141</v>
      </c>
      <c r="J1915" s="22" t="s">
        <v>49</v>
      </c>
      <c r="K1915" s="22" t="s">
        <v>2853</v>
      </c>
      <c r="L1915" s="22" t="s">
        <v>778</v>
      </c>
      <c r="M1915" s="22" t="s">
        <v>280</v>
      </c>
      <c r="N1915" s="22" t="s">
        <v>280</v>
      </c>
      <c r="O1915" s="22" t="s">
        <v>280</v>
      </c>
      <c r="P1915" s="22">
        <v>1.93510212</v>
      </c>
      <c r="Q1915" s="22">
        <v>1.6566479999999999</v>
      </c>
      <c r="R1915" s="22">
        <v>1.814424</v>
      </c>
      <c r="S1915" s="22">
        <v>20.930696400000002</v>
      </c>
      <c r="T1915" s="22">
        <v>20.90532</v>
      </c>
      <c r="U1915" s="22">
        <v>20.90532</v>
      </c>
      <c r="V1915" s="34">
        <f t="shared" si="138"/>
        <v>9.2452830188679239E-2</v>
      </c>
      <c r="W1915" s="34">
        <f t="shared" si="139"/>
        <v>7.9245283018867921E-2</v>
      </c>
      <c r="X1915" s="34">
        <f t="shared" si="140"/>
        <v>8.6792452830188688E-2</v>
      </c>
      <c r="Y1915" s="34">
        <f t="shared" si="141"/>
        <v>8.6163522012578611E-2</v>
      </c>
      <c r="Z1915" s="22" t="s">
        <v>53</v>
      </c>
      <c r="AA1915" s="22" t="s">
        <v>54</v>
      </c>
      <c r="AB1915" s="40" t="s">
        <v>54</v>
      </c>
      <c r="AC1915" s="21"/>
      <c r="AD1915" s="21"/>
      <c r="AE1915" s="21"/>
    </row>
    <row r="1916" spans="1:31" ht="15.75" x14ac:dyDescent="0.25">
      <c r="A1916" s="33"/>
      <c r="B1916" s="22">
        <v>1328</v>
      </c>
      <c r="C1916" s="22" t="s">
        <v>44</v>
      </c>
      <c r="D1916" s="22" t="s">
        <v>45</v>
      </c>
      <c r="E1916" s="22" t="s">
        <v>46</v>
      </c>
      <c r="F1916" s="22" t="s">
        <v>878</v>
      </c>
      <c r="G1916" s="22">
        <v>961</v>
      </c>
      <c r="H1916" s="22">
        <v>2</v>
      </c>
      <c r="I1916" s="22" t="s">
        <v>870</v>
      </c>
      <c r="J1916" s="22" t="s">
        <v>49</v>
      </c>
      <c r="K1916" s="22" t="s">
        <v>2854</v>
      </c>
      <c r="L1916" s="22" t="s">
        <v>880</v>
      </c>
      <c r="M1916" s="22" t="s">
        <v>280</v>
      </c>
      <c r="N1916" s="22" t="s">
        <v>280</v>
      </c>
      <c r="O1916" s="22" t="s">
        <v>280</v>
      </c>
      <c r="P1916" s="22">
        <v>1.3032320399999999</v>
      </c>
      <c r="Q1916" s="22">
        <v>1.3805399999999999</v>
      </c>
      <c r="R1916" s="22">
        <v>1.3805399999999999</v>
      </c>
      <c r="S1916" s="22">
        <v>15.796752</v>
      </c>
      <c r="T1916" s="22">
        <v>15.7776</v>
      </c>
      <c r="U1916" s="22">
        <v>15.7776</v>
      </c>
      <c r="V1916" s="34">
        <f t="shared" si="138"/>
        <v>8.249999999999999E-2</v>
      </c>
      <c r="W1916" s="34">
        <f t="shared" si="139"/>
        <v>8.7499999999999994E-2</v>
      </c>
      <c r="X1916" s="34">
        <f t="shared" si="140"/>
        <v>8.7499999999999994E-2</v>
      </c>
      <c r="Y1916" s="34">
        <f t="shared" si="141"/>
        <v>8.5833333333333317E-2</v>
      </c>
      <c r="Z1916" s="22" t="s">
        <v>53</v>
      </c>
      <c r="AA1916" s="22" t="s">
        <v>54</v>
      </c>
      <c r="AB1916" s="40" t="s">
        <v>54</v>
      </c>
      <c r="AC1916" s="21"/>
      <c r="AD1916" s="21"/>
      <c r="AE1916" s="21"/>
    </row>
    <row r="1917" spans="1:31" ht="15.75" x14ac:dyDescent="0.25">
      <c r="A1917" s="33"/>
      <c r="B1917" s="22">
        <v>1620</v>
      </c>
      <c r="C1917" s="22" t="s">
        <v>44</v>
      </c>
      <c r="D1917" s="22" t="s">
        <v>70</v>
      </c>
      <c r="E1917" s="22" t="s">
        <v>88</v>
      </c>
      <c r="F1917" s="22" t="s">
        <v>132</v>
      </c>
      <c r="G1917" s="22">
        <v>433</v>
      </c>
      <c r="H1917" s="22" t="s">
        <v>93</v>
      </c>
      <c r="I1917" s="22" t="s">
        <v>133</v>
      </c>
      <c r="J1917" s="22" t="s">
        <v>49</v>
      </c>
      <c r="K1917" s="22" t="s">
        <v>2855</v>
      </c>
      <c r="L1917" s="22" t="s">
        <v>200</v>
      </c>
      <c r="M1917" s="22" t="s">
        <v>76</v>
      </c>
      <c r="N1917" s="22" t="s">
        <v>76</v>
      </c>
      <c r="O1917" s="22" t="s">
        <v>76</v>
      </c>
      <c r="P1917" s="22">
        <v>0.47805959999999997</v>
      </c>
      <c r="Q1917" s="22">
        <v>0.50135400000000008</v>
      </c>
      <c r="R1917" s="22">
        <v>0.50135400000000008</v>
      </c>
      <c r="S1917" s="22">
        <v>5.8562300999999994</v>
      </c>
      <c r="T1917" s="22">
        <v>5.8491299999999997</v>
      </c>
      <c r="U1917" s="22">
        <v>5.8491299999999997</v>
      </c>
      <c r="V1917" s="34">
        <f t="shared" si="138"/>
        <v>8.1632653061224497E-2</v>
      </c>
      <c r="W1917" s="34">
        <f t="shared" si="139"/>
        <v>8.5714285714285729E-2</v>
      </c>
      <c r="X1917" s="34">
        <f t="shared" si="140"/>
        <v>8.5714285714285729E-2</v>
      </c>
      <c r="Y1917" s="34">
        <f t="shared" si="141"/>
        <v>8.4353741496598647E-2</v>
      </c>
      <c r="Z1917" s="22" t="s">
        <v>53</v>
      </c>
      <c r="AA1917" s="22" t="s">
        <v>54</v>
      </c>
      <c r="AB1917" s="40" t="s">
        <v>54</v>
      </c>
      <c r="AC1917" s="21"/>
      <c r="AD1917" s="21"/>
      <c r="AE1917" s="21"/>
    </row>
    <row r="1918" spans="1:31" ht="15.75" x14ac:dyDescent="0.25">
      <c r="A1918" s="33"/>
      <c r="B1918" s="22">
        <v>1124</v>
      </c>
      <c r="C1918" s="22" t="s">
        <v>44</v>
      </c>
      <c r="D1918" s="22" t="s">
        <v>45</v>
      </c>
      <c r="E1918" s="22" t="s">
        <v>141</v>
      </c>
      <c r="F1918" s="22" t="s">
        <v>746</v>
      </c>
      <c r="G1918" s="22">
        <v>738</v>
      </c>
      <c r="H1918" s="22">
        <v>2</v>
      </c>
      <c r="I1918" s="22" t="s">
        <v>747</v>
      </c>
      <c r="J1918" s="22" t="s">
        <v>49</v>
      </c>
      <c r="K1918" s="22" t="s">
        <v>2856</v>
      </c>
      <c r="L1918" s="22" t="s">
        <v>786</v>
      </c>
      <c r="M1918" s="22" t="s">
        <v>280</v>
      </c>
      <c r="N1918" s="22" t="s">
        <v>280</v>
      </c>
      <c r="O1918" s="22" t="s">
        <v>280</v>
      </c>
      <c r="P1918" s="22">
        <v>1.1057726399999999</v>
      </c>
      <c r="Q1918" s="22">
        <v>1.1833199999999999</v>
      </c>
      <c r="R1918" s="22">
        <v>1.1044320000000001</v>
      </c>
      <c r="S1918" s="22">
        <v>13.427239200000001</v>
      </c>
      <c r="T1918" s="22">
        <v>13.410959999999999</v>
      </c>
      <c r="U1918" s="22">
        <v>13.410959999999999</v>
      </c>
      <c r="V1918" s="34">
        <f t="shared" si="138"/>
        <v>8.2352941176470573E-2</v>
      </c>
      <c r="W1918" s="34">
        <f t="shared" si="139"/>
        <v>8.8235294117647065E-2</v>
      </c>
      <c r="X1918" s="34">
        <f t="shared" si="140"/>
        <v>8.2352941176470601E-2</v>
      </c>
      <c r="Y1918" s="34">
        <f t="shared" si="141"/>
        <v>8.431372549019607E-2</v>
      </c>
      <c r="Z1918" s="22" t="s">
        <v>53</v>
      </c>
      <c r="AA1918" s="22" t="s">
        <v>54</v>
      </c>
      <c r="AB1918" s="40" t="s">
        <v>54</v>
      </c>
      <c r="AC1918" s="21"/>
      <c r="AD1918" s="21"/>
      <c r="AE1918" s="21"/>
    </row>
    <row r="1919" spans="1:31" ht="15.75" x14ac:dyDescent="0.25">
      <c r="A1919" s="33"/>
      <c r="B1919" s="22">
        <v>84</v>
      </c>
      <c r="C1919" s="22" t="s">
        <v>44</v>
      </c>
      <c r="D1919" s="22" t="s">
        <v>55</v>
      </c>
      <c r="E1919" s="22" t="s">
        <v>56</v>
      </c>
      <c r="F1919" s="22" t="s">
        <v>1899</v>
      </c>
      <c r="G1919" s="22">
        <v>67</v>
      </c>
      <c r="H1919" s="22" t="s">
        <v>58</v>
      </c>
      <c r="I1919" s="22" t="s">
        <v>116</v>
      </c>
      <c r="J1919" s="22" t="s">
        <v>49</v>
      </c>
      <c r="K1919" s="22">
        <v>6704</v>
      </c>
      <c r="L1919" s="22" t="s">
        <v>118</v>
      </c>
      <c r="M1919" s="22" t="s">
        <v>62</v>
      </c>
      <c r="N1919" s="22" t="s">
        <v>62</v>
      </c>
      <c r="O1919" s="22" t="s">
        <v>62</v>
      </c>
      <c r="P1919" s="22">
        <v>7.9260895999999997E-2</v>
      </c>
      <c r="Q1919" s="22">
        <v>0.12234559999999998</v>
      </c>
      <c r="R1919" s="22">
        <v>0.28787200000000002</v>
      </c>
      <c r="S1919" s="22">
        <v>1.9454947200000001</v>
      </c>
      <c r="T1919" s="22">
        <v>1.943136</v>
      </c>
      <c r="U1919" s="22">
        <v>1.943136</v>
      </c>
      <c r="V1919" s="34">
        <f t="shared" si="138"/>
        <v>4.0740740740740737E-2</v>
      </c>
      <c r="W1919" s="34">
        <f t="shared" si="139"/>
        <v>6.2962962962962957E-2</v>
      </c>
      <c r="X1919" s="34">
        <f t="shared" si="140"/>
        <v>0.14814814814814817</v>
      </c>
      <c r="Y1919" s="34">
        <f t="shared" si="141"/>
        <v>8.3950617283950632E-2</v>
      </c>
      <c r="Z1919" s="22" t="s">
        <v>53</v>
      </c>
      <c r="AA1919" s="22" t="s">
        <v>54</v>
      </c>
      <c r="AB1919" s="40" t="s">
        <v>54</v>
      </c>
      <c r="AC1919" s="21"/>
      <c r="AD1919" s="21"/>
      <c r="AE1919" s="21"/>
    </row>
    <row r="1920" spans="1:31" ht="15.75" x14ac:dyDescent="0.25">
      <c r="A1920" s="33"/>
      <c r="B1920" s="22">
        <v>1243</v>
      </c>
      <c r="C1920" s="22" t="s">
        <v>44</v>
      </c>
      <c r="D1920" s="22" t="s">
        <v>45</v>
      </c>
      <c r="E1920" s="22" t="s">
        <v>46</v>
      </c>
      <c r="F1920" s="22" t="s">
        <v>878</v>
      </c>
      <c r="G1920" s="22">
        <v>961</v>
      </c>
      <c r="H1920" s="22">
        <v>2</v>
      </c>
      <c r="I1920" s="22" t="s">
        <v>870</v>
      </c>
      <c r="J1920" s="22" t="s">
        <v>49</v>
      </c>
      <c r="K1920" s="22" t="s">
        <v>2857</v>
      </c>
      <c r="L1920" s="22" t="s">
        <v>261</v>
      </c>
      <c r="M1920" s="22" t="s">
        <v>280</v>
      </c>
      <c r="N1920" s="22" t="s">
        <v>280</v>
      </c>
      <c r="O1920" s="22" t="s">
        <v>280</v>
      </c>
      <c r="P1920" s="22">
        <v>0.98729699999999998</v>
      </c>
      <c r="Q1920" s="22">
        <v>1.025544</v>
      </c>
      <c r="R1920" s="22">
        <v>0.67054800000000003</v>
      </c>
      <c r="S1920" s="22">
        <v>10.662807600000001</v>
      </c>
      <c r="T1920" s="22">
        <v>10.64988</v>
      </c>
      <c r="U1920" s="22">
        <v>10.64988</v>
      </c>
      <c r="V1920" s="34">
        <f t="shared" si="138"/>
        <v>9.2592592592592587E-2</v>
      </c>
      <c r="W1920" s="34">
        <f t="shared" si="139"/>
        <v>9.6296296296296297E-2</v>
      </c>
      <c r="X1920" s="34">
        <f t="shared" si="140"/>
        <v>6.2962962962962971E-2</v>
      </c>
      <c r="Y1920" s="34">
        <f t="shared" si="141"/>
        <v>8.3950617283950632E-2</v>
      </c>
      <c r="Z1920" s="22" t="s">
        <v>53</v>
      </c>
      <c r="AA1920" s="22" t="s">
        <v>54</v>
      </c>
      <c r="AB1920" s="40" t="s">
        <v>54</v>
      </c>
      <c r="AC1920" s="21"/>
      <c r="AD1920" s="21"/>
      <c r="AE1920" s="21"/>
    </row>
    <row r="1921" spans="1:31" ht="15.75" x14ac:dyDescent="0.25">
      <c r="A1921" s="33"/>
      <c r="B1921" s="22">
        <v>21</v>
      </c>
      <c r="C1921" s="22" t="s">
        <v>44</v>
      </c>
      <c r="D1921" s="22" t="s">
        <v>55</v>
      </c>
      <c r="E1921" s="22" t="s">
        <v>56</v>
      </c>
      <c r="F1921" s="22" t="s">
        <v>2383</v>
      </c>
      <c r="G1921" s="22">
        <v>30</v>
      </c>
      <c r="H1921" s="22" t="s">
        <v>2442</v>
      </c>
      <c r="I1921" s="22" t="s">
        <v>56</v>
      </c>
      <c r="J1921" s="22" t="s">
        <v>49</v>
      </c>
      <c r="K1921" s="22">
        <v>3006</v>
      </c>
      <c r="L1921" s="22" t="s">
        <v>448</v>
      </c>
      <c r="M1921" s="22" t="s">
        <v>62</v>
      </c>
      <c r="N1921" s="22" t="s">
        <v>62</v>
      </c>
      <c r="O1921" s="22" t="s">
        <v>62</v>
      </c>
      <c r="P1921" s="22">
        <v>0.21616608000000001</v>
      </c>
      <c r="Q1921" s="22">
        <v>0.21590400000000001</v>
      </c>
      <c r="R1921" s="22">
        <v>0.21590400000000001</v>
      </c>
      <c r="S1921" s="22">
        <v>2.59399296</v>
      </c>
      <c r="T1921" s="22">
        <v>2.5908480000000003</v>
      </c>
      <c r="U1921" s="22">
        <v>2.5908480000000003</v>
      </c>
      <c r="V1921" s="34">
        <f t="shared" si="138"/>
        <v>8.3333333333333343E-2</v>
      </c>
      <c r="W1921" s="34">
        <f t="shared" si="139"/>
        <v>8.3333333333333329E-2</v>
      </c>
      <c r="X1921" s="34">
        <f t="shared" si="140"/>
        <v>8.3333333333333329E-2</v>
      </c>
      <c r="Y1921" s="34">
        <f t="shared" si="141"/>
        <v>8.3333333333333329E-2</v>
      </c>
      <c r="Z1921" s="22" t="s">
        <v>53</v>
      </c>
      <c r="AA1921" s="22" t="s">
        <v>54</v>
      </c>
      <c r="AB1921" s="40" t="s">
        <v>54</v>
      </c>
      <c r="AC1921" s="21"/>
      <c r="AD1921" s="21"/>
      <c r="AE1921" s="21"/>
    </row>
    <row r="1922" spans="1:31" ht="15.75" x14ac:dyDescent="0.25">
      <c r="A1922" s="33"/>
      <c r="B1922" s="22">
        <v>1329</v>
      </c>
      <c r="C1922" s="22" t="s">
        <v>44</v>
      </c>
      <c r="D1922" s="22" t="s">
        <v>45</v>
      </c>
      <c r="E1922" s="22" t="s">
        <v>46</v>
      </c>
      <c r="F1922" s="22" t="s">
        <v>878</v>
      </c>
      <c r="G1922" s="22">
        <v>961</v>
      </c>
      <c r="H1922" s="22">
        <v>2</v>
      </c>
      <c r="I1922" s="22" t="s">
        <v>870</v>
      </c>
      <c r="J1922" s="22" t="s">
        <v>49</v>
      </c>
      <c r="K1922" s="22" t="s">
        <v>2858</v>
      </c>
      <c r="L1922" s="22" t="s">
        <v>880</v>
      </c>
      <c r="M1922" s="22" t="s">
        <v>280</v>
      </c>
      <c r="N1922" s="22" t="s">
        <v>280</v>
      </c>
      <c r="O1922" s="22" t="s">
        <v>280</v>
      </c>
      <c r="P1922" s="22">
        <v>1.1057726399999999</v>
      </c>
      <c r="Q1922" s="22">
        <v>1.1044320000000001</v>
      </c>
      <c r="R1922" s="22">
        <v>1.1438759999999999</v>
      </c>
      <c r="S1922" s="22">
        <v>13.427239200000001</v>
      </c>
      <c r="T1922" s="22">
        <v>13.410959999999999</v>
      </c>
      <c r="U1922" s="22">
        <v>13.410959999999999</v>
      </c>
      <c r="V1922" s="34">
        <f t="shared" si="138"/>
        <v>8.2352941176470573E-2</v>
      </c>
      <c r="W1922" s="34">
        <f t="shared" si="139"/>
        <v>8.2352941176470601E-2</v>
      </c>
      <c r="X1922" s="34">
        <f t="shared" si="140"/>
        <v>8.5294117647058826E-2</v>
      </c>
      <c r="Y1922" s="34">
        <f t="shared" si="141"/>
        <v>8.3333333333333329E-2</v>
      </c>
      <c r="Z1922" s="22" t="s">
        <v>53</v>
      </c>
      <c r="AA1922" s="22" t="s">
        <v>54</v>
      </c>
      <c r="AB1922" s="40" t="s">
        <v>54</v>
      </c>
      <c r="AC1922" s="21"/>
      <c r="AD1922" s="21"/>
      <c r="AE1922" s="21"/>
    </row>
    <row r="1923" spans="1:31" ht="15.75" x14ac:dyDescent="0.25">
      <c r="A1923" s="33"/>
      <c r="B1923" s="22">
        <v>744</v>
      </c>
      <c r="C1923" s="22" t="s">
        <v>44</v>
      </c>
      <c r="D1923" s="22" t="s">
        <v>55</v>
      </c>
      <c r="E1923" s="22" t="s">
        <v>77</v>
      </c>
      <c r="F1923" s="22" t="s">
        <v>96</v>
      </c>
      <c r="G1923" s="22">
        <v>828</v>
      </c>
      <c r="H1923" s="22" t="s">
        <v>85</v>
      </c>
      <c r="I1923" s="22" t="s">
        <v>80</v>
      </c>
      <c r="J1923" s="22" t="s">
        <v>49</v>
      </c>
      <c r="K1923" s="22" t="s">
        <v>2859</v>
      </c>
      <c r="L1923" s="22" t="s">
        <v>82</v>
      </c>
      <c r="M1923" s="22" t="s">
        <v>76</v>
      </c>
      <c r="N1923" s="22" t="s">
        <v>76</v>
      </c>
      <c r="O1923" s="22" t="s">
        <v>76</v>
      </c>
      <c r="P1923" s="22">
        <v>0.54976854000000008</v>
      </c>
      <c r="Q1923" s="22">
        <v>0.54910200000000009</v>
      </c>
      <c r="R1923" s="22">
        <v>0.59684999999999999</v>
      </c>
      <c r="S1923" s="22">
        <v>6.8123493000000002</v>
      </c>
      <c r="T1923" s="22">
        <v>6.8040900000000004</v>
      </c>
      <c r="U1923" s="22">
        <v>6.8040900000000004</v>
      </c>
      <c r="V1923" s="34">
        <f t="shared" si="138"/>
        <v>8.0701754385964927E-2</v>
      </c>
      <c r="W1923" s="34">
        <f t="shared" si="139"/>
        <v>8.0701754385964927E-2</v>
      </c>
      <c r="X1923" s="34">
        <f t="shared" si="140"/>
        <v>8.771929824561403E-2</v>
      </c>
      <c r="Y1923" s="34">
        <f t="shared" si="141"/>
        <v>8.3040935672514624E-2</v>
      </c>
      <c r="Z1923" s="22" t="s">
        <v>53</v>
      </c>
      <c r="AA1923" s="22" t="s">
        <v>54</v>
      </c>
      <c r="AB1923" s="40" t="s">
        <v>54</v>
      </c>
      <c r="AC1923" s="21"/>
      <c r="AD1923" s="21"/>
      <c r="AE1923" s="21"/>
    </row>
    <row r="1924" spans="1:31" ht="15.75" x14ac:dyDescent="0.25">
      <c r="A1924" s="33"/>
      <c r="B1924" s="22">
        <v>667</v>
      </c>
      <c r="C1924" s="22" t="s">
        <v>44</v>
      </c>
      <c r="D1924" s="22" t="s">
        <v>55</v>
      </c>
      <c r="E1924" s="22" t="s">
        <v>77</v>
      </c>
      <c r="F1924" s="22" t="s">
        <v>2517</v>
      </c>
      <c r="G1924" s="22">
        <v>813</v>
      </c>
      <c r="H1924" s="22" t="s">
        <v>79</v>
      </c>
      <c r="I1924" s="22" t="s">
        <v>80</v>
      </c>
      <c r="J1924" s="22" t="s">
        <v>49</v>
      </c>
      <c r="K1924" s="22" t="s">
        <v>2860</v>
      </c>
      <c r="L1924" s="22" t="s">
        <v>82</v>
      </c>
      <c r="M1924" s="22" t="s">
        <v>62</v>
      </c>
      <c r="N1924" s="22" t="s">
        <v>62</v>
      </c>
      <c r="O1924" s="22" t="s">
        <v>62</v>
      </c>
      <c r="P1924" s="22">
        <v>0.25219375999999999</v>
      </c>
      <c r="Q1924" s="22">
        <v>0.251888</v>
      </c>
      <c r="R1924" s="22">
        <v>0</v>
      </c>
      <c r="S1924" s="22">
        <v>2.05357776</v>
      </c>
      <c r="T1924" s="22">
        <v>2.051088</v>
      </c>
      <c r="U1924" s="22">
        <v>2.051088</v>
      </c>
      <c r="V1924" s="34">
        <f t="shared" ref="V1924:V1987" si="142">IF(OR(P1924="",S1924=""),"",P1924/S1924)</f>
        <v>0.12280701754385964</v>
      </c>
      <c r="W1924" s="34">
        <f t="shared" ref="W1924:W1987" si="143">IF(OR(Q1924="",T1924=""),"",Q1924/T1924)</f>
        <v>0.12280701754385964</v>
      </c>
      <c r="X1924" s="34">
        <f t="shared" ref="X1924:X1987" si="144">IF(OR(R1924="",U1924=""),"",R1924/U1924)</f>
        <v>0</v>
      </c>
      <c r="Y1924" s="34">
        <f t="shared" ref="Y1924:Y1987" si="145">IF(OR(V1924="",W1924="",X1924=""),"",AVERAGE(V1924,W1924,X1924))</f>
        <v>8.1871345029239762E-2</v>
      </c>
      <c r="Z1924" s="22" t="s">
        <v>53</v>
      </c>
      <c r="AA1924" s="22" t="s">
        <v>54</v>
      </c>
      <c r="AB1924" s="40" t="s">
        <v>54</v>
      </c>
      <c r="AC1924" s="21"/>
      <c r="AD1924" s="21"/>
      <c r="AE1924" s="21"/>
    </row>
    <row r="1925" spans="1:31" ht="15.75" x14ac:dyDescent="0.25">
      <c r="A1925" s="33"/>
      <c r="B1925" s="22">
        <v>676</v>
      </c>
      <c r="C1925" s="22" t="s">
        <v>44</v>
      </c>
      <c r="D1925" s="22" t="s">
        <v>55</v>
      </c>
      <c r="E1925" s="22" t="s">
        <v>77</v>
      </c>
      <c r="F1925" s="22" t="s">
        <v>1956</v>
      </c>
      <c r="G1925" s="22">
        <v>815</v>
      </c>
      <c r="H1925" s="22" t="s">
        <v>79</v>
      </c>
      <c r="I1925" s="22" t="s">
        <v>80</v>
      </c>
      <c r="J1925" s="22" t="s">
        <v>49</v>
      </c>
      <c r="K1925" s="22" t="s">
        <v>2861</v>
      </c>
      <c r="L1925" s="22" t="s">
        <v>82</v>
      </c>
      <c r="M1925" s="22" t="s">
        <v>62</v>
      </c>
      <c r="N1925" s="22" t="s">
        <v>62</v>
      </c>
      <c r="O1925" s="22" t="s">
        <v>62</v>
      </c>
      <c r="P1925" s="22">
        <v>0.21616608000000001</v>
      </c>
      <c r="Q1925" s="22">
        <v>0.12234559999999998</v>
      </c>
      <c r="R1925" s="22">
        <v>0.12234559999999998</v>
      </c>
      <c r="S1925" s="22">
        <v>1.9094670400000002</v>
      </c>
      <c r="T1925" s="22">
        <v>1.907152</v>
      </c>
      <c r="U1925" s="22">
        <v>1.907152</v>
      </c>
      <c r="V1925" s="34">
        <f t="shared" si="142"/>
        <v>0.11320754716981131</v>
      </c>
      <c r="W1925" s="34">
        <f t="shared" si="143"/>
        <v>6.4150943396226415E-2</v>
      </c>
      <c r="X1925" s="34">
        <f t="shared" si="144"/>
        <v>6.4150943396226415E-2</v>
      </c>
      <c r="Y1925" s="34">
        <f t="shared" si="145"/>
        <v>8.0503144654088046E-2</v>
      </c>
      <c r="Z1925" s="22" t="s">
        <v>53</v>
      </c>
      <c r="AA1925" s="22" t="s">
        <v>54</v>
      </c>
      <c r="AB1925" s="40" t="s">
        <v>54</v>
      </c>
      <c r="AC1925" s="21"/>
      <c r="AD1925" s="21"/>
      <c r="AE1925" s="21"/>
    </row>
    <row r="1926" spans="1:31" ht="15.75" x14ac:dyDescent="0.25">
      <c r="A1926" s="33"/>
      <c r="B1926" s="22">
        <v>268</v>
      </c>
      <c r="C1926" s="22" t="s">
        <v>44</v>
      </c>
      <c r="D1926" s="22" t="s">
        <v>55</v>
      </c>
      <c r="E1926" s="22" t="s">
        <v>77</v>
      </c>
      <c r="F1926" s="22" t="s">
        <v>221</v>
      </c>
      <c r="G1926" s="22">
        <v>375</v>
      </c>
      <c r="H1926" s="22" t="s">
        <v>85</v>
      </c>
      <c r="I1926" s="22" t="s">
        <v>103</v>
      </c>
      <c r="J1926" s="22" t="s">
        <v>49</v>
      </c>
      <c r="K1926" s="22" t="s">
        <v>2862</v>
      </c>
      <c r="L1926" s="22" t="s">
        <v>197</v>
      </c>
      <c r="M1926" s="22" t="s">
        <v>76</v>
      </c>
      <c r="N1926" s="22" t="s">
        <v>76</v>
      </c>
      <c r="O1926" s="22" t="s">
        <v>76</v>
      </c>
      <c r="P1926" s="22">
        <v>0.31073874000000001</v>
      </c>
      <c r="Q1926" s="22">
        <v>0.23874000000000001</v>
      </c>
      <c r="R1926" s="22">
        <v>0.23874000000000001</v>
      </c>
      <c r="S1926" s="22">
        <v>3.3464171999999999</v>
      </c>
      <c r="T1926" s="22">
        <v>3.3423600000000002</v>
      </c>
      <c r="U1926" s="22">
        <v>3.3423600000000002</v>
      </c>
      <c r="V1926" s="34">
        <f t="shared" si="142"/>
        <v>9.285714285714286E-2</v>
      </c>
      <c r="W1926" s="34">
        <f t="shared" si="143"/>
        <v>7.1428571428571425E-2</v>
      </c>
      <c r="X1926" s="34">
        <f t="shared" si="144"/>
        <v>7.1428571428571425E-2</v>
      </c>
      <c r="Y1926" s="34">
        <f t="shared" si="145"/>
        <v>7.857142857142857E-2</v>
      </c>
      <c r="Z1926" s="22" t="s">
        <v>53</v>
      </c>
      <c r="AA1926" s="22" t="s">
        <v>54</v>
      </c>
      <c r="AB1926" s="40" t="s">
        <v>54</v>
      </c>
      <c r="AC1926" s="21"/>
      <c r="AD1926" s="21"/>
      <c r="AE1926" s="21"/>
    </row>
    <row r="1927" spans="1:31" ht="15.75" x14ac:dyDescent="0.25">
      <c r="A1927" s="33"/>
      <c r="B1927" s="22" t="s">
        <v>2863</v>
      </c>
      <c r="C1927" s="22" t="s">
        <v>188</v>
      </c>
      <c r="D1927" s="22" t="s">
        <v>318</v>
      </c>
      <c r="E1927" s="22" t="s">
        <v>319</v>
      </c>
      <c r="F1927" s="22" t="s">
        <v>1066</v>
      </c>
      <c r="G1927" s="22" t="s">
        <v>1067</v>
      </c>
      <c r="H1927" s="22" t="s">
        <v>1068</v>
      </c>
      <c r="I1927" s="22" t="s">
        <v>323</v>
      </c>
      <c r="J1927" s="22" t="s">
        <v>49</v>
      </c>
      <c r="K1927" s="22" t="s">
        <v>2864</v>
      </c>
      <c r="L1927" s="22" t="s">
        <v>323</v>
      </c>
      <c r="M1927" s="22" t="s">
        <v>325</v>
      </c>
      <c r="N1927" s="22" t="s">
        <v>325</v>
      </c>
      <c r="O1927" s="22">
        <v>23</v>
      </c>
      <c r="P1927" s="22">
        <v>0.2</v>
      </c>
      <c r="Q1927" s="22">
        <v>2.1</v>
      </c>
      <c r="R1927" s="22">
        <v>1.3</v>
      </c>
      <c r="S1927" s="22">
        <v>15.6</v>
      </c>
      <c r="T1927" s="22">
        <v>15.6</v>
      </c>
      <c r="U1927" s="22">
        <v>15.6</v>
      </c>
      <c r="V1927" s="34">
        <f t="shared" si="142"/>
        <v>1.2820512820512822E-2</v>
      </c>
      <c r="W1927" s="34">
        <f t="shared" si="143"/>
        <v>0.13461538461538464</v>
      </c>
      <c r="X1927" s="34">
        <f t="shared" si="144"/>
        <v>8.3333333333333343E-2</v>
      </c>
      <c r="Y1927" s="34">
        <f t="shared" si="145"/>
        <v>7.6923076923076941E-2</v>
      </c>
      <c r="Z1927" s="22" t="s">
        <v>53</v>
      </c>
      <c r="AA1927" s="22" t="s">
        <v>54</v>
      </c>
      <c r="AB1927" s="40" t="s">
        <v>54</v>
      </c>
      <c r="AC1927" s="21"/>
      <c r="AD1927" s="21"/>
      <c r="AE1927" s="21"/>
    </row>
    <row r="1928" spans="1:31" ht="15.75" x14ac:dyDescent="0.25">
      <c r="A1928" s="33"/>
      <c r="B1928" s="22">
        <v>19</v>
      </c>
      <c r="C1928" s="22" t="s">
        <v>44</v>
      </c>
      <c r="D1928" s="22" t="s">
        <v>55</v>
      </c>
      <c r="E1928" s="22" t="s">
        <v>56</v>
      </c>
      <c r="F1928" s="22" t="s">
        <v>2383</v>
      </c>
      <c r="G1928" s="22">
        <v>30</v>
      </c>
      <c r="H1928" s="22" t="s">
        <v>79</v>
      </c>
      <c r="I1928" s="22" t="s">
        <v>56</v>
      </c>
      <c r="J1928" s="22" t="s">
        <v>49</v>
      </c>
      <c r="K1928" s="22">
        <v>3003</v>
      </c>
      <c r="L1928" s="22" t="s">
        <v>448</v>
      </c>
      <c r="M1928" s="22" t="s">
        <v>62</v>
      </c>
      <c r="N1928" s="22" t="s">
        <v>62</v>
      </c>
      <c r="O1928" s="22" t="s">
        <v>62</v>
      </c>
      <c r="P1928" s="22">
        <v>8.6466431999999996E-2</v>
      </c>
      <c r="Q1928" s="22">
        <v>8.6361599999999997E-2</v>
      </c>
      <c r="R1928" s="22">
        <v>0.21590400000000001</v>
      </c>
      <c r="S1928" s="22">
        <v>1.69330096</v>
      </c>
      <c r="T1928" s="22">
        <v>1.6912480000000001</v>
      </c>
      <c r="U1928" s="22">
        <v>1.6912480000000001</v>
      </c>
      <c r="V1928" s="34">
        <f t="shared" si="142"/>
        <v>5.106382978723404E-2</v>
      </c>
      <c r="W1928" s="34">
        <f t="shared" si="143"/>
        <v>5.106382978723404E-2</v>
      </c>
      <c r="X1928" s="34">
        <f t="shared" si="144"/>
        <v>0.1276595744680851</v>
      </c>
      <c r="Y1928" s="34">
        <f t="shared" si="145"/>
        <v>7.6595744680851063E-2</v>
      </c>
      <c r="Z1928" s="22" t="s">
        <v>53</v>
      </c>
      <c r="AA1928" s="22" t="s">
        <v>54</v>
      </c>
      <c r="AB1928" s="40" t="s">
        <v>54</v>
      </c>
      <c r="AC1928" s="21"/>
      <c r="AD1928" s="21"/>
      <c r="AE1928" s="21"/>
    </row>
    <row r="1929" spans="1:31" ht="15.75" x14ac:dyDescent="0.25">
      <c r="A1929" s="33"/>
      <c r="B1929" s="22">
        <v>195</v>
      </c>
      <c r="C1929" s="22" t="s">
        <v>44</v>
      </c>
      <c r="D1929" s="22" t="s">
        <v>55</v>
      </c>
      <c r="E1929" s="22" t="s">
        <v>77</v>
      </c>
      <c r="F1929" s="22" t="s">
        <v>103</v>
      </c>
      <c r="G1929" s="22">
        <v>211</v>
      </c>
      <c r="H1929" s="22" t="s">
        <v>58</v>
      </c>
      <c r="I1929" s="22" t="s">
        <v>103</v>
      </c>
      <c r="J1929" s="22" t="s">
        <v>49</v>
      </c>
      <c r="K1929" s="22" t="s">
        <v>2865</v>
      </c>
      <c r="L1929" s="22" t="s">
        <v>594</v>
      </c>
      <c r="M1929" s="22" t="s">
        <v>62</v>
      </c>
      <c r="N1929" s="22" t="s">
        <v>62</v>
      </c>
      <c r="O1929" s="22" t="s">
        <v>62</v>
      </c>
      <c r="P1929" s="22">
        <v>8.6466431999999996E-2</v>
      </c>
      <c r="Q1929" s="22">
        <v>8.6361599999999997E-2</v>
      </c>
      <c r="R1929" s="22">
        <v>0.10795200000000001</v>
      </c>
      <c r="S1929" s="22">
        <v>1.22494112</v>
      </c>
      <c r="T1929" s="22">
        <v>1.2234560000000001</v>
      </c>
      <c r="U1929" s="22">
        <v>1.2234560000000001</v>
      </c>
      <c r="V1929" s="34">
        <f t="shared" si="142"/>
        <v>7.0588235294117646E-2</v>
      </c>
      <c r="W1929" s="34">
        <f t="shared" si="143"/>
        <v>7.0588235294117632E-2</v>
      </c>
      <c r="X1929" s="34">
        <f t="shared" si="144"/>
        <v>8.8235294117647051E-2</v>
      </c>
      <c r="Y1929" s="34">
        <f t="shared" si="145"/>
        <v>7.647058823529411E-2</v>
      </c>
      <c r="Z1929" s="22" t="s">
        <v>53</v>
      </c>
      <c r="AA1929" s="22" t="s">
        <v>54</v>
      </c>
      <c r="AB1929" s="40" t="s">
        <v>54</v>
      </c>
      <c r="AC1929" s="21"/>
      <c r="AD1929" s="21"/>
      <c r="AE1929" s="21"/>
    </row>
    <row r="1930" spans="1:31" ht="15.75" x14ac:dyDescent="0.25">
      <c r="A1930" s="33"/>
      <c r="B1930" s="22">
        <v>390</v>
      </c>
      <c r="C1930" s="22" t="s">
        <v>44</v>
      </c>
      <c r="D1930" s="22" t="s">
        <v>55</v>
      </c>
      <c r="E1930" s="22" t="s">
        <v>56</v>
      </c>
      <c r="F1930" s="22" t="s">
        <v>201</v>
      </c>
      <c r="G1930" s="22">
        <v>329</v>
      </c>
      <c r="H1930" s="22" t="s">
        <v>85</v>
      </c>
      <c r="I1930" s="22" t="s">
        <v>201</v>
      </c>
      <c r="J1930" s="22" t="s">
        <v>49</v>
      </c>
      <c r="K1930" s="22" t="s">
        <v>2866</v>
      </c>
      <c r="L1930" s="22" t="s">
        <v>152</v>
      </c>
      <c r="M1930" s="22" t="s">
        <v>76</v>
      </c>
      <c r="N1930" s="22" t="s">
        <v>76</v>
      </c>
      <c r="O1930" s="22" t="s">
        <v>76</v>
      </c>
      <c r="P1930" s="22">
        <v>0.5975744999999999</v>
      </c>
      <c r="Q1930" s="22">
        <v>0.59684999999999999</v>
      </c>
      <c r="R1930" s="22">
        <v>0.35811000000000004</v>
      </c>
      <c r="S1930" s="22">
        <v>6.9318641999999997</v>
      </c>
      <c r="T1930" s="22">
        <v>6.9234600000000004</v>
      </c>
      <c r="U1930" s="22">
        <v>6.9234600000000004</v>
      </c>
      <c r="V1930" s="34">
        <f t="shared" si="142"/>
        <v>8.620689655172413E-2</v>
      </c>
      <c r="W1930" s="34">
        <f t="shared" si="143"/>
        <v>8.620689655172413E-2</v>
      </c>
      <c r="X1930" s="34">
        <f t="shared" si="144"/>
        <v>5.1724137931034489E-2</v>
      </c>
      <c r="Y1930" s="34">
        <f t="shared" si="145"/>
        <v>7.4712643678160925E-2</v>
      </c>
      <c r="Z1930" s="22" t="s">
        <v>53</v>
      </c>
      <c r="AA1930" s="22" t="s">
        <v>54</v>
      </c>
      <c r="AB1930" s="40" t="s">
        <v>54</v>
      </c>
      <c r="AC1930" s="21"/>
      <c r="AD1930" s="21"/>
      <c r="AE1930" s="21"/>
    </row>
    <row r="1931" spans="1:31" ht="15.75" x14ac:dyDescent="0.25">
      <c r="A1931" s="33"/>
      <c r="B1931" s="22">
        <v>605</v>
      </c>
      <c r="C1931" s="22" t="s">
        <v>44</v>
      </c>
      <c r="D1931" s="22" t="s">
        <v>55</v>
      </c>
      <c r="E1931" s="22" t="s">
        <v>77</v>
      </c>
      <c r="F1931" s="22" t="s">
        <v>2383</v>
      </c>
      <c r="G1931" s="22">
        <v>15</v>
      </c>
      <c r="H1931" s="22" t="s">
        <v>170</v>
      </c>
      <c r="I1931" s="22" t="s">
        <v>286</v>
      </c>
      <c r="J1931" s="22" t="s">
        <v>49</v>
      </c>
      <c r="K1931" s="22" t="s">
        <v>2867</v>
      </c>
      <c r="L1931" s="22" t="s">
        <v>288</v>
      </c>
      <c r="M1931" s="22" t="s">
        <v>76</v>
      </c>
      <c r="N1931" s="22" t="s">
        <v>76</v>
      </c>
      <c r="O1931" s="22" t="s">
        <v>76</v>
      </c>
      <c r="P1931" s="22">
        <v>0.66928344000000006</v>
      </c>
      <c r="Q1931" s="22">
        <v>0.71622000000000008</v>
      </c>
      <c r="R1931" s="22">
        <v>0.71622000000000008</v>
      </c>
      <c r="S1931" s="22">
        <v>9.5611919999999984</v>
      </c>
      <c r="T1931" s="22">
        <v>9.5495999999999999</v>
      </c>
      <c r="U1931" s="22">
        <v>9.5495999999999999</v>
      </c>
      <c r="V1931" s="34">
        <f t="shared" si="142"/>
        <v>7.0000000000000021E-2</v>
      </c>
      <c r="W1931" s="34">
        <f t="shared" si="143"/>
        <v>7.5000000000000011E-2</v>
      </c>
      <c r="X1931" s="34">
        <f t="shared" si="144"/>
        <v>7.5000000000000011E-2</v>
      </c>
      <c r="Y1931" s="34">
        <f t="shared" si="145"/>
        <v>7.3333333333333348E-2</v>
      </c>
      <c r="Z1931" s="22" t="s">
        <v>53</v>
      </c>
      <c r="AA1931" s="22" t="s">
        <v>54</v>
      </c>
      <c r="AB1931" s="40" t="s">
        <v>54</v>
      </c>
      <c r="AC1931" s="21"/>
      <c r="AD1931" s="21"/>
      <c r="AE1931" s="21"/>
    </row>
    <row r="1932" spans="1:31" ht="15.75" x14ac:dyDescent="0.25">
      <c r="A1932" s="33"/>
      <c r="B1932" s="22">
        <v>1176</v>
      </c>
      <c r="C1932" s="22" t="s">
        <v>44</v>
      </c>
      <c r="D1932" s="22" t="s">
        <v>45</v>
      </c>
      <c r="E1932" s="22" t="s">
        <v>141</v>
      </c>
      <c r="F1932" s="22" t="s">
        <v>842</v>
      </c>
      <c r="G1932" s="22">
        <v>713</v>
      </c>
      <c r="H1932" s="22">
        <v>2</v>
      </c>
      <c r="I1932" s="22" t="s">
        <v>821</v>
      </c>
      <c r="J1932" s="22" t="s">
        <v>49</v>
      </c>
      <c r="K1932" s="22" t="s">
        <v>2868</v>
      </c>
      <c r="L1932" s="22" t="s">
        <v>845</v>
      </c>
      <c r="M1932" s="22" t="s">
        <v>280</v>
      </c>
      <c r="N1932" s="22" t="s">
        <v>280</v>
      </c>
      <c r="O1932" s="22" t="s">
        <v>280</v>
      </c>
      <c r="P1932" s="22">
        <v>0.82932947999999995</v>
      </c>
      <c r="Q1932" s="22">
        <v>0.98609999999999998</v>
      </c>
      <c r="R1932" s="22">
        <v>0.90721200000000002</v>
      </c>
      <c r="S1932" s="22">
        <v>12.439942199999999</v>
      </c>
      <c r="T1932" s="22">
        <v>12.424860000000001</v>
      </c>
      <c r="U1932" s="22">
        <v>12.424860000000001</v>
      </c>
      <c r="V1932" s="34">
        <f t="shared" si="142"/>
        <v>6.6666666666666666E-2</v>
      </c>
      <c r="W1932" s="34">
        <f t="shared" si="143"/>
        <v>7.9365079365079361E-2</v>
      </c>
      <c r="X1932" s="34">
        <f t="shared" si="144"/>
        <v>7.301587301587302E-2</v>
      </c>
      <c r="Y1932" s="34">
        <f t="shared" si="145"/>
        <v>7.301587301587302E-2</v>
      </c>
      <c r="Z1932" s="22" t="s">
        <v>53</v>
      </c>
      <c r="AA1932" s="22" t="s">
        <v>54</v>
      </c>
      <c r="AB1932" s="40" t="s">
        <v>54</v>
      </c>
      <c r="AC1932" s="21"/>
      <c r="AD1932" s="21"/>
      <c r="AE1932" s="21"/>
    </row>
    <row r="1933" spans="1:31" ht="15.75" x14ac:dyDescent="0.25">
      <c r="A1933" s="33"/>
      <c r="B1933" s="22">
        <v>1393</v>
      </c>
      <c r="C1933" s="22" t="s">
        <v>44</v>
      </c>
      <c r="D1933" s="22" t="s">
        <v>45</v>
      </c>
      <c r="E1933" s="22" t="s">
        <v>46</v>
      </c>
      <c r="F1933" s="22" t="s">
        <v>864</v>
      </c>
      <c r="G1933" s="22">
        <v>936</v>
      </c>
      <c r="H1933" s="22">
        <v>1</v>
      </c>
      <c r="I1933" s="22" t="s">
        <v>338</v>
      </c>
      <c r="J1933" s="22" t="s">
        <v>49</v>
      </c>
      <c r="K1933" s="22" t="s">
        <v>2869</v>
      </c>
      <c r="L1933" s="22" t="s">
        <v>851</v>
      </c>
      <c r="M1933" s="22" t="s">
        <v>280</v>
      </c>
      <c r="N1933" s="22" t="s">
        <v>280</v>
      </c>
      <c r="O1933" s="22" t="s">
        <v>280</v>
      </c>
      <c r="P1933" s="22">
        <v>0.75034571999999988</v>
      </c>
      <c r="Q1933" s="22">
        <v>0.78888000000000003</v>
      </c>
      <c r="R1933" s="22">
        <v>0.78888000000000003</v>
      </c>
      <c r="S1933" s="22">
        <v>10.662807600000001</v>
      </c>
      <c r="T1933" s="22">
        <v>10.64988</v>
      </c>
      <c r="U1933" s="22">
        <v>10.64988</v>
      </c>
      <c r="V1933" s="34">
        <f t="shared" si="142"/>
        <v>7.0370370370370361E-2</v>
      </c>
      <c r="W1933" s="34">
        <f t="shared" si="143"/>
        <v>7.4074074074074084E-2</v>
      </c>
      <c r="X1933" s="34">
        <f t="shared" si="144"/>
        <v>7.4074074074074084E-2</v>
      </c>
      <c r="Y1933" s="34">
        <f t="shared" si="145"/>
        <v>7.2839506172839505E-2</v>
      </c>
      <c r="Z1933" s="22" t="s">
        <v>53</v>
      </c>
      <c r="AA1933" s="22" t="s">
        <v>54</v>
      </c>
      <c r="AB1933" s="40" t="s">
        <v>54</v>
      </c>
      <c r="AC1933" s="21"/>
      <c r="AD1933" s="21"/>
      <c r="AE1933" s="21"/>
    </row>
    <row r="1934" spans="1:31" ht="15.75" x14ac:dyDescent="0.25">
      <c r="A1934" s="33"/>
      <c r="B1934" s="22">
        <v>321</v>
      </c>
      <c r="C1934" s="22" t="s">
        <v>44</v>
      </c>
      <c r="D1934" s="22" t="s">
        <v>55</v>
      </c>
      <c r="E1934" s="22" t="s">
        <v>77</v>
      </c>
      <c r="F1934" s="22" t="s">
        <v>362</v>
      </c>
      <c r="G1934" s="22">
        <v>488</v>
      </c>
      <c r="H1934" s="22" t="s">
        <v>93</v>
      </c>
      <c r="I1934" s="22" t="s">
        <v>138</v>
      </c>
      <c r="J1934" s="22" t="s">
        <v>49</v>
      </c>
      <c r="K1934" s="22" t="s">
        <v>2870</v>
      </c>
      <c r="L1934" s="22" t="s">
        <v>118</v>
      </c>
      <c r="M1934" s="22" t="s">
        <v>76</v>
      </c>
      <c r="N1934" s="22" t="s">
        <v>76</v>
      </c>
      <c r="O1934" s="22" t="s">
        <v>76</v>
      </c>
      <c r="P1934" s="22">
        <v>0.33464172000000003</v>
      </c>
      <c r="Q1934" s="22">
        <v>0.28648800000000008</v>
      </c>
      <c r="R1934" s="22">
        <v>0.28648800000000008</v>
      </c>
      <c r="S1934" s="22">
        <v>4.1830214999999997</v>
      </c>
      <c r="T1934" s="22">
        <v>4.1779500000000001</v>
      </c>
      <c r="U1934" s="22">
        <v>4.1779500000000001</v>
      </c>
      <c r="V1934" s="34">
        <f t="shared" si="142"/>
        <v>8.0000000000000016E-2</v>
      </c>
      <c r="W1934" s="34">
        <f t="shared" si="143"/>
        <v>6.8571428571428589E-2</v>
      </c>
      <c r="X1934" s="34">
        <f t="shared" si="144"/>
        <v>6.8571428571428589E-2</v>
      </c>
      <c r="Y1934" s="34">
        <f t="shared" si="145"/>
        <v>7.2380952380952393E-2</v>
      </c>
      <c r="Z1934" s="22" t="s">
        <v>53</v>
      </c>
      <c r="AA1934" s="22" t="s">
        <v>54</v>
      </c>
      <c r="AB1934" s="40" t="s">
        <v>54</v>
      </c>
      <c r="AC1934" s="21"/>
      <c r="AD1934" s="21"/>
      <c r="AE1934" s="21"/>
    </row>
    <row r="1935" spans="1:31" ht="15.75" x14ac:dyDescent="0.25">
      <c r="A1935" s="33"/>
      <c r="B1935" s="22">
        <v>309</v>
      </c>
      <c r="C1935" s="22" t="s">
        <v>44</v>
      </c>
      <c r="D1935" s="22" t="s">
        <v>55</v>
      </c>
      <c r="E1935" s="22" t="s">
        <v>77</v>
      </c>
      <c r="F1935" s="22" t="s">
        <v>285</v>
      </c>
      <c r="G1935" s="22">
        <v>250</v>
      </c>
      <c r="H1935" s="22" t="s">
        <v>73</v>
      </c>
      <c r="I1935" s="22" t="s">
        <v>286</v>
      </c>
      <c r="J1935" s="22" t="s">
        <v>49</v>
      </c>
      <c r="K1935" s="22" t="s">
        <v>2871</v>
      </c>
      <c r="L1935" s="22" t="s">
        <v>288</v>
      </c>
      <c r="M1935" s="22" t="s">
        <v>76</v>
      </c>
      <c r="N1935" s="22" t="s">
        <v>76</v>
      </c>
      <c r="O1935" s="22" t="s">
        <v>76</v>
      </c>
      <c r="P1935" s="22">
        <v>0.28683576000000005</v>
      </c>
      <c r="Q1935" s="22">
        <v>0.52522800000000003</v>
      </c>
      <c r="R1935" s="22">
        <v>0.62072400000000005</v>
      </c>
      <c r="S1935" s="22">
        <v>6.6928343999999997</v>
      </c>
      <c r="T1935" s="22">
        <v>6.6847200000000004</v>
      </c>
      <c r="U1935" s="22">
        <v>6.6847200000000004</v>
      </c>
      <c r="V1935" s="34">
        <f t="shared" si="142"/>
        <v>4.2857142857142864E-2</v>
      </c>
      <c r="W1935" s="34">
        <f t="shared" si="143"/>
        <v>7.857142857142857E-2</v>
      </c>
      <c r="X1935" s="34">
        <f t="shared" si="144"/>
        <v>9.285714285714286E-2</v>
      </c>
      <c r="Y1935" s="34">
        <f t="shared" si="145"/>
        <v>7.1428571428571438E-2</v>
      </c>
      <c r="Z1935" s="22" t="s">
        <v>53</v>
      </c>
      <c r="AA1935" s="22" t="s">
        <v>54</v>
      </c>
      <c r="AB1935" s="40" t="s">
        <v>54</v>
      </c>
      <c r="AC1935" s="21"/>
      <c r="AD1935" s="21"/>
      <c r="AE1935" s="21"/>
    </row>
    <row r="1936" spans="1:31" ht="15.75" x14ac:dyDescent="0.25">
      <c r="A1936" s="33"/>
      <c r="B1936" s="22">
        <v>1651</v>
      </c>
      <c r="C1936" s="22" t="s">
        <v>44</v>
      </c>
      <c r="D1936" s="22" t="s">
        <v>70</v>
      </c>
      <c r="E1936" s="22" t="s">
        <v>71</v>
      </c>
      <c r="F1936" s="22" t="s">
        <v>72</v>
      </c>
      <c r="G1936" s="22">
        <v>450</v>
      </c>
      <c r="H1936" s="22" t="s">
        <v>73</v>
      </c>
      <c r="I1936" s="22" t="s">
        <v>71</v>
      </c>
      <c r="J1936" s="22" t="s">
        <v>49</v>
      </c>
      <c r="K1936" s="22" t="s">
        <v>2872</v>
      </c>
      <c r="L1936" s="22" t="s">
        <v>160</v>
      </c>
      <c r="M1936" s="22" t="s">
        <v>76</v>
      </c>
      <c r="N1936" s="22" t="s">
        <v>76</v>
      </c>
      <c r="O1936" s="22" t="s">
        <v>76</v>
      </c>
      <c r="P1936" s="22">
        <v>0</v>
      </c>
      <c r="Q1936" s="22">
        <v>0.35811000000000004</v>
      </c>
      <c r="R1936" s="22">
        <v>0.35811000000000004</v>
      </c>
      <c r="S1936" s="22">
        <v>3.3464171999999999</v>
      </c>
      <c r="T1936" s="22">
        <v>3.3423600000000002</v>
      </c>
      <c r="U1936" s="22">
        <v>3.3423600000000002</v>
      </c>
      <c r="V1936" s="34">
        <f t="shared" si="142"/>
        <v>0</v>
      </c>
      <c r="W1936" s="34">
        <f t="shared" si="143"/>
        <v>0.10714285714285715</v>
      </c>
      <c r="X1936" s="34">
        <f t="shared" si="144"/>
        <v>0.10714285714285715</v>
      </c>
      <c r="Y1936" s="34">
        <f t="shared" si="145"/>
        <v>7.1428571428571438E-2</v>
      </c>
      <c r="Z1936" s="22" t="s">
        <v>53</v>
      </c>
      <c r="AA1936" s="22" t="s">
        <v>54</v>
      </c>
      <c r="AB1936" s="40" t="s">
        <v>54</v>
      </c>
      <c r="AC1936" s="21"/>
      <c r="AD1936" s="21"/>
      <c r="AE1936" s="21"/>
    </row>
    <row r="1937" spans="1:31" ht="15.75" x14ac:dyDescent="0.25">
      <c r="A1937" s="33"/>
      <c r="B1937" s="22">
        <v>1653</v>
      </c>
      <c r="C1937" s="22" t="s">
        <v>44</v>
      </c>
      <c r="D1937" s="22" t="s">
        <v>70</v>
      </c>
      <c r="E1937" s="22" t="s">
        <v>71</v>
      </c>
      <c r="F1937" s="22" t="s">
        <v>72</v>
      </c>
      <c r="G1937" s="22">
        <v>450</v>
      </c>
      <c r="H1937" s="22" t="s">
        <v>73</v>
      </c>
      <c r="I1937" s="22" t="s">
        <v>71</v>
      </c>
      <c r="J1937" s="22" t="s">
        <v>49</v>
      </c>
      <c r="K1937" s="22" t="s">
        <v>2873</v>
      </c>
      <c r="L1937" s="22" t="s">
        <v>160</v>
      </c>
      <c r="M1937" s="22" t="s">
        <v>76</v>
      </c>
      <c r="N1937" s="22" t="s">
        <v>76</v>
      </c>
      <c r="O1937" s="22" t="s">
        <v>76</v>
      </c>
      <c r="P1937" s="22">
        <v>0</v>
      </c>
      <c r="Q1937" s="22">
        <v>0.35811000000000004</v>
      </c>
      <c r="R1937" s="22">
        <v>0.35811000000000004</v>
      </c>
      <c r="S1937" s="22">
        <v>3.3464171999999999</v>
      </c>
      <c r="T1937" s="22">
        <v>3.3423600000000002</v>
      </c>
      <c r="U1937" s="22">
        <v>3.3423600000000002</v>
      </c>
      <c r="V1937" s="34">
        <f t="shared" si="142"/>
        <v>0</v>
      </c>
      <c r="W1937" s="34">
        <f t="shared" si="143"/>
        <v>0.10714285714285715</v>
      </c>
      <c r="X1937" s="34">
        <f t="shared" si="144"/>
        <v>0.10714285714285715</v>
      </c>
      <c r="Y1937" s="34">
        <f t="shared" si="145"/>
        <v>7.1428571428571438E-2</v>
      </c>
      <c r="Z1937" s="22" t="s">
        <v>53</v>
      </c>
      <c r="AA1937" s="22" t="s">
        <v>54</v>
      </c>
      <c r="AB1937" s="40" t="s">
        <v>54</v>
      </c>
      <c r="AC1937" s="21"/>
      <c r="AD1937" s="21"/>
      <c r="AE1937" s="21"/>
    </row>
    <row r="1938" spans="1:31" ht="15.75" x14ac:dyDescent="0.25">
      <c r="A1938" s="33"/>
      <c r="B1938" s="22">
        <v>51</v>
      </c>
      <c r="C1938" s="22" t="s">
        <v>44</v>
      </c>
      <c r="D1938" s="22" t="s">
        <v>55</v>
      </c>
      <c r="E1938" s="22" t="s">
        <v>56</v>
      </c>
      <c r="F1938" s="22" t="s">
        <v>561</v>
      </c>
      <c r="G1938" s="22">
        <v>49</v>
      </c>
      <c r="H1938" s="22" t="s">
        <v>79</v>
      </c>
      <c r="I1938" s="22" t="s">
        <v>56</v>
      </c>
      <c r="J1938" s="22" t="s">
        <v>49</v>
      </c>
      <c r="K1938" s="22">
        <v>4905</v>
      </c>
      <c r="L1938" s="22" t="s">
        <v>448</v>
      </c>
      <c r="M1938" s="22" t="s">
        <v>62</v>
      </c>
      <c r="N1938" s="22" t="s">
        <v>62</v>
      </c>
      <c r="O1938" s="22" t="s">
        <v>62</v>
      </c>
      <c r="P1938" s="22">
        <v>0.10808304000000001</v>
      </c>
      <c r="Q1938" s="22">
        <v>0.21590400000000001</v>
      </c>
      <c r="R1938" s="22">
        <v>0.21590400000000001</v>
      </c>
      <c r="S1938" s="22">
        <v>2.59399296</v>
      </c>
      <c r="T1938" s="22">
        <v>2.5908480000000003</v>
      </c>
      <c r="U1938" s="22">
        <v>2.5908480000000003</v>
      </c>
      <c r="V1938" s="34">
        <f t="shared" si="142"/>
        <v>4.1666666666666671E-2</v>
      </c>
      <c r="W1938" s="34">
        <f t="shared" si="143"/>
        <v>8.3333333333333329E-2</v>
      </c>
      <c r="X1938" s="34">
        <f t="shared" si="144"/>
        <v>8.3333333333333329E-2</v>
      </c>
      <c r="Y1938" s="34">
        <f t="shared" si="145"/>
        <v>6.9444444444444434E-2</v>
      </c>
      <c r="Z1938" s="22" t="s">
        <v>53</v>
      </c>
      <c r="AA1938" s="22" t="s">
        <v>54</v>
      </c>
      <c r="AB1938" s="40" t="s">
        <v>54</v>
      </c>
      <c r="AC1938" s="21"/>
      <c r="AD1938" s="21"/>
      <c r="AE1938" s="21"/>
    </row>
    <row r="1939" spans="1:31" ht="15.75" x14ac:dyDescent="0.25">
      <c r="A1939" s="33"/>
      <c r="B1939" s="22">
        <v>1602</v>
      </c>
      <c r="C1939" s="22" t="s">
        <v>44</v>
      </c>
      <c r="D1939" s="22" t="s">
        <v>70</v>
      </c>
      <c r="E1939" s="22" t="s">
        <v>88</v>
      </c>
      <c r="F1939" s="22" t="s">
        <v>178</v>
      </c>
      <c r="G1939" s="22">
        <v>126</v>
      </c>
      <c r="H1939" s="22" t="s">
        <v>73</v>
      </c>
      <c r="I1939" s="22" t="s">
        <v>178</v>
      </c>
      <c r="J1939" s="22" t="s">
        <v>49</v>
      </c>
      <c r="K1939" s="22" t="s">
        <v>2874</v>
      </c>
      <c r="L1939" s="22" t="s">
        <v>180</v>
      </c>
      <c r="M1939" s="22" t="s">
        <v>76</v>
      </c>
      <c r="N1939" s="22" t="s">
        <v>76</v>
      </c>
      <c r="O1939" s="22" t="s">
        <v>76</v>
      </c>
      <c r="P1939" s="22">
        <v>0.19122384000000001</v>
      </c>
      <c r="Q1939" s="22">
        <v>0.14324400000000004</v>
      </c>
      <c r="R1939" s="22">
        <v>0.35811000000000004</v>
      </c>
      <c r="S1939" s="22">
        <v>3.3464171999999999</v>
      </c>
      <c r="T1939" s="22">
        <v>3.3423600000000002</v>
      </c>
      <c r="U1939" s="22">
        <v>3.3423600000000002</v>
      </c>
      <c r="V1939" s="34">
        <f t="shared" si="142"/>
        <v>5.7142857142857148E-2</v>
      </c>
      <c r="W1939" s="34">
        <f t="shared" si="143"/>
        <v>4.2857142857142864E-2</v>
      </c>
      <c r="X1939" s="34">
        <f t="shared" si="144"/>
        <v>0.10714285714285715</v>
      </c>
      <c r="Y1939" s="34">
        <f t="shared" si="145"/>
        <v>6.9047619047619052E-2</v>
      </c>
      <c r="Z1939" s="22" t="s">
        <v>53</v>
      </c>
      <c r="AA1939" s="22" t="s">
        <v>54</v>
      </c>
      <c r="AB1939" s="40" t="s">
        <v>54</v>
      </c>
      <c r="AC1939" s="21"/>
      <c r="AD1939" s="21"/>
      <c r="AE1939" s="21"/>
    </row>
    <row r="1940" spans="1:31" ht="15.75" x14ac:dyDescent="0.25">
      <c r="A1940" s="33"/>
      <c r="B1940" s="22">
        <v>887</v>
      </c>
      <c r="C1940" s="22" t="s">
        <v>44</v>
      </c>
      <c r="D1940" s="22" t="s">
        <v>45</v>
      </c>
      <c r="E1940" s="22" t="s">
        <v>141</v>
      </c>
      <c r="F1940" s="22" t="s">
        <v>276</v>
      </c>
      <c r="G1940" s="22">
        <v>738</v>
      </c>
      <c r="H1940" s="22">
        <v>1</v>
      </c>
      <c r="I1940" s="22" t="s">
        <v>277</v>
      </c>
      <c r="J1940" s="22" t="s">
        <v>49</v>
      </c>
      <c r="K1940" s="35">
        <v>45008</v>
      </c>
      <c r="L1940" s="22" t="s">
        <v>2875</v>
      </c>
      <c r="M1940" s="22" t="s">
        <v>280</v>
      </c>
      <c r="N1940" s="22" t="s">
        <v>280</v>
      </c>
      <c r="O1940" s="22" t="s">
        <v>280</v>
      </c>
      <c r="P1940" s="22">
        <v>1.5796751999999998</v>
      </c>
      <c r="Q1940" s="22">
        <v>1.9722</v>
      </c>
      <c r="R1940" s="22">
        <v>1.9722</v>
      </c>
      <c r="S1940" s="22">
        <v>27.051937800000001</v>
      </c>
      <c r="T1940" s="22">
        <v>27.01914</v>
      </c>
      <c r="U1940" s="22">
        <v>27.01914</v>
      </c>
      <c r="V1940" s="34">
        <f t="shared" si="142"/>
        <v>5.8394160583941597E-2</v>
      </c>
      <c r="W1940" s="34">
        <f t="shared" si="143"/>
        <v>7.2992700729927001E-2</v>
      </c>
      <c r="X1940" s="34">
        <f t="shared" si="144"/>
        <v>7.2992700729927001E-2</v>
      </c>
      <c r="Y1940" s="34">
        <f t="shared" si="145"/>
        <v>6.8126520681265193E-2</v>
      </c>
      <c r="Z1940" s="22" t="s">
        <v>53</v>
      </c>
      <c r="AA1940" s="22" t="s">
        <v>54</v>
      </c>
      <c r="AB1940" s="40" t="s">
        <v>54</v>
      </c>
      <c r="AC1940" s="21"/>
      <c r="AD1940" s="21"/>
      <c r="AE1940" s="21"/>
    </row>
    <row r="1941" spans="1:31" ht="15.75" x14ac:dyDescent="0.25">
      <c r="A1941" s="33"/>
      <c r="B1941" s="22">
        <v>670</v>
      </c>
      <c r="C1941" s="22" t="s">
        <v>44</v>
      </c>
      <c r="D1941" s="22" t="s">
        <v>55</v>
      </c>
      <c r="E1941" s="22" t="s">
        <v>77</v>
      </c>
      <c r="F1941" s="22" t="s">
        <v>1746</v>
      </c>
      <c r="G1941" s="22">
        <v>814</v>
      </c>
      <c r="H1941" s="22" t="s">
        <v>79</v>
      </c>
      <c r="I1941" s="22" t="s">
        <v>80</v>
      </c>
      <c r="J1941" s="22" t="s">
        <v>49</v>
      </c>
      <c r="K1941" s="22" t="s">
        <v>2876</v>
      </c>
      <c r="L1941" s="22" t="s">
        <v>82</v>
      </c>
      <c r="M1941" s="22" t="s">
        <v>62</v>
      </c>
      <c r="N1941" s="22" t="s">
        <v>62</v>
      </c>
      <c r="O1941" s="22" t="s">
        <v>62</v>
      </c>
      <c r="P1941" s="22">
        <v>0.208960544</v>
      </c>
      <c r="Q1941" s="22">
        <v>0.16552640000000002</v>
      </c>
      <c r="R1941" s="22">
        <v>4.3180799999999998E-2</v>
      </c>
      <c r="S1941" s="22">
        <v>2.05357776</v>
      </c>
      <c r="T1941" s="22">
        <v>2.051088</v>
      </c>
      <c r="U1941" s="22">
        <v>2.051088</v>
      </c>
      <c r="V1941" s="34">
        <f t="shared" si="142"/>
        <v>0.10175438596491228</v>
      </c>
      <c r="W1941" s="34">
        <f t="shared" si="143"/>
        <v>8.0701754385964913E-2</v>
      </c>
      <c r="X1941" s="34">
        <f t="shared" si="144"/>
        <v>2.1052631578947368E-2</v>
      </c>
      <c r="Y1941" s="34">
        <f t="shared" si="145"/>
        <v>6.7836257309941528E-2</v>
      </c>
      <c r="Z1941" s="22" t="s">
        <v>53</v>
      </c>
      <c r="AA1941" s="22" t="s">
        <v>54</v>
      </c>
      <c r="AB1941" s="40" t="s">
        <v>54</v>
      </c>
      <c r="AC1941" s="21"/>
      <c r="AD1941" s="21"/>
      <c r="AE1941" s="21"/>
    </row>
    <row r="1942" spans="1:31" ht="15.75" x14ac:dyDescent="0.25">
      <c r="A1942" s="33"/>
      <c r="B1942" s="22">
        <v>1377</v>
      </c>
      <c r="C1942" s="22" t="s">
        <v>44</v>
      </c>
      <c r="D1942" s="22" t="s">
        <v>45</v>
      </c>
      <c r="E1942" s="22" t="s">
        <v>46</v>
      </c>
      <c r="F1942" s="22" t="s">
        <v>916</v>
      </c>
      <c r="G1942" s="22">
        <v>976</v>
      </c>
      <c r="H1942" s="22">
        <v>2</v>
      </c>
      <c r="I1942" s="22" t="s">
        <v>917</v>
      </c>
      <c r="J1942" s="22" t="s">
        <v>49</v>
      </c>
      <c r="K1942" s="22" t="s">
        <v>2877</v>
      </c>
      <c r="L1942" s="22" t="s">
        <v>1552</v>
      </c>
      <c r="M1942" s="22" t="s">
        <v>280</v>
      </c>
      <c r="N1942" s="22" t="s">
        <v>280</v>
      </c>
      <c r="O1942" s="22" t="s">
        <v>280</v>
      </c>
      <c r="P1942" s="22">
        <v>1.02678888</v>
      </c>
      <c r="Q1942" s="22">
        <v>0.78888000000000003</v>
      </c>
      <c r="R1942" s="22">
        <v>0.86776799999999998</v>
      </c>
      <c r="S1942" s="22">
        <v>13.427239200000001</v>
      </c>
      <c r="T1942" s="22">
        <v>13.410959999999999</v>
      </c>
      <c r="U1942" s="22">
        <v>13.410959999999999</v>
      </c>
      <c r="V1942" s="34">
        <f t="shared" si="142"/>
        <v>7.647058823529411E-2</v>
      </c>
      <c r="W1942" s="34">
        <f t="shared" si="143"/>
        <v>5.8823529411764712E-2</v>
      </c>
      <c r="X1942" s="34">
        <f t="shared" si="144"/>
        <v>6.4705882352941183E-2</v>
      </c>
      <c r="Y1942" s="34">
        <f t="shared" si="145"/>
        <v>6.6666666666666666E-2</v>
      </c>
      <c r="Z1942" s="22" t="s">
        <v>53</v>
      </c>
      <c r="AA1942" s="22" t="s">
        <v>54</v>
      </c>
      <c r="AB1942" s="40" t="s">
        <v>54</v>
      </c>
      <c r="AC1942" s="21"/>
      <c r="AD1942" s="21"/>
      <c r="AE1942" s="21"/>
    </row>
    <row r="1943" spans="1:31" ht="15.75" x14ac:dyDescent="0.25">
      <c r="A1943" s="33"/>
      <c r="B1943" s="22">
        <v>644</v>
      </c>
      <c r="C1943" s="22" t="s">
        <v>44</v>
      </c>
      <c r="D1943" s="22" t="s">
        <v>55</v>
      </c>
      <c r="E1943" s="22" t="s">
        <v>56</v>
      </c>
      <c r="F1943" s="22" t="s">
        <v>2800</v>
      </c>
      <c r="G1943" s="22" t="s">
        <v>682</v>
      </c>
      <c r="H1943" s="22" t="s">
        <v>85</v>
      </c>
      <c r="I1943" s="22" t="s">
        <v>268</v>
      </c>
      <c r="J1943" s="22" t="s">
        <v>49</v>
      </c>
      <c r="K1943" s="22" t="s">
        <v>2878</v>
      </c>
      <c r="L1943" s="22" t="s">
        <v>448</v>
      </c>
      <c r="M1943" s="22" t="s">
        <v>76</v>
      </c>
      <c r="N1943" s="22" t="e">
        <v>#N/A</v>
      </c>
      <c r="O1943" s="22" t="e">
        <v>#N/A</v>
      </c>
      <c r="P1943" s="22">
        <v>0.35854469999999999</v>
      </c>
      <c r="Q1943" s="22">
        <v>0.40585800000000005</v>
      </c>
      <c r="R1943" s="22">
        <v>0.47748000000000002</v>
      </c>
      <c r="S1943" s="22">
        <v>6.3342897000000002</v>
      </c>
      <c r="T1943" s="22">
        <v>6.3266099999999996</v>
      </c>
      <c r="U1943" s="22">
        <v>6.3266099999999996</v>
      </c>
      <c r="V1943" s="34">
        <f t="shared" si="142"/>
        <v>5.6603773584905655E-2</v>
      </c>
      <c r="W1943" s="34">
        <f t="shared" si="143"/>
        <v>6.4150943396226429E-2</v>
      </c>
      <c r="X1943" s="34">
        <f t="shared" si="144"/>
        <v>7.5471698113207558E-2</v>
      </c>
      <c r="Y1943" s="34">
        <f t="shared" si="145"/>
        <v>6.540880503144654E-2</v>
      </c>
      <c r="Z1943" s="22" t="s">
        <v>53</v>
      </c>
      <c r="AA1943" s="22" t="s">
        <v>54</v>
      </c>
      <c r="AB1943" s="40" t="s">
        <v>54</v>
      </c>
      <c r="AC1943" s="21"/>
      <c r="AD1943" s="21"/>
      <c r="AE1943" s="21"/>
    </row>
    <row r="1944" spans="1:31" ht="15.75" x14ac:dyDescent="0.25">
      <c r="A1944" s="33"/>
      <c r="B1944" s="22">
        <v>223</v>
      </c>
      <c r="C1944" s="22" t="s">
        <v>44</v>
      </c>
      <c r="D1944" s="22" t="s">
        <v>55</v>
      </c>
      <c r="E1944" s="22" t="s">
        <v>77</v>
      </c>
      <c r="F1944" s="22" t="s">
        <v>285</v>
      </c>
      <c r="G1944" s="22">
        <v>250</v>
      </c>
      <c r="H1944" s="22" t="s">
        <v>73</v>
      </c>
      <c r="I1944" s="22" t="s">
        <v>598</v>
      </c>
      <c r="J1944" s="22" t="s">
        <v>49</v>
      </c>
      <c r="K1944" s="22" t="s">
        <v>2879</v>
      </c>
      <c r="L1944" s="22" t="s">
        <v>288</v>
      </c>
      <c r="M1944" s="22" t="s">
        <v>76</v>
      </c>
      <c r="N1944" s="22" t="s">
        <v>76</v>
      </c>
      <c r="O1944" s="22" t="s">
        <v>76</v>
      </c>
      <c r="P1944" s="22">
        <v>0.23902979999999999</v>
      </c>
      <c r="Q1944" s="22">
        <v>0.28648800000000008</v>
      </c>
      <c r="R1944" s="22">
        <v>0.28648800000000008</v>
      </c>
      <c r="S1944" s="22">
        <v>4.1830214999999997</v>
      </c>
      <c r="T1944" s="22">
        <v>4.1779500000000001</v>
      </c>
      <c r="U1944" s="22">
        <v>4.1779500000000001</v>
      </c>
      <c r="V1944" s="34">
        <f t="shared" si="142"/>
        <v>5.7142857142857141E-2</v>
      </c>
      <c r="W1944" s="34">
        <f t="shared" si="143"/>
        <v>6.8571428571428589E-2</v>
      </c>
      <c r="X1944" s="34">
        <f t="shared" si="144"/>
        <v>6.8571428571428589E-2</v>
      </c>
      <c r="Y1944" s="34">
        <f t="shared" si="145"/>
        <v>6.4761904761904771E-2</v>
      </c>
      <c r="Z1944" s="22" t="s">
        <v>53</v>
      </c>
      <c r="AA1944" s="22" t="s">
        <v>54</v>
      </c>
      <c r="AB1944" s="40" t="s">
        <v>54</v>
      </c>
      <c r="AC1944" s="21"/>
      <c r="AD1944" s="21"/>
      <c r="AE1944" s="21"/>
    </row>
    <row r="1945" spans="1:31" ht="15.75" x14ac:dyDescent="0.25">
      <c r="A1945" s="33"/>
      <c r="B1945" s="22">
        <v>1553</v>
      </c>
      <c r="C1945" s="22" t="s">
        <v>44</v>
      </c>
      <c r="D1945" s="22" t="s">
        <v>70</v>
      </c>
      <c r="E1945" s="22" t="s">
        <v>88</v>
      </c>
      <c r="F1945" s="22" t="s">
        <v>974</v>
      </c>
      <c r="G1945" s="22">
        <v>274</v>
      </c>
      <c r="H1945" s="22" t="s">
        <v>85</v>
      </c>
      <c r="I1945" s="22" t="s">
        <v>974</v>
      </c>
      <c r="J1945" s="22" t="s">
        <v>49</v>
      </c>
      <c r="K1945" s="22" t="s">
        <v>2880</v>
      </c>
      <c r="L1945" s="22" t="s">
        <v>979</v>
      </c>
      <c r="M1945" s="22" t="s">
        <v>76</v>
      </c>
      <c r="N1945" s="22" t="s">
        <v>76</v>
      </c>
      <c r="O1945" s="22" t="s">
        <v>76</v>
      </c>
      <c r="P1945" s="22">
        <v>0.64538046000000004</v>
      </c>
      <c r="Q1945" s="22">
        <v>0</v>
      </c>
      <c r="R1945" s="22">
        <v>0</v>
      </c>
      <c r="S1945" s="22">
        <v>3.3464171999999999</v>
      </c>
      <c r="T1945" s="22">
        <v>3.3423600000000002</v>
      </c>
      <c r="U1945" s="22">
        <v>3.3423600000000002</v>
      </c>
      <c r="V1945" s="34">
        <f t="shared" si="142"/>
        <v>0.19285714285714287</v>
      </c>
      <c r="W1945" s="34">
        <f t="shared" si="143"/>
        <v>0</v>
      </c>
      <c r="X1945" s="34">
        <f t="shared" si="144"/>
        <v>0</v>
      </c>
      <c r="Y1945" s="34">
        <f t="shared" si="145"/>
        <v>6.4285714285714293E-2</v>
      </c>
      <c r="Z1945" s="22" t="s">
        <v>53</v>
      </c>
      <c r="AA1945" s="22" t="s">
        <v>54</v>
      </c>
      <c r="AB1945" s="40" t="s">
        <v>54</v>
      </c>
      <c r="AC1945" s="21"/>
      <c r="AD1945" s="21"/>
      <c r="AE1945" s="21"/>
    </row>
    <row r="1946" spans="1:31" ht="15.75" x14ac:dyDescent="0.25">
      <c r="A1946" s="33"/>
      <c r="B1946" s="22">
        <v>1177</v>
      </c>
      <c r="C1946" s="22" t="s">
        <v>44</v>
      </c>
      <c r="D1946" s="22" t="s">
        <v>45</v>
      </c>
      <c r="E1946" s="22" t="s">
        <v>141</v>
      </c>
      <c r="F1946" s="22" t="s">
        <v>842</v>
      </c>
      <c r="G1946" s="22">
        <v>713</v>
      </c>
      <c r="H1946" s="22">
        <v>2</v>
      </c>
      <c r="I1946" s="22" t="s">
        <v>821</v>
      </c>
      <c r="J1946" s="22" t="s">
        <v>49</v>
      </c>
      <c r="K1946" s="22" t="s">
        <v>2881</v>
      </c>
      <c r="L1946" s="22" t="s">
        <v>823</v>
      </c>
      <c r="M1946" s="22" t="s">
        <v>280</v>
      </c>
      <c r="N1946" s="22" t="s">
        <v>280</v>
      </c>
      <c r="O1946" s="22" t="s">
        <v>280</v>
      </c>
      <c r="P1946" s="22">
        <v>1.14526452</v>
      </c>
      <c r="Q1946" s="22">
        <v>1.2227640000000002</v>
      </c>
      <c r="R1946" s="22">
        <v>1.025544</v>
      </c>
      <c r="S1946" s="22">
        <v>17.771346000000001</v>
      </c>
      <c r="T1946" s="22">
        <v>17.7498</v>
      </c>
      <c r="U1946" s="22">
        <v>17.7498</v>
      </c>
      <c r="V1946" s="34">
        <f t="shared" si="142"/>
        <v>6.4444444444444443E-2</v>
      </c>
      <c r="W1946" s="34">
        <f t="shared" si="143"/>
        <v>6.8888888888888902E-2</v>
      </c>
      <c r="X1946" s="34">
        <f t="shared" si="144"/>
        <v>5.7777777777777775E-2</v>
      </c>
      <c r="Y1946" s="34">
        <f t="shared" si="145"/>
        <v>6.3703703703703707E-2</v>
      </c>
      <c r="Z1946" s="22" t="s">
        <v>53</v>
      </c>
      <c r="AA1946" s="22" t="s">
        <v>54</v>
      </c>
      <c r="AB1946" s="40" t="s">
        <v>54</v>
      </c>
      <c r="AC1946" s="21"/>
      <c r="AD1946" s="21"/>
      <c r="AE1946" s="21"/>
    </row>
    <row r="1947" spans="1:31" ht="15.75" x14ac:dyDescent="0.25">
      <c r="A1947" s="33"/>
      <c r="B1947" s="22">
        <v>1468</v>
      </c>
      <c r="C1947" s="22" t="s">
        <v>44</v>
      </c>
      <c r="D1947" s="22" t="s">
        <v>70</v>
      </c>
      <c r="E1947" s="22" t="s">
        <v>71</v>
      </c>
      <c r="F1947" s="22" t="s">
        <v>64</v>
      </c>
      <c r="G1947" s="22">
        <v>33</v>
      </c>
      <c r="H1947" s="22" t="s">
        <v>296</v>
      </c>
      <c r="I1947" s="22" t="s">
        <v>71</v>
      </c>
      <c r="J1947" s="22" t="s">
        <v>49</v>
      </c>
      <c r="K1947" s="22">
        <v>3313</v>
      </c>
      <c r="L1947" s="22" t="s">
        <v>75</v>
      </c>
      <c r="M1947" s="22" t="s">
        <v>62</v>
      </c>
      <c r="N1947" s="22" t="s">
        <v>62</v>
      </c>
      <c r="O1947" s="22" t="s">
        <v>62</v>
      </c>
      <c r="P1947" s="22">
        <v>8.6466431999999996E-2</v>
      </c>
      <c r="Q1947" s="22">
        <v>0.12234559999999998</v>
      </c>
      <c r="R1947" s="22">
        <v>6.4771199999999987E-2</v>
      </c>
      <c r="S1947" s="22">
        <v>1.4411071999999998</v>
      </c>
      <c r="T1947" s="22">
        <v>1.43936</v>
      </c>
      <c r="U1947" s="22">
        <v>1.43936</v>
      </c>
      <c r="V1947" s="34">
        <f t="shared" si="142"/>
        <v>6.0000000000000005E-2</v>
      </c>
      <c r="W1947" s="34">
        <f t="shared" si="143"/>
        <v>8.4999999999999992E-2</v>
      </c>
      <c r="X1947" s="34">
        <f t="shared" si="144"/>
        <v>4.4999999999999991E-2</v>
      </c>
      <c r="Y1947" s="34">
        <f t="shared" si="145"/>
        <v>6.3333333333333325E-2</v>
      </c>
      <c r="Z1947" s="22" t="s">
        <v>53</v>
      </c>
      <c r="AA1947" s="22" t="s">
        <v>54</v>
      </c>
      <c r="AB1947" s="40" t="s">
        <v>54</v>
      </c>
      <c r="AC1947" s="21"/>
      <c r="AD1947" s="21"/>
      <c r="AE1947" s="21"/>
    </row>
    <row r="1948" spans="1:31" ht="15.75" x14ac:dyDescent="0.25">
      <c r="A1948" s="33"/>
      <c r="B1948" s="22">
        <v>872</v>
      </c>
      <c r="C1948" s="22" t="s">
        <v>44</v>
      </c>
      <c r="D1948" s="22" t="s">
        <v>45</v>
      </c>
      <c r="E1948" s="22" t="s">
        <v>63</v>
      </c>
      <c r="F1948" s="22" t="s">
        <v>64</v>
      </c>
      <c r="G1948" s="22">
        <v>611</v>
      </c>
      <c r="H1948" s="22" t="s">
        <v>745</v>
      </c>
      <c r="I1948" s="22" t="s">
        <v>66</v>
      </c>
      <c r="J1948" s="22" t="s">
        <v>49</v>
      </c>
      <c r="K1948" s="35">
        <v>41310</v>
      </c>
      <c r="L1948" s="22" t="s">
        <v>68</v>
      </c>
      <c r="M1948" s="22" t="s">
        <v>69</v>
      </c>
      <c r="N1948" s="22" t="s">
        <v>69</v>
      </c>
      <c r="O1948" s="22" t="s">
        <v>69</v>
      </c>
      <c r="P1948" s="22">
        <v>0.57159299999999991</v>
      </c>
      <c r="Q1948" s="22">
        <v>0.57089999999999996</v>
      </c>
      <c r="R1948" s="22">
        <v>0.57089999999999996</v>
      </c>
      <c r="S1948" s="22">
        <v>9.0311694000000013</v>
      </c>
      <c r="T1948" s="22">
        <v>9.0202200000000001</v>
      </c>
      <c r="U1948" s="22">
        <v>9.0202200000000001</v>
      </c>
      <c r="V1948" s="34">
        <f t="shared" si="142"/>
        <v>6.3291139240506306E-2</v>
      </c>
      <c r="W1948" s="34">
        <f t="shared" si="143"/>
        <v>6.3291139240506319E-2</v>
      </c>
      <c r="X1948" s="34">
        <f t="shared" si="144"/>
        <v>6.3291139240506319E-2</v>
      </c>
      <c r="Y1948" s="34">
        <f t="shared" si="145"/>
        <v>6.3291139240506319E-2</v>
      </c>
      <c r="Z1948" s="22" t="s">
        <v>53</v>
      </c>
      <c r="AA1948" s="22" t="s">
        <v>54</v>
      </c>
      <c r="AB1948" s="40" t="s">
        <v>54</v>
      </c>
      <c r="AC1948" s="21"/>
      <c r="AD1948" s="21"/>
      <c r="AE1948" s="21"/>
    </row>
    <row r="1949" spans="1:31" ht="15.75" x14ac:dyDescent="0.25">
      <c r="A1949" s="33"/>
      <c r="B1949" s="22" t="s">
        <v>2882</v>
      </c>
      <c r="C1949" s="22" t="s">
        <v>188</v>
      </c>
      <c r="D1949" s="22" t="s">
        <v>318</v>
      </c>
      <c r="E1949" s="22" t="s">
        <v>534</v>
      </c>
      <c r="F1949" s="22" t="s">
        <v>2202</v>
      </c>
      <c r="G1949" s="22" t="s">
        <v>2203</v>
      </c>
      <c r="H1949" s="22" t="s">
        <v>2204</v>
      </c>
      <c r="I1949" s="22" t="s">
        <v>2205</v>
      </c>
      <c r="J1949" s="22" t="s">
        <v>49</v>
      </c>
      <c r="K1949" s="22" t="s">
        <v>2883</v>
      </c>
      <c r="L1949" s="22" t="s">
        <v>2205</v>
      </c>
      <c r="M1949" s="22" t="s">
        <v>76</v>
      </c>
      <c r="N1949" s="22" t="s">
        <v>76</v>
      </c>
      <c r="O1949" s="22">
        <v>13.8</v>
      </c>
      <c r="P1949" s="22">
        <v>0.6</v>
      </c>
      <c r="Q1949" s="22">
        <v>0.56000000000000005</v>
      </c>
      <c r="R1949" s="22">
        <v>0.6</v>
      </c>
      <c r="S1949" s="22">
        <v>9.4</v>
      </c>
      <c r="T1949" s="22">
        <v>9.4</v>
      </c>
      <c r="U1949" s="22">
        <v>9.4</v>
      </c>
      <c r="V1949" s="34">
        <f t="shared" si="142"/>
        <v>6.3829787234042548E-2</v>
      </c>
      <c r="W1949" s="34">
        <f t="shared" si="143"/>
        <v>5.9574468085106386E-2</v>
      </c>
      <c r="X1949" s="34">
        <f t="shared" si="144"/>
        <v>6.3829787234042548E-2</v>
      </c>
      <c r="Y1949" s="34">
        <f t="shared" si="145"/>
        <v>6.2411347517730496E-2</v>
      </c>
      <c r="Z1949" s="22" t="s">
        <v>53</v>
      </c>
      <c r="AA1949" s="22" t="s">
        <v>54</v>
      </c>
      <c r="AB1949" s="40" t="s">
        <v>54</v>
      </c>
      <c r="AC1949" s="21"/>
      <c r="AD1949" s="21"/>
      <c r="AE1949" s="21"/>
    </row>
    <row r="1950" spans="1:31" ht="15.75" x14ac:dyDescent="0.25">
      <c r="A1950" s="33"/>
      <c r="B1950" s="22">
        <v>469</v>
      </c>
      <c r="C1950" s="22" t="s">
        <v>44</v>
      </c>
      <c r="D1950" s="22" t="s">
        <v>55</v>
      </c>
      <c r="E1950" s="22" t="s">
        <v>56</v>
      </c>
      <c r="F1950" s="22" t="s">
        <v>581</v>
      </c>
      <c r="G1950" s="22">
        <v>385</v>
      </c>
      <c r="H1950" s="22" t="s">
        <v>506</v>
      </c>
      <c r="I1950" s="22" t="s">
        <v>268</v>
      </c>
      <c r="J1950" s="22" t="s">
        <v>49</v>
      </c>
      <c r="K1950" s="22" t="s">
        <v>2884</v>
      </c>
      <c r="L1950" s="22" t="s">
        <v>570</v>
      </c>
      <c r="M1950" s="22" t="s">
        <v>76</v>
      </c>
      <c r="N1950" s="22" t="s">
        <v>76</v>
      </c>
      <c r="O1950" s="22" t="s">
        <v>76</v>
      </c>
      <c r="P1950" s="22">
        <v>0.40635066000000003</v>
      </c>
      <c r="Q1950" s="22">
        <v>0.45360600000000001</v>
      </c>
      <c r="R1950" s="22">
        <v>0.45360600000000001</v>
      </c>
      <c r="S1950" s="22">
        <v>7.0513791000000001</v>
      </c>
      <c r="T1950" s="22">
        <v>7.0428300000000004</v>
      </c>
      <c r="U1950" s="22">
        <v>7.0428300000000004</v>
      </c>
      <c r="V1950" s="34">
        <f t="shared" si="142"/>
        <v>5.7627118644067797E-2</v>
      </c>
      <c r="W1950" s="34">
        <f t="shared" si="143"/>
        <v>6.4406779661016947E-2</v>
      </c>
      <c r="X1950" s="34">
        <f t="shared" si="144"/>
        <v>6.4406779661016947E-2</v>
      </c>
      <c r="Y1950" s="34">
        <f t="shared" si="145"/>
        <v>6.2146892655367235E-2</v>
      </c>
      <c r="Z1950" s="22" t="s">
        <v>53</v>
      </c>
      <c r="AA1950" s="22" t="s">
        <v>54</v>
      </c>
      <c r="AB1950" s="40" t="s">
        <v>54</v>
      </c>
      <c r="AC1950" s="21"/>
      <c r="AD1950" s="21"/>
      <c r="AE1950" s="21"/>
    </row>
    <row r="1951" spans="1:31" ht="15.75" x14ac:dyDescent="0.25">
      <c r="A1951" s="33"/>
      <c r="B1951" s="22">
        <v>485</v>
      </c>
      <c r="C1951" s="22" t="s">
        <v>44</v>
      </c>
      <c r="D1951" s="22" t="s">
        <v>55</v>
      </c>
      <c r="E1951" s="22" t="s">
        <v>56</v>
      </c>
      <c r="F1951" s="22" t="s">
        <v>237</v>
      </c>
      <c r="G1951" s="22">
        <v>396</v>
      </c>
      <c r="H1951" s="22" t="s">
        <v>58</v>
      </c>
      <c r="I1951" s="22" t="s">
        <v>238</v>
      </c>
      <c r="J1951" s="22" t="s">
        <v>49</v>
      </c>
      <c r="K1951" s="22" t="s">
        <v>2885</v>
      </c>
      <c r="L1951" s="22" t="s">
        <v>386</v>
      </c>
      <c r="M1951" s="22" t="s">
        <v>62</v>
      </c>
      <c r="N1951" s="22" t="s">
        <v>62</v>
      </c>
      <c r="O1951" s="22" t="s">
        <v>62</v>
      </c>
      <c r="P1951" s="22">
        <v>5.7644288000000002E-2</v>
      </c>
      <c r="Q1951" s="22">
        <v>7.9164800000000007E-2</v>
      </c>
      <c r="R1951" s="22">
        <v>0.33105280000000004</v>
      </c>
      <c r="S1951" s="22">
        <v>2.59399296</v>
      </c>
      <c r="T1951" s="22">
        <v>2.5908480000000003</v>
      </c>
      <c r="U1951" s="22">
        <v>2.5908480000000003</v>
      </c>
      <c r="V1951" s="34">
        <f t="shared" si="142"/>
        <v>2.2222222222222223E-2</v>
      </c>
      <c r="W1951" s="34">
        <f t="shared" si="143"/>
        <v>3.0555555555555555E-2</v>
      </c>
      <c r="X1951" s="34">
        <f t="shared" si="144"/>
        <v>0.12777777777777777</v>
      </c>
      <c r="Y1951" s="34">
        <f t="shared" si="145"/>
        <v>6.0185185185185182E-2</v>
      </c>
      <c r="Z1951" s="22" t="s">
        <v>53</v>
      </c>
      <c r="AA1951" s="22" t="s">
        <v>54</v>
      </c>
      <c r="AB1951" s="40" t="s">
        <v>54</v>
      </c>
      <c r="AC1951" s="21"/>
      <c r="AD1951" s="21"/>
      <c r="AE1951" s="21"/>
    </row>
    <row r="1952" spans="1:31" ht="15.75" x14ac:dyDescent="0.25">
      <c r="A1952" s="33"/>
      <c r="B1952" s="22">
        <v>1538</v>
      </c>
      <c r="C1952" s="22" t="s">
        <v>44</v>
      </c>
      <c r="D1952" s="22" t="s">
        <v>70</v>
      </c>
      <c r="E1952" s="22" t="s">
        <v>88</v>
      </c>
      <c r="F1952" s="22" t="s">
        <v>184</v>
      </c>
      <c r="G1952" s="22">
        <v>240</v>
      </c>
      <c r="H1952" s="22" t="s">
        <v>93</v>
      </c>
      <c r="I1952" s="22" t="s">
        <v>1213</v>
      </c>
      <c r="J1952" s="22" t="s">
        <v>49</v>
      </c>
      <c r="K1952" s="22" t="s">
        <v>2886</v>
      </c>
      <c r="L1952" s="22" t="s">
        <v>973</v>
      </c>
      <c r="M1952" s="22" t="s">
        <v>76</v>
      </c>
      <c r="N1952" s="22" t="s">
        <v>76</v>
      </c>
      <c r="O1952" s="22" t="s">
        <v>76</v>
      </c>
      <c r="P1952" s="22">
        <v>0.21512682</v>
      </c>
      <c r="Q1952" s="22">
        <v>0.19099200000000002</v>
      </c>
      <c r="R1952" s="22">
        <v>0.19099200000000002</v>
      </c>
      <c r="S1952" s="22">
        <v>3.3464171999999999</v>
      </c>
      <c r="T1952" s="22">
        <v>3.3423600000000002</v>
      </c>
      <c r="U1952" s="22">
        <v>3.3423600000000002</v>
      </c>
      <c r="V1952" s="34">
        <f t="shared" si="142"/>
        <v>6.4285714285714293E-2</v>
      </c>
      <c r="W1952" s="34">
        <f t="shared" si="143"/>
        <v>5.7142857142857148E-2</v>
      </c>
      <c r="X1952" s="34">
        <f t="shared" si="144"/>
        <v>5.7142857142857148E-2</v>
      </c>
      <c r="Y1952" s="34">
        <f t="shared" si="145"/>
        <v>5.9523809523809534E-2</v>
      </c>
      <c r="Z1952" s="22" t="s">
        <v>53</v>
      </c>
      <c r="AA1952" s="22" t="s">
        <v>54</v>
      </c>
      <c r="AB1952" s="40" t="s">
        <v>54</v>
      </c>
      <c r="AC1952" s="21"/>
      <c r="AD1952" s="21"/>
      <c r="AE1952" s="21"/>
    </row>
    <row r="1953" spans="1:31" ht="15.75" x14ac:dyDescent="0.25">
      <c r="A1953" s="33"/>
      <c r="B1953" s="22">
        <v>1601</v>
      </c>
      <c r="C1953" s="22" t="s">
        <v>44</v>
      </c>
      <c r="D1953" s="22" t="s">
        <v>70</v>
      </c>
      <c r="E1953" s="22" t="s">
        <v>88</v>
      </c>
      <c r="F1953" s="22" t="s">
        <v>178</v>
      </c>
      <c r="G1953" s="22">
        <v>126</v>
      </c>
      <c r="H1953" s="22" t="s">
        <v>73</v>
      </c>
      <c r="I1953" s="22" t="s">
        <v>178</v>
      </c>
      <c r="J1953" s="22" t="s">
        <v>49</v>
      </c>
      <c r="K1953" s="22" t="s">
        <v>2887</v>
      </c>
      <c r="L1953" s="22" t="s">
        <v>180</v>
      </c>
      <c r="M1953" s="22" t="s">
        <v>76</v>
      </c>
      <c r="N1953" s="22" t="s">
        <v>76</v>
      </c>
      <c r="O1953" s="22" t="s">
        <v>76</v>
      </c>
      <c r="P1953" s="22">
        <v>0.14341788000000003</v>
      </c>
      <c r="Q1953" s="22">
        <v>9.5496000000000011E-2</v>
      </c>
      <c r="R1953" s="22">
        <v>0.35811000000000004</v>
      </c>
      <c r="S1953" s="22">
        <v>3.3464171999999999</v>
      </c>
      <c r="T1953" s="22">
        <v>3.3423600000000002</v>
      </c>
      <c r="U1953" s="22">
        <v>3.3423600000000002</v>
      </c>
      <c r="V1953" s="34">
        <f t="shared" si="142"/>
        <v>4.2857142857142864E-2</v>
      </c>
      <c r="W1953" s="34">
        <f t="shared" si="143"/>
        <v>2.8571428571428574E-2</v>
      </c>
      <c r="X1953" s="34">
        <f t="shared" si="144"/>
        <v>0.10714285714285715</v>
      </c>
      <c r="Y1953" s="34">
        <f t="shared" si="145"/>
        <v>5.9523809523809534E-2</v>
      </c>
      <c r="Z1953" s="22" t="s">
        <v>53</v>
      </c>
      <c r="AA1953" s="22" t="s">
        <v>54</v>
      </c>
      <c r="AB1953" s="40" t="s">
        <v>54</v>
      </c>
      <c r="AC1953" s="21"/>
      <c r="AD1953" s="21"/>
      <c r="AE1953" s="21"/>
    </row>
    <row r="1954" spans="1:31" ht="15.75" x14ac:dyDescent="0.25">
      <c r="A1954" s="33"/>
      <c r="B1954" s="22">
        <v>1501</v>
      </c>
      <c r="C1954" s="22" t="s">
        <v>44</v>
      </c>
      <c r="D1954" s="22" t="s">
        <v>70</v>
      </c>
      <c r="E1954" s="22" t="s">
        <v>83</v>
      </c>
      <c r="F1954" s="22" t="s">
        <v>153</v>
      </c>
      <c r="G1954" s="22">
        <v>146</v>
      </c>
      <c r="H1954" s="22" t="s">
        <v>73</v>
      </c>
      <c r="I1954" s="22" t="s">
        <v>83</v>
      </c>
      <c r="J1954" s="22" t="s">
        <v>49</v>
      </c>
      <c r="K1954" s="22" t="s">
        <v>2888</v>
      </c>
      <c r="L1954" s="22" t="s">
        <v>173</v>
      </c>
      <c r="M1954" s="22" t="s">
        <v>76</v>
      </c>
      <c r="N1954" s="22" t="s">
        <v>76</v>
      </c>
      <c r="O1954" s="22" t="s">
        <v>76</v>
      </c>
      <c r="P1954" s="22">
        <v>0.47805959999999997</v>
      </c>
      <c r="Q1954" s="22">
        <v>0.47748000000000002</v>
      </c>
      <c r="R1954" s="22">
        <v>0.50135400000000008</v>
      </c>
      <c r="S1954" s="22">
        <v>8.3660429999999995</v>
      </c>
      <c r="T1954" s="22">
        <v>8.3559000000000001</v>
      </c>
      <c r="U1954" s="22">
        <v>8.3559000000000001</v>
      </c>
      <c r="V1954" s="34">
        <f t="shared" si="142"/>
        <v>5.7142857142857141E-2</v>
      </c>
      <c r="W1954" s="34">
        <f t="shared" si="143"/>
        <v>5.7142857142857141E-2</v>
      </c>
      <c r="X1954" s="34">
        <f t="shared" si="144"/>
        <v>6.0000000000000012E-2</v>
      </c>
      <c r="Y1954" s="34">
        <f t="shared" si="145"/>
        <v>5.8095238095238096E-2</v>
      </c>
      <c r="Z1954" s="22" t="s">
        <v>53</v>
      </c>
      <c r="AA1954" s="22" t="s">
        <v>54</v>
      </c>
      <c r="AB1954" s="40" t="s">
        <v>54</v>
      </c>
      <c r="AC1954" s="21"/>
      <c r="AD1954" s="21"/>
      <c r="AE1954" s="21"/>
    </row>
    <row r="1955" spans="1:31" ht="15.75" x14ac:dyDescent="0.25">
      <c r="A1955" s="33"/>
      <c r="B1955" s="22">
        <v>1462</v>
      </c>
      <c r="C1955" s="22" t="s">
        <v>44</v>
      </c>
      <c r="D1955" s="22" t="s">
        <v>70</v>
      </c>
      <c r="E1955" s="22" t="s">
        <v>71</v>
      </c>
      <c r="F1955" s="22" t="s">
        <v>64</v>
      </c>
      <c r="G1955" s="22">
        <v>33</v>
      </c>
      <c r="H1955" s="22" t="s">
        <v>205</v>
      </c>
      <c r="I1955" s="22" t="s">
        <v>71</v>
      </c>
      <c r="J1955" s="22" t="s">
        <v>49</v>
      </c>
      <c r="K1955" s="22">
        <v>3307</v>
      </c>
      <c r="L1955" s="22" t="s">
        <v>75</v>
      </c>
      <c r="M1955" s="22" t="s">
        <v>62</v>
      </c>
      <c r="N1955" s="22" t="s">
        <v>62</v>
      </c>
      <c r="O1955" s="22" t="s">
        <v>62</v>
      </c>
      <c r="P1955" s="22">
        <v>7.2055360000000013E-2</v>
      </c>
      <c r="Q1955" s="22">
        <v>0.10795200000000001</v>
      </c>
      <c r="R1955" s="22">
        <v>0.1007552</v>
      </c>
      <c r="S1955" s="22">
        <v>1.6212456</v>
      </c>
      <c r="T1955" s="22">
        <v>1.6192800000000001</v>
      </c>
      <c r="U1955" s="22">
        <v>1.6192800000000001</v>
      </c>
      <c r="V1955" s="34">
        <f t="shared" si="142"/>
        <v>4.4444444444444453E-2</v>
      </c>
      <c r="W1955" s="34">
        <f t="shared" si="143"/>
        <v>6.6666666666666666E-2</v>
      </c>
      <c r="X1955" s="34">
        <f t="shared" si="144"/>
        <v>6.222222222222222E-2</v>
      </c>
      <c r="Y1955" s="34">
        <f t="shared" si="145"/>
        <v>5.7777777777777782E-2</v>
      </c>
      <c r="Z1955" s="22" t="s">
        <v>53</v>
      </c>
      <c r="AA1955" s="22" t="s">
        <v>54</v>
      </c>
      <c r="AB1955" s="40" t="s">
        <v>54</v>
      </c>
      <c r="AC1955" s="21"/>
      <c r="AD1955" s="21"/>
      <c r="AE1955" s="21"/>
    </row>
    <row r="1956" spans="1:31" ht="15.75" x14ac:dyDescent="0.25">
      <c r="A1956" s="33"/>
      <c r="B1956" s="22">
        <v>580</v>
      </c>
      <c r="C1956" s="22" t="s">
        <v>44</v>
      </c>
      <c r="D1956" s="22" t="s">
        <v>55</v>
      </c>
      <c r="E1956" s="22" t="s">
        <v>56</v>
      </c>
      <c r="F1956" s="22" t="s">
        <v>1369</v>
      </c>
      <c r="G1956" s="22">
        <v>506</v>
      </c>
      <c r="H1956" s="22" t="s">
        <v>170</v>
      </c>
      <c r="I1956" s="22" t="s">
        <v>434</v>
      </c>
      <c r="J1956" s="22" t="s">
        <v>49</v>
      </c>
      <c r="K1956" s="22" t="s">
        <v>2889</v>
      </c>
      <c r="L1956" s="22" t="s">
        <v>591</v>
      </c>
      <c r="M1956" s="22" t="s">
        <v>62</v>
      </c>
      <c r="N1956" s="22" t="s">
        <v>62</v>
      </c>
      <c r="O1956" s="22" t="s">
        <v>62</v>
      </c>
      <c r="P1956" s="22">
        <v>0</v>
      </c>
      <c r="Q1956" s="22">
        <v>0</v>
      </c>
      <c r="R1956" s="22">
        <v>0.39582400000000001</v>
      </c>
      <c r="S1956" s="22">
        <v>2.3778268800000002</v>
      </c>
      <c r="T1956" s="22">
        <v>2.3749440000000002</v>
      </c>
      <c r="U1956" s="22">
        <v>2.3749440000000002</v>
      </c>
      <c r="V1956" s="34">
        <f t="shared" si="142"/>
        <v>0</v>
      </c>
      <c r="W1956" s="34">
        <f t="shared" si="143"/>
        <v>0</v>
      </c>
      <c r="X1956" s="34">
        <f t="shared" si="144"/>
        <v>0.16666666666666666</v>
      </c>
      <c r="Y1956" s="34">
        <f t="shared" si="145"/>
        <v>5.5555555555555552E-2</v>
      </c>
      <c r="Z1956" s="22" t="s">
        <v>53</v>
      </c>
      <c r="AA1956" s="22" t="s">
        <v>54</v>
      </c>
      <c r="AB1956" s="40" t="s">
        <v>54</v>
      </c>
      <c r="AC1956" s="21"/>
      <c r="AD1956" s="21"/>
      <c r="AE1956" s="21"/>
    </row>
    <row r="1957" spans="1:31" ht="15.75" x14ac:dyDescent="0.25">
      <c r="A1957" s="33"/>
      <c r="B1957" s="22">
        <v>95</v>
      </c>
      <c r="C1957" s="22" t="s">
        <v>44</v>
      </c>
      <c r="D1957" s="22" t="s">
        <v>55</v>
      </c>
      <c r="E1957" s="22" t="s">
        <v>56</v>
      </c>
      <c r="F1957" s="22" t="s">
        <v>267</v>
      </c>
      <c r="G1957" s="22">
        <v>106</v>
      </c>
      <c r="H1957" s="22" t="s">
        <v>104</v>
      </c>
      <c r="I1957" s="22" t="s">
        <v>268</v>
      </c>
      <c r="J1957" s="22" t="s">
        <v>49</v>
      </c>
      <c r="K1957" s="22" t="s">
        <v>2890</v>
      </c>
      <c r="L1957" s="22" t="s">
        <v>448</v>
      </c>
      <c r="M1957" s="22" t="s">
        <v>76</v>
      </c>
      <c r="N1957" s="22" t="s">
        <v>76</v>
      </c>
      <c r="O1957" s="22" t="s">
        <v>76</v>
      </c>
      <c r="P1957" s="22">
        <v>0.52586556000000007</v>
      </c>
      <c r="Q1957" s="22">
        <v>0.23874000000000001</v>
      </c>
      <c r="R1957" s="22">
        <v>0.28648800000000008</v>
      </c>
      <c r="S1957" s="22">
        <v>6.3342897000000002</v>
      </c>
      <c r="T1957" s="22">
        <v>6.3266099999999996</v>
      </c>
      <c r="U1957" s="22">
        <v>6.3266099999999996</v>
      </c>
      <c r="V1957" s="34">
        <f t="shared" si="142"/>
        <v>8.3018867924528311E-2</v>
      </c>
      <c r="W1957" s="34">
        <f t="shared" si="143"/>
        <v>3.7735849056603779E-2</v>
      </c>
      <c r="X1957" s="34">
        <f t="shared" si="144"/>
        <v>4.5283018867924546E-2</v>
      </c>
      <c r="Y1957" s="34">
        <f t="shared" si="145"/>
        <v>5.5345911949685543E-2</v>
      </c>
      <c r="Z1957" s="22" t="s">
        <v>53</v>
      </c>
      <c r="AA1957" s="22" t="s">
        <v>54</v>
      </c>
      <c r="AB1957" s="40" t="s">
        <v>54</v>
      </c>
      <c r="AC1957" s="21"/>
      <c r="AD1957" s="21"/>
      <c r="AE1957" s="21"/>
    </row>
    <row r="1958" spans="1:31" ht="15.75" x14ac:dyDescent="0.25">
      <c r="A1958" s="33"/>
      <c r="B1958" s="22">
        <v>219</v>
      </c>
      <c r="C1958" s="22" t="s">
        <v>44</v>
      </c>
      <c r="D1958" s="22" t="s">
        <v>55</v>
      </c>
      <c r="E1958" s="22" t="s">
        <v>77</v>
      </c>
      <c r="F1958" s="22" t="s">
        <v>285</v>
      </c>
      <c r="G1958" s="22">
        <v>250</v>
      </c>
      <c r="H1958" s="22" t="s">
        <v>73</v>
      </c>
      <c r="I1958" s="22" t="s">
        <v>598</v>
      </c>
      <c r="J1958" s="22" t="s">
        <v>49</v>
      </c>
      <c r="K1958" s="22" t="s">
        <v>2891</v>
      </c>
      <c r="L1958" s="22" t="s">
        <v>2892</v>
      </c>
      <c r="M1958" s="22" t="s">
        <v>76</v>
      </c>
      <c r="N1958" s="22" t="s">
        <v>76</v>
      </c>
      <c r="O1958" s="22" t="s">
        <v>76</v>
      </c>
      <c r="P1958" s="22">
        <v>0.21512682</v>
      </c>
      <c r="Q1958" s="22">
        <v>0.23874000000000001</v>
      </c>
      <c r="R1958" s="22">
        <v>0.23874000000000001</v>
      </c>
      <c r="S1958" s="22">
        <v>4.1830214999999997</v>
      </c>
      <c r="T1958" s="22">
        <v>4.1779500000000001</v>
      </c>
      <c r="U1958" s="22">
        <v>4.1779500000000001</v>
      </c>
      <c r="V1958" s="34">
        <f t="shared" si="142"/>
        <v>5.1428571428571428E-2</v>
      </c>
      <c r="W1958" s="34">
        <f t="shared" si="143"/>
        <v>5.7142857142857141E-2</v>
      </c>
      <c r="X1958" s="34">
        <f t="shared" si="144"/>
        <v>5.7142857142857141E-2</v>
      </c>
      <c r="Y1958" s="34">
        <f t="shared" si="145"/>
        <v>5.5238095238095232E-2</v>
      </c>
      <c r="Z1958" s="22" t="s">
        <v>53</v>
      </c>
      <c r="AA1958" s="22" t="s">
        <v>54</v>
      </c>
      <c r="AB1958" s="40" t="s">
        <v>54</v>
      </c>
      <c r="AC1958" s="21"/>
      <c r="AD1958" s="21"/>
      <c r="AE1958" s="21"/>
    </row>
    <row r="1959" spans="1:31" ht="15.75" x14ac:dyDescent="0.25">
      <c r="A1959" s="33"/>
      <c r="B1959" s="22">
        <v>893</v>
      </c>
      <c r="C1959" s="22" t="s">
        <v>44</v>
      </c>
      <c r="D1959" s="22" t="s">
        <v>45</v>
      </c>
      <c r="E1959" s="22" t="s">
        <v>63</v>
      </c>
      <c r="F1959" s="22" t="s">
        <v>64</v>
      </c>
      <c r="G1959" s="22">
        <v>611</v>
      </c>
      <c r="H1959" s="22" t="s">
        <v>745</v>
      </c>
      <c r="I1959" s="22" t="s">
        <v>66</v>
      </c>
      <c r="J1959" s="22" t="s">
        <v>49</v>
      </c>
      <c r="K1959" s="35">
        <v>46445</v>
      </c>
      <c r="L1959" s="22" t="s">
        <v>68</v>
      </c>
      <c r="M1959" s="22" t="s">
        <v>69</v>
      </c>
      <c r="N1959" s="22" t="s">
        <v>69</v>
      </c>
      <c r="O1959" s="22" t="s">
        <v>69</v>
      </c>
      <c r="P1959" s="22">
        <v>0.41154695999999996</v>
      </c>
      <c r="Q1959" s="22">
        <v>0.45671999999999996</v>
      </c>
      <c r="R1959" s="22">
        <v>0.45671999999999996</v>
      </c>
      <c r="S1959" s="22">
        <v>8.0251657200000004</v>
      </c>
      <c r="T1959" s="22">
        <v>8.0154359999999993</v>
      </c>
      <c r="U1959" s="22">
        <v>8.0154359999999993</v>
      </c>
      <c r="V1959" s="34">
        <f t="shared" si="142"/>
        <v>5.1282051282051273E-2</v>
      </c>
      <c r="W1959" s="34">
        <f t="shared" si="143"/>
        <v>5.6980056980056981E-2</v>
      </c>
      <c r="X1959" s="34">
        <f t="shared" si="144"/>
        <v>5.6980056980056981E-2</v>
      </c>
      <c r="Y1959" s="34">
        <f t="shared" si="145"/>
        <v>5.5080721747388407E-2</v>
      </c>
      <c r="Z1959" s="22" t="s">
        <v>53</v>
      </c>
      <c r="AA1959" s="22" t="s">
        <v>54</v>
      </c>
      <c r="AB1959" s="40" t="s">
        <v>54</v>
      </c>
      <c r="AC1959" s="21"/>
      <c r="AD1959" s="21"/>
      <c r="AE1959" s="21"/>
    </row>
    <row r="1960" spans="1:31" ht="15.75" x14ac:dyDescent="0.25">
      <c r="A1960" s="33"/>
      <c r="B1960" s="22">
        <v>125</v>
      </c>
      <c r="C1960" s="22" t="s">
        <v>44</v>
      </c>
      <c r="D1960" s="22" t="s">
        <v>55</v>
      </c>
      <c r="E1960" s="22" t="s">
        <v>56</v>
      </c>
      <c r="F1960" s="22" t="s">
        <v>568</v>
      </c>
      <c r="G1960" s="22">
        <v>139</v>
      </c>
      <c r="H1960" s="22" t="s">
        <v>58</v>
      </c>
      <c r="I1960" s="22" t="s">
        <v>268</v>
      </c>
      <c r="J1960" s="22" t="s">
        <v>49</v>
      </c>
      <c r="K1960" s="22" t="s">
        <v>2893</v>
      </c>
      <c r="L1960" s="22" t="s">
        <v>570</v>
      </c>
      <c r="M1960" s="22" t="s">
        <v>62</v>
      </c>
      <c r="N1960" s="22" t="s">
        <v>62</v>
      </c>
      <c r="O1960" s="22" t="s">
        <v>62</v>
      </c>
      <c r="P1960" s="22">
        <v>0.129699648</v>
      </c>
      <c r="Q1960" s="22">
        <v>0.13673920000000001</v>
      </c>
      <c r="R1960" s="22">
        <v>0.15832960000000001</v>
      </c>
      <c r="S1960" s="22">
        <v>2.59399296</v>
      </c>
      <c r="T1960" s="22">
        <v>2.5908480000000003</v>
      </c>
      <c r="U1960" s="22">
        <v>2.5908480000000003</v>
      </c>
      <c r="V1960" s="34">
        <f t="shared" si="142"/>
        <v>0.05</v>
      </c>
      <c r="W1960" s="34">
        <f t="shared" si="143"/>
        <v>5.2777777777777778E-2</v>
      </c>
      <c r="X1960" s="34">
        <f t="shared" si="144"/>
        <v>6.1111111111111109E-2</v>
      </c>
      <c r="Y1960" s="34">
        <f t="shared" si="145"/>
        <v>5.4629629629629632E-2</v>
      </c>
      <c r="Z1960" s="22" t="s">
        <v>53</v>
      </c>
      <c r="AA1960" s="22" t="s">
        <v>54</v>
      </c>
      <c r="AB1960" s="40" t="s">
        <v>54</v>
      </c>
      <c r="AC1960" s="21"/>
      <c r="AD1960" s="21"/>
      <c r="AE1960" s="21"/>
    </row>
    <row r="1961" spans="1:31" ht="15.75" x14ac:dyDescent="0.25">
      <c r="A1961" s="33"/>
      <c r="B1961" s="22">
        <v>620</v>
      </c>
      <c r="C1961" s="22" t="s">
        <v>44</v>
      </c>
      <c r="D1961" s="22" t="s">
        <v>55</v>
      </c>
      <c r="E1961" s="22" t="s">
        <v>77</v>
      </c>
      <c r="F1961" s="22" t="s">
        <v>2383</v>
      </c>
      <c r="G1961" s="22">
        <v>15</v>
      </c>
      <c r="H1961" s="22" t="s">
        <v>455</v>
      </c>
      <c r="I1961" s="22" t="s">
        <v>286</v>
      </c>
      <c r="J1961" s="22" t="s">
        <v>49</v>
      </c>
      <c r="K1961" s="22" t="s">
        <v>2894</v>
      </c>
      <c r="L1961" s="22" t="s">
        <v>288</v>
      </c>
      <c r="M1961" s="22" t="s">
        <v>76</v>
      </c>
      <c r="N1961" s="22" t="s">
        <v>76</v>
      </c>
      <c r="O1961" s="22" t="s">
        <v>76</v>
      </c>
      <c r="P1961" s="22">
        <v>0.40635066000000003</v>
      </c>
      <c r="Q1961" s="22">
        <v>0.35811000000000004</v>
      </c>
      <c r="R1961" s="22">
        <v>0.35811000000000004</v>
      </c>
      <c r="S1961" s="22">
        <v>6.9318641999999997</v>
      </c>
      <c r="T1961" s="22">
        <v>6.9234600000000004</v>
      </c>
      <c r="U1961" s="22">
        <v>6.9234600000000004</v>
      </c>
      <c r="V1961" s="34">
        <f t="shared" si="142"/>
        <v>5.862068965517242E-2</v>
      </c>
      <c r="W1961" s="34">
        <f t="shared" si="143"/>
        <v>5.1724137931034489E-2</v>
      </c>
      <c r="X1961" s="34">
        <f t="shared" si="144"/>
        <v>5.1724137931034489E-2</v>
      </c>
      <c r="Y1961" s="34">
        <f t="shared" si="145"/>
        <v>5.4022988505747133E-2</v>
      </c>
      <c r="Z1961" s="22" t="s">
        <v>53</v>
      </c>
      <c r="AA1961" s="22" t="s">
        <v>54</v>
      </c>
      <c r="AB1961" s="40" t="s">
        <v>54</v>
      </c>
      <c r="AC1961" s="21"/>
      <c r="AD1961" s="21"/>
      <c r="AE1961" s="21"/>
    </row>
    <row r="1962" spans="1:31" ht="15.75" x14ac:dyDescent="0.25">
      <c r="A1962" s="33"/>
      <c r="B1962" s="22">
        <v>498</v>
      </c>
      <c r="C1962" s="22" t="s">
        <v>44</v>
      </c>
      <c r="D1962" s="22" t="s">
        <v>55</v>
      </c>
      <c r="E1962" s="22" t="s">
        <v>56</v>
      </c>
      <c r="F1962" s="22" t="s">
        <v>671</v>
      </c>
      <c r="G1962" s="22">
        <v>430</v>
      </c>
      <c r="H1962" s="22" t="s">
        <v>58</v>
      </c>
      <c r="I1962" s="22" t="s">
        <v>268</v>
      </c>
      <c r="J1962" s="22" t="s">
        <v>49</v>
      </c>
      <c r="K1962" s="22" t="s">
        <v>2895</v>
      </c>
      <c r="L1962" s="22" t="s">
        <v>570</v>
      </c>
      <c r="M1962" s="22" t="s">
        <v>62</v>
      </c>
      <c r="N1962" s="22" t="s">
        <v>62</v>
      </c>
      <c r="O1962" s="22" t="s">
        <v>62</v>
      </c>
      <c r="P1962" s="22">
        <v>0.15852179199999999</v>
      </c>
      <c r="Q1962" s="22">
        <v>0.13673920000000001</v>
      </c>
      <c r="R1962" s="22">
        <v>0.12234559999999998</v>
      </c>
      <c r="S1962" s="22">
        <v>2.59399296</v>
      </c>
      <c r="T1962" s="22">
        <v>2.5908480000000003</v>
      </c>
      <c r="U1962" s="22">
        <v>2.5908480000000003</v>
      </c>
      <c r="V1962" s="34">
        <f t="shared" si="142"/>
        <v>6.1111111111111109E-2</v>
      </c>
      <c r="W1962" s="34">
        <f t="shared" si="143"/>
        <v>5.2777777777777778E-2</v>
      </c>
      <c r="X1962" s="34">
        <f t="shared" si="144"/>
        <v>4.7222222222222214E-2</v>
      </c>
      <c r="Y1962" s="34">
        <f t="shared" si="145"/>
        <v>5.3703703703703698E-2</v>
      </c>
      <c r="Z1962" s="22" t="s">
        <v>53</v>
      </c>
      <c r="AA1962" s="22" t="s">
        <v>54</v>
      </c>
      <c r="AB1962" s="40" t="s">
        <v>54</v>
      </c>
      <c r="AC1962" s="21"/>
      <c r="AD1962" s="21"/>
      <c r="AE1962" s="21"/>
    </row>
    <row r="1963" spans="1:31" ht="15.75" x14ac:dyDescent="0.25">
      <c r="A1963" s="33"/>
      <c r="B1963" s="22">
        <v>340</v>
      </c>
      <c r="C1963" s="22" t="s">
        <v>44</v>
      </c>
      <c r="D1963" s="22" t="s">
        <v>55</v>
      </c>
      <c r="E1963" s="22" t="s">
        <v>56</v>
      </c>
      <c r="F1963" s="22" t="s">
        <v>181</v>
      </c>
      <c r="G1963" s="22">
        <v>496</v>
      </c>
      <c r="H1963" s="22" t="s">
        <v>85</v>
      </c>
      <c r="I1963" s="22" t="s">
        <v>181</v>
      </c>
      <c r="J1963" s="22" t="s">
        <v>49</v>
      </c>
      <c r="K1963" s="22" t="s">
        <v>2896</v>
      </c>
      <c r="L1963" s="22" t="s">
        <v>377</v>
      </c>
      <c r="M1963" s="22" t="s">
        <v>76</v>
      </c>
      <c r="N1963" s="22" t="s">
        <v>76</v>
      </c>
      <c r="O1963" s="22" t="s">
        <v>76</v>
      </c>
      <c r="P1963" s="22">
        <v>0.52586556000000007</v>
      </c>
      <c r="Q1963" s="22">
        <v>0.54910200000000009</v>
      </c>
      <c r="R1963" s="22">
        <v>0.40585800000000005</v>
      </c>
      <c r="S1963" s="22">
        <v>9.5611919999999984</v>
      </c>
      <c r="T1963" s="22">
        <v>9.5495999999999999</v>
      </c>
      <c r="U1963" s="22">
        <v>9.5495999999999999</v>
      </c>
      <c r="V1963" s="34">
        <f t="shared" si="142"/>
        <v>5.5000000000000014E-2</v>
      </c>
      <c r="W1963" s="34">
        <f t="shared" si="143"/>
        <v>5.7500000000000009E-2</v>
      </c>
      <c r="X1963" s="34">
        <f t="shared" si="144"/>
        <v>4.2500000000000003E-2</v>
      </c>
      <c r="Y1963" s="34">
        <f t="shared" si="145"/>
        <v>5.1666666666666673E-2</v>
      </c>
      <c r="Z1963" s="22" t="s">
        <v>53</v>
      </c>
      <c r="AA1963" s="22" t="s">
        <v>54</v>
      </c>
      <c r="AB1963" s="40" t="s">
        <v>54</v>
      </c>
      <c r="AC1963" s="21"/>
      <c r="AD1963" s="21"/>
      <c r="AE1963" s="21"/>
    </row>
    <row r="1964" spans="1:31" ht="15.75" x14ac:dyDescent="0.25">
      <c r="A1964" s="33"/>
      <c r="B1964" s="22">
        <v>651</v>
      </c>
      <c r="C1964" s="22" t="s">
        <v>44</v>
      </c>
      <c r="D1964" s="22" t="s">
        <v>55</v>
      </c>
      <c r="E1964" s="22" t="s">
        <v>77</v>
      </c>
      <c r="F1964" s="22" t="s">
        <v>285</v>
      </c>
      <c r="G1964" s="22">
        <v>250</v>
      </c>
      <c r="H1964" s="22" t="s">
        <v>73</v>
      </c>
      <c r="I1964" s="22" t="s">
        <v>286</v>
      </c>
      <c r="J1964" s="22" t="s">
        <v>49</v>
      </c>
      <c r="K1964" s="22" t="s">
        <v>2897</v>
      </c>
      <c r="L1964" s="22" t="s">
        <v>197</v>
      </c>
      <c r="M1964" s="22" t="s">
        <v>76</v>
      </c>
      <c r="N1964" s="22" t="s">
        <v>76</v>
      </c>
      <c r="O1964" s="22" t="s">
        <v>76</v>
      </c>
      <c r="P1964" s="22">
        <v>0.5975744999999999</v>
      </c>
      <c r="Q1964" s="22">
        <v>0.59684999999999999</v>
      </c>
      <c r="R1964" s="22">
        <v>0.59684999999999999</v>
      </c>
      <c r="S1964" s="22">
        <v>11.5929453</v>
      </c>
      <c r="T1964" s="22">
        <v>11.578889999999999</v>
      </c>
      <c r="U1964" s="22">
        <v>11.578889999999999</v>
      </c>
      <c r="V1964" s="34">
        <f t="shared" si="142"/>
        <v>5.154639175257731E-2</v>
      </c>
      <c r="W1964" s="34">
        <f t="shared" si="143"/>
        <v>5.1546391752577324E-2</v>
      </c>
      <c r="X1964" s="34">
        <f t="shared" si="144"/>
        <v>5.1546391752577324E-2</v>
      </c>
      <c r="Y1964" s="34">
        <f t="shared" si="145"/>
        <v>5.1546391752577324E-2</v>
      </c>
      <c r="Z1964" s="22" t="s">
        <v>53</v>
      </c>
      <c r="AA1964" s="22" t="s">
        <v>54</v>
      </c>
      <c r="AB1964" s="40" t="s">
        <v>54</v>
      </c>
      <c r="AC1964" s="21"/>
      <c r="AD1964" s="21"/>
      <c r="AE1964" s="21"/>
    </row>
    <row r="1965" spans="1:31" ht="15.75" x14ac:dyDescent="0.25">
      <c r="A1965" s="33"/>
      <c r="B1965" s="22">
        <v>1758</v>
      </c>
      <c r="C1965" s="22" t="s">
        <v>44</v>
      </c>
      <c r="D1965" s="22" t="s">
        <v>70</v>
      </c>
      <c r="E1965" s="22" t="s">
        <v>71</v>
      </c>
      <c r="F1965" s="22" t="s">
        <v>366</v>
      </c>
      <c r="G1965" s="22">
        <v>391</v>
      </c>
      <c r="H1965" s="22" t="s">
        <v>85</v>
      </c>
      <c r="I1965" s="22" t="s">
        <v>366</v>
      </c>
      <c r="J1965" s="22" t="s">
        <v>49</v>
      </c>
      <c r="K1965" s="22" t="s">
        <v>2898</v>
      </c>
      <c r="L1965" s="22" t="s">
        <v>1861</v>
      </c>
      <c r="M1965" s="22" t="s">
        <v>76</v>
      </c>
      <c r="N1965" s="22" t="s">
        <v>76</v>
      </c>
      <c r="O1965" s="22" t="s">
        <v>76</v>
      </c>
      <c r="P1965" s="22">
        <v>0.52586556000000007</v>
      </c>
      <c r="Q1965" s="22">
        <v>0.50135400000000008</v>
      </c>
      <c r="R1965" s="22">
        <v>0.59684999999999999</v>
      </c>
      <c r="S1965" s="22">
        <v>10.875855900000001</v>
      </c>
      <c r="T1965" s="22">
        <v>10.86267</v>
      </c>
      <c r="U1965" s="22">
        <v>10.86267</v>
      </c>
      <c r="V1965" s="34">
        <f t="shared" si="142"/>
        <v>4.8351648351648353E-2</v>
      </c>
      <c r="W1965" s="34">
        <f t="shared" si="143"/>
        <v>4.6153846153846163E-2</v>
      </c>
      <c r="X1965" s="34">
        <f t="shared" si="144"/>
        <v>5.4945054945054944E-2</v>
      </c>
      <c r="Y1965" s="34">
        <f t="shared" si="145"/>
        <v>4.9816849816849827E-2</v>
      </c>
      <c r="Z1965" s="22" t="s">
        <v>53</v>
      </c>
      <c r="AA1965" s="22" t="s">
        <v>54</v>
      </c>
      <c r="AB1965" s="40" t="s">
        <v>54</v>
      </c>
      <c r="AC1965" s="21"/>
      <c r="AD1965" s="21"/>
      <c r="AE1965" s="21"/>
    </row>
    <row r="1966" spans="1:31" ht="15.75" x14ac:dyDescent="0.25">
      <c r="A1966" s="33"/>
      <c r="B1966" s="22">
        <v>1252</v>
      </c>
      <c r="C1966" s="22" t="s">
        <v>44</v>
      </c>
      <c r="D1966" s="22" t="s">
        <v>45</v>
      </c>
      <c r="E1966" s="22" t="s">
        <v>46</v>
      </c>
      <c r="F1966" s="22" t="s">
        <v>1658</v>
      </c>
      <c r="G1966" s="22">
        <v>919</v>
      </c>
      <c r="H1966" s="22">
        <v>1</v>
      </c>
      <c r="I1966" s="22" t="s">
        <v>1659</v>
      </c>
      <c r="J1966" s="22" t="s">
        <v>49</v>
      </c>
      <c r="K1966" s="22" t="s">
        <v>2899</v>
      </c>
      <c r="L1966" s="22" t="s">
        <v>1661</v>
      </c>
      <c r="M1966" s="22" t="s">
        <v>884</v>
      </c>
      <c r="N1966" s="22" t="s">
        <v>884</v>
      </c>
      <c r="O1966" s="22" t="s">
        <v>884</v>
      </c>
      <c r="P1966" s="22">
        <v>0.18689359000000003</v>
      </c>
      <c r="Q1966" s="22">
        <v>8.6154000000000008E-2</v>
      </c>
      <c r="R1966" s="22">
        <v>0.17230800000000002</v>
      </c>
      <c r="S1966" s="22">
        <v>3.3065789000000003</v>
      </c>
      <c r="T1966" s="22">
        <v>3.3025700000000002</v>
      </c>
      <c r="U1966" s="22">
        <v>3.3025700000000002</v>
      </c>
      <c r="V1966" s="34">
        <f t="shared" si="142"/>
        <v>5.6521739130434782E-2</v>
      </c>
      <c r="W1966" s="34">
        <f t="shared" si="143"/>
        <v>2.6086956521739132E-2</v>
      </c>
      <c r="X1966" s="34">
        <f t="shared" si="144"/>
        <v>5.2173913043478265E-2</v>
      </c>
      <c r="Y1966" s="34">
        <f t="shared" si="145"/>
        <v>4.4927536231884058E-2</v>
      </c>
      <c r="Z1966" s="22" t="s">
        <v>53</v>
      </c>
      <c r="AA1966" s="22" t="s">
        <v>54</v>
      </c>
      <c r="AB1966" s="40" t="s">
        <v>54</v>
      </c>
      <c r="AC1966" s="21"/>
      <c r="AD1966" s="21"/>
      <c r="AE1966" s="21"/>
    </row>
    <row r="1967" spans="1:31" ht="15.75" x14ac:dyDescent="0.25">
      <c r="A1967" s="33"/>
      <c r="B1967" s="22">
        <v>113</v>
      </c>
      <c r="C1967" s="22" t="s">
        <v>44</v>
      </c>
      <c r="D1967" s="22" t="s">
        <v>55</v>
      </c>
      <c r="E1967" s="22" t="s">
        <v>77</v>
      </c>
      <c r="F1967" s="22" t="s">
        <v>362</v>
      </c>
      <c r="G1967" s="22">
        <v>488</v>
      </c>
      <c r="H1967" s="22" t="s">
        <v>85</v>
      </c>
      <c r="I1967" s="22" t="s">
        <v>77</v>
      </c>
      <c r="J1967" s="22" t="s">
        <v>49</v>
      </c>
      <c r="K1967" s="22" t="s">
        <v>2900</v>
      </c>
      <c r="L1967" s="22" t="s">
        <v>2901</v>
      </c>
      <c r="M1967" s="22" t="s">
        <v>76</v>
      </c>
      <c r="N1967" s="22" t="s">
        <v>76</v>
      </c>
      <c r="O1967" s="22" t="s">
        <v>76</v>
      </c>
      <c r="P1967" s="22">
        <v>0.14341788000000003</v>
      </c>
      <c r="Q1967" s="22">
        <v>0.16711800000000002</v>
      </c>
      <c r="R1967" s="22">
        <v>0.16711800000000002</v>
      </c>
      <c r="S1967" s="22">
        <v>3.5854470000000003</v>
      </c>
      <c r="T1967" s="22">
        <v>3.5810999999999997</v>
      </c>
      <c r="U1967" s="22">
        <v>3.5810999999999997</v>
      </c>
      <c r="V1967" s="34">
        <f t="shared" si="142"/>
        <v>0.04</v>
      </c>
      <c r="W1967" s="34">
        <f t="shared" si="143"/>
        <v>4.6666666666666676E-2</v>
      </c>
      <c r="X1967" s="34">
        <f t="shared" si="144"/>
        <v>4.6666666666666676E-2</v>
      </c>
      <c r="Y1967" s="34">
        <f t="shared" si="145"/>
        <v>4.4444444444444453E-2</v>
      </c>
      <c r="Z1967" s="22" t="s">
        <v>53</v>
      </c>
      <c r="AA1967" s="22" t="s">
        <v>54</v>
      </c>
      <c r="AB1967" s="40" t="s">
        <v>54</v>
      </c>
      <c r="AC1967" s="21"/>
      <c r="AD1967" s="21"/>
      <c r="AE1967" s="21"/>
    </row>
    <row r="1968" spans="1:31" ht="15.75" x14ac:dyDescent="0.25">
      <c r="A1968" s="33"/>
      <c r="B1968" s="22">
        <v>114</v>
      </c>
      <c r="C1968" s="22" t="s">
        <v>44</v>
      </c>
      <c r="D1968" s="22" t="s">
        <v>55</v>
      </c>
      <c r="E1968" s="22" t="s">
        <v>77</v>
      </c>
      <c r="F1968" s="22" t="s">
        <v>362</v>
      </c>
      <c r="G1968" s="22">
        <v>488</v>
      </c>
      <c r="H1968" s="22" t="s">
        <v>85</v>
      </c>
      <c r="I1968" s="22" t="s">
        <v>77</v>
      </c>
      <c r="J1968" s="22" t="s">
        <v>49</v>
      </c>
      <c r="K1968" s="22" t="s">
        <v>2902</v>
      </c>
      <c r="L1968" s="22" t="s">
        <v>2901</v>
      </c>
      <c r="M1968" s="22" t="s">
        <v>76</v>
      </c>
      <c r="N1968" s="22" t="s">
        <v>76</v>
      </c>
      <c r="O1968" s="22" t="s">
        <v>76</v>
      </c>
      <c r="P1968" s="22">
        <v>4.7805960000000002E-2</v>
      </c>
      <c r="Q1968" s="22">
        <v>0.214866</v>
      </c>
      <c r="R1968" s="22">
        <v>0.214866</v>
      </c>
      <c r="S1968" s="22">
        <v>3.5854470000000003</v>
      </c>
      <c r="T1968" s="22">
        <v>3.5810999999999997</v>
      </c>
      <c r="U1968" s="22">
        <v>3.5810999999999997</v>
      </c>
      <c r="V1968" s="34">
        <f t="shared" si="142"/>
        <v>1.3333333333333332E-2</v>
      </c>
      <c r="W1968" s="34">
        <f t="shared" si="143"/>
        <v>6.0000000000000005E-2</v>
      </c>
      <c r="X1968" s="34">
        <f t="shared" si="144"/>
        <v>6.0000000000000005E-2</v>
      </c>
      <c r="Y1968" s="34">
        <f t="shared" si="145"/>
        <v>4.4444444444444446E-2</v>
      </c>
      <c r="Z1968" s="22" t="s">
        <v>53</v>
      </c>
      <c r="AA1968" s="22" t="s">
        <v>54</v>
      </c>
      <c r="AB1968" s="40" t="s">
        <v>54</v>
      </c>
      <c r="AC1968" s="21"/>
      <c r="AD1968" s="21"/>
      <c r="AE1968" s="21"/>
    </row>
    <row r="1969" spans="1:31" ht="15.75" x14ac:dyDescent="0.25">
      <c r="A1969" s="33"/>
      <c r="B1969" s="22">
        <v>671</v>
      </c>
      <c r="C1969" s="22" t="s">
        <v>44</v>
      </c>
      <c r="D1969" s="22" t="s">
        <v>55</v>
      </c>
      <c r="E1969" s="22" t="s">
        <v>77</v>
      </c>
      <c r="F1969" s="22" t="s">
        <v>1746</v>
      </c>
      <c r="G1969" s="22">
        <v>814</v>
      </c>
      <c r="H1969" s="22" t="s">
        <v>79</v>
      </c>
      <c r="I1969" s="22" t="s">
        <v>80</v>
      </c>
      <c r="J1969" s="22" t="s">
        <v>49</v>
      </c>
      <c r="K1969" s="22" t="s">
        <v>2903</v>
      </c>
      <c r="L1969" s="22" t="s">
        <v>82</v>
      </c>
      <c r="M1969" s="22" t="s">
        <v>62</v>
      </c>
      <c r="N1969" s="22" t="s">
        <v>62</v>
      </c>
      <c r="O1969" s="22" t="s">
        <v>62</v>
      </c>
      <c r="P1969" s="22">
        <v>0.16572732800000001</v>
      </c>
      <c r="Q1969" s="22">
        <v>7.9164800000000007E-2</v>
      </c>
      <c r="R1969" s="22">
        <v>5.0377600000000002E-2</v>
      </c>
      <c r="S1969" s="22">
        <v>2.5219375999999998</v>
      </c>
      <c r="T1969" s="22">
        <v>2.5188800000000002</v>
      </c>
      <c r="U1969" s="22">
        <v>2.5188800000000002</v>
      </c>
      <c r="V1969" s="34">
        <f t="shared" si="142"/>
        <v>6.5714285714285725E-2</v>
      </c>
      <c r="W1969" s="34">
        <f t="shared" si="143"/>
        <v>3.1428571428571431E-2</v>
      </c>
      <c r="X1969" s="34">
        <f t="shared" si="144"/>
        <v>0.02</v>
      </c>
      <c r="Y1969" s="34">
        <f t="shared" si="145"/>
        <v>3.9047619047619053E-2</v>
      </c>
      <c r="Z1969" s="22" t="s">
        <v>53</v>
      </c>
      <c r="AA1969" s="22" t="s">
        <v>54</v>
      </c>
      <c r="AB1969" s="40" t="s">
        <v>54</v>
      </c>
      <c r="AC1969" s="21"/>
      <c r="AD1969" s="21"/>
      <c r="AE1969" s="21"/>
    </row>
    <row r="1970" spans="1:31" ht="15.75" x14ac:dyDescent="0.25">
      <c r="A1970" s="33"/>
      <c r="B1970" s="22">
        <v>1521</v>
      </c>
      <c r="C1970" s="22" t="s">
        <v>44</v>
      </c>
      <c r="D1970" s="22" t="s">
        <v>70</v>
      </c>
      <c r="E1970" s="22" t="s">
        <v>71</v>
      </c>
      <c r="F1970" s="22" t="s">
        <v>71</v>
      </c>
      <c r="G1970" s="22">
        <v>282</v>
      </c>
      <c r="H1970" s="22" t="s">
        <v>85</v>
      </c>
      <c r="I1970" s="22" t="s">
        <v>71</v>
      </c>
      <c r="J1970" s="22" t="s">
        <v>49</v>
      </c>
      <c r="K1970" s="22" t="s">
        <v>2904</v>
      </c>
      <c r="L1970" s="22" t="s">
        <v>160</v>
      </c>
      <c r="M1970" s="22" t="s">
        <v>76</v>
      </c>
      <c r="N1970" s="22" t="s">
        <v>76</v>
      </c>
      <c r="O1970" s="22" t="s">
        <v>76</v>
      </c>
      <c r="P1970" s="22">
        <v>0</v>
      </c>
      <c r="Q1970" s="22">
        <v>0.47748000000000002</v>
      </c>
      <c r="R1970" s="22">
        <v>0.47748000000000002</v>
      </c>
      <c r="S1970" s="22">
        <v>8.3660429999999995</v>
      </c>
      <c r="T1970" s="22">
        <v>8.3559000000000001</v>
      </c>
      <c r="U1970" s="22">
        <v>8.3559000000000001</v>
      </c>
      <c r="V1970" s="34">
        <f t="shared" si="142"/>
        <v>0</v>
      </c>
      <c r="W1970" s="34">
        <f t="shared" si="143"/>
        <v>5.7142857142857141E-2</v>
      </c>
      <c r="X1970" s="34">
        <f t="shared" si="144"/>
        <v>5.7142857142857141E-2</v>
      </c>
      <c r="Y1970" s="34">
        <f t="shared" si="145"/>
        <v>3.8095238095238092E-2</v>
      </c>
      <c r="Z1970" s="22" t="s">
        <v>53</v>
      </c>
      <c r="AA1970" s="22" t="s">
        <v>54</v>
      </c>
      <c r="AB1970" s="40" t="s">
        <v>54</v>
      </c>
      <c r="AC1970" s="21"/>
      <c r="AD1970" s="21"/>
      <c r="AE1970" s="21"/>
    </row>
    <row r="1971" spans="1:31" ht="15.75" x14ac:dyDescent="0.25">
      <c r="A1971" s="33"/>
      <c r="B1971" s="22">
        <v>1794</v>
      </c>
      <c r="C1971" s="22" t="s">
        <v>44</v>
      </c>
      <c r="D1971" s="22" t="s">
        <v>70</v>
      </c>
      <c r="E1971" s="22" t="s">
        <v>88</v>
      </c>
      <c r="F1971" s="22" t="s">
        <v>482</v>
      </c>
      <c r="G1971" s="22" t="s">
        <v>482</v>
      </c>
      <c r="H1971" s="22" t="s">
        <v>482</v>
      </c>
      <c r="I1971" s="22" t="s">
        <v>178</v>
      </c>
      <c r="J1971" s="22" t="s">
        <v>49</v>
      </c>
      <c r="K1971" s="22" t="s">
        <v>2905</v>
      </c>
      <c r="L1971" s="22" t="s">
        <v>2906</v>
      </c>
      <c r="M1971" s="22" t="s">
        <v>76</v>
      </c>
      <c r="N1971" s="22" t="s">
        <v>76</v>
      </c>
      <c r="O1971" s="22" t="s">
        <v>76</v>
      </c>
      <c r="P1971" s="22">
        <v>0.14341788000000003</v>
      </c>
      <c r="Q1971" s="22">
        <v>0.11937</v>
      </c>
      <c r="R1971" s="22">
        <v>0.11937</v>
      </c>
      <c r="S1971" s="22">
        <v>3.3464171999999999</v>
      </c>
      <c r="T1971" s="22">
        <v>3.3423600000000002</v>
      </c>
      <c r="U1971" s="22">
        <v>3.3423600000000002</v>
      </c>
      <c r="V1971" s="34">
        <f t="shared" si="142"/>
        <v>4.2857142857142864E-2</v>
      </c>
      <c r="W1971" s="34">
        <f t="shared" si="143"/>
        <v>3.5714285714285712E-2</v>
      </c>
      <c r="X1971" s="34">
        <f t="shared" si="144"/>
        <v>3.5714285714285712E-2</v>
      </c>
      <c r="Y1971" s="34">
        <f t="shared" si="145"/>
        <v>3.8095238095238092E-2</v>
      </c>
      <c r="Z1971" s="22" t="s">
        <v>53</v>
      </c>
      <c r="AA1971" s="22" t="s">
        <v>54</v>
      </c>
      <c r="AB1971" s="40" t="s">
        <v>54</v>
      </c>
      <c r="AC1971" s="21"/>
      <c r="AD1971" s="21"/>
      <c r="AE1971" s="21"/>
    </row>
    <row r="1972" spans="1:31" ht="15.75" x14ac:dyDescent="0.25">
      <c r="A1972" s="33"/>
      <c r="B1972" s="22">
        <v>1053</v>
      </c>
      <c r="C1972" s="22" t="s">
        <v>44</v>
      </c>
      <c r="D1972" s="22" t="s">
        <v>45</v>
      </c>
      <c r="E1972" s="22" t="s">
        <v>63</v>
      </c>
      <c r="F1972" s="22" t="s">
        <v>64</v>
      </c>
      <c r="G1972" s="22">
        <v>611</v>
      </c>
      <c r="H1972" s="22" t="s">
        <v>49</v>
      </c>
      <c r="I1972" s="22" t="s">
        <v>66</v>
      </c>
      <c r="J1972" s="22" t="s">
        <v>49</v>
      </c>
      <c r="K1972" s="22" t="s">
        <v>2907</v>
      </c>
      <c r="L1972" s="22" t="s">
        <v>68</v>
      </c>
      <c r="M1972" s="22" t="s">
        <v>69</v>
      </c>
      <c r="N1972" s="22" t="s">
        <v>69</v>
      </c>
      <c r="O1972" s="22" t="s">
        <v>69</v>
      </c>
      <c r="P1972" s="22">
        <v>0.34295580000000003</v>
      </c>
      <c r="Q1972" s="22">
        <v>0.34254000000000001</v>
      </c>
      <c r="R1972" s="22">
        <v>0.34254000000000001</v>
      </c>
      <c r="S1972" s="22">
        <v>9.0311694000000013</v>
      </c>
      <c r="T1972" s="22">
        <v>9.0202200000000001</v>
      </c>
      <c r="U1972" s="22">
        <v>9.0202200000000001</v>
      </c>
      <c r="V1972" s="34">
        <f t="shared" si="142"/>
        <v>3.7974683544303799E-2</v>
      </c>
      <c r="W1972" s="34">
        <f t="shared" si="143"/>
        <v>3.7974683544303799E-2</v>
      </c>
      <c r="X1972" s="34">
        <f t="shared" si="144"/>
        <v>3.7974683544303799E-2</v>
      </c>
      <c r="Y1972" s="34">
        <f t="shared" si="145"/>
        <v>3.7974683544303799E-2</v>
      </c>
      <c r="Z1972" s="22" t="s">
        <v>53</v>
      </c>
      <c r="AA1972" s="22" t="s">
        <v>54</v>
      </c>
      <c r="AB1972" s="40" t="s">
        <v>54</v>
      </c>
      <c r="AC1972" s="21"/>
      <c r="AD1972" s="21"/>
      <c r="AE1972" s="21"/>
    </row>
    <row r="1973" spans="1:31" ht="15.75" x14ac:dyDescent="0.25">
      <c r="A1973" s="33"/>
      <c r="B1973" s="22">
        <v>743</v>
      </c>
      <c r="C1973" s="22" t="s">
        <v>44</v>
      </c>
      <c r="D1973" s="22" t="s">
        <v>55</v>
      </c>
      <c r="E1973" s="22" t="s">
        <v>77</v>
      </c>
      <c r="F1973" s="22" t="s">
        <v>96</v>
      </c>
      <c r="G1973" s="22">
        <v>828</v>
      </c>
      <c r="H1973" s="22" t="s">
        <v>73</v>
      </c>
      <c r="I1973" s="22" t="s">
        <v>80</v>
      </c>
      <c r="J1973" s="22" t="s">
        <v>49</v>
      </c>
      <c r="K1973" s="22" t="s">
        <v>2908</v>
      </c>
      <c r="L1973" s="22" t="s">
        <v>82</v>
      </c>
      <c r="M1973" s="22" t="s">
        <v>76</v>
      </c>
      <c r="N1973" s="22" t="s">
        <v>76</v>
      </c>
      <c r="O1973" s="22" t="s">
        <v>76</v>
      </c>
      <c r="P1973" s="22">
        <v>0.23902979999999999</v>
      </c>
      <c r="Q1973" s="22">
        <v>0.26261400000000001</v>
      </c>
      <c r="R1973" s="22">
        <v>0.23874000000000001</v>
      </c>
      <c r="S1973" s="22">
        <v>6.8123493000000002</v>
      </c>
      <c r="T1973" s="22">
        <v>6.8040900000000004</v>
      </c>
      <c r="U1973" s="22">
        <v>6.8040900000000004</v>
      </c>
      <c r="V1973" s="34">
        <f t="shared" si="142"/>
        <v>3.5087719298245612E-2</v>
      </c>
      <c r="W1973" s="34">
        <f t="shared" si="143"/>
        <v>3.8596491228070177E-2</v>
      </c>
      <c r="X1973" s="34">
        <f t="shared" si="144"/>
        <v>3.5087719298245612E-2</v>
      </c>
      <c r="Y1973" s="34">
        <f t="shared" si="145"/>
        <v>3.6257309941520467E-2</v>
      </c>
      <c r="Z1973" s="22" t="s">
        <v>53</v>
      </c>
      <c r="AA1973" s="22" t="s">
        <v>54</v>
      </c>
      <c r="AB1973" s="40" t="s">
        <v>54</v>
      </c>
      <c r="AC1973" s="21"/>
      <c r="AD1973" s="21"/>
      <c r="AE1973" s="21"/>
    </row>
    <row r="1974" spans="1:31" ht="15.75" x14ac:dyDescent="0.25">
      <c r="A1974" s="33"/>
      <c r="B1974" s="22">
        <v>1319</v>
      </c>
      <c r="C1974" s="22" t="s">
        <v>44</v>
      </c>
      <c r="D1974" s="22" t="s">
        <v>45</v>
      </c>
      <c r="E1974" s="22" t="s">
        <v>46</v>
      </c>
      <c r="F1974" s="22" t="s">
        <v>878</v>
      </c>
      <c r="G1974" s="22">
        <v>961</v>
      </c>
      <c r="H1974" s="22">
        <v>2</v>
      </c>
      <c r="I1974" s="22" t="s">
        <v>870</v>
      </c>
      <c r="J1974" s="22" t="s">
        <v>49</v>
      </c>
      <c r="K1974" s="22" t="s">
        <v>2909</v>
      </c>
      <c r="L1974" s="22" t="s">
        <v>880</v>
      </c>
      <c r="M1974" s="22" t="s">
        <v>280</v>
      </c>
      <c r="N1974" s="22" t="s">
        <v>280</v>
      </c>
      <c r="O1974" s="22" t="s">
        <v>280</v>
      </c>
      <c r="P1974" s="22">
        <v>0.55288631999999993</v>
      </c>
      <c r="Q1974" s="22">
        <v>0.47332800000000003</v>
      </c>
      <c r="R1974" s="22">
        <v>0.39444000000000001</v>
      </c>
      <c r="S1974" s="22">
        <v>13.427239200000001</v>
      </c>
      <c r="T1974" s="22">
        <v>13.410959999999999</v>
      </c>
      <c r="U1974" s="22">
        <v>13.410959999999999</v>
      </c>
      <c r="V1974" s="34">
        <f t="shared" si="142"/>
        <v>4.1176470588235287E-2</v>
      </c>
      <c r="W1974" s="34">
        <f t="shared" si="143"/>
        <v>3.529411764705883E-2</v>
      </c>
      <c r="X1974" s="34">
        <f t="shared" si="144"/>
        <v>2.9411764705882356E-2</v>
      </c>
      <c r="Y1974" s="34">
        <f t="shared" si="145"/>
        <v>3.529411764705883E-2</v>
      </c>
      <c r="Z1974" s="22" t="s">
        <v>53</v>
      </c>
      <c r="AA1974" s="22" t="s">
        <v>54</v>
      </c>
      <c r="AB1974" s="40" t="s">
        <v>54</v>
      </c>
      <c r="AC1974" s="21"/>
      <c r="AD1974" s="21"/>
      <c r="AE1974" s="21"/>
    </row>
    <row r="1975" spans="1:31" ht="15.75" x14ac:dyDescent="0.25">
      <c r="A1975" s="33"/>
      <c r="B1975" s="22">
        <v>659</v>
      </c>
      <c r="C1975" s="22" t="s">
        <v>44</v>
      </c>
      <c r="D1975" s="22" t="s">
        <v>55</v>
      </c>
      <c r="E1975" s="22" t="s">
        <v>77</v>
      </c>
      <c r="F1975" s="22" t="s">
        <v>2310</v>
      </c>
      <c r="G1975" s="22">
        <v>811</v>
      </c>
      <c r="H1975" s="22" t="s">
        <v>79</v>
      </c>
      <c r="I1975" s="22" t="s">
        <v>80</v>
      </c>
      <c r="J1975" s="22" t="s">
        <v>49</v>
      </c>
      <c r="K1975" s="22" t="s">
        <v>2910</v>
      </c>
      <c r="L1975" s="22" t="s">
        <v>82</v>
      </c>
      <c r="M1975" s="22" t="s">
        <v>62</v>
      </c>
      <c r="N1975" s="22" t="s">
        <v>62</v>
      </c>
      <c r="O1975" s="22" t="s">
        <v>62</v>
      </c>
      <c r="P1975" s="22">
        <v>7.2055360000000013E-2</v>
      </c>
      <c r="Q1975" s="22">
        <v>7.1968000000000004E-2</v>
      </c>
      <c r="R1975" s="22">
        <v>7.1968000000000004E-2</v>
      </c>
      <c r="S1975" s="22">
        <v>2.05357776</v>
      </c>
      <c r="T1975" s="22">
        <v>2.051088</v>
      </c>
      <c r="U1975" s="22">
        <v>2.051088</v>
      </c>
      <c r="V1975" s="34">
        <f t="shared" si="142"/>
        <v>3.5087719298245619E-2</v>
      </c>
      <c r="W1975" s="34">
        <f t="shared" si="143"/>
        <v>3.5087719298245619E-2</v>
      </c>
      <c r="X1975" s="34">
        <f t="shared" si="144"/>
        <v>3.5087719298245619E-2</v>
      </c>
      <c r="Y1975" s="34">
        <f t="shared" si="145"/>
        <v>3.5087719298245619E-2</v>
      </c>
      <c r="Z1975" s="22" t="s">
        <v>53</v>
      </c>
      <c r="AA1975" s="22" t="s">
        <v>54</v>
      </c>
      <c r="AB1975" s="40" t="s">
        <v>54</v>
      </c>
      <c r="AC1975" s="21"/>
      <c r="AD1975" s="21"/>
      <c r="AE1975" s="21"/>
    </row>
    <row r="1976" spans="1:31" ht="15.75" x14ac:dyDescent="0.25">
      <c r="A1976" s="33"/>
      <c r="B1976" s="22">
        <v>292</v>
      </c>
      <c r="C1976" s="22" t="s">
        <v>44</v>
      </c>
      <c r="D1976" s="22" t="s">
        <v>55</v>
      </c>
      <c r="E1976" s="22" t="s">
        <v>56</v>
      </c>
      <c r="F1976" s="22" t="s">
        <v>1384</v>
      </c>
      <c r="G1976" s="22">
        <v>293</v>
      </c>
      <c r="H1976" s="22" t="s">
        <v>85</v>
      </c>
      <c r="I1976" s="22" t="s">
        <v>268</v>
      </c>
      <c r="J1976" s="22" t="s">
        <v>49</v>
      </c>
      <c r="K1976" s="22" t="s">
        <v>2911</v>
      </c>
      <c r="L1976" s="22" t="s">
        <v>570</v>
      </c>
      <c r="M1976" s="22" t="s">
        <v>62</v>
      </c>
      <c r="N1976" s="22" t="s">
        <v>62</v>
      </c>
      <c r="O1976" s="22" t="s">
        <v>62</v>
      </c>
      <c r="P1976" s="22">
        <v>0</v>
      </c>
      <c r="Q1976" s="22">
        <v>0.20870720000000001</v>
      </c>
      <c r="R1976" s="22">
        <v>4.3180799999999998E-2</v>
      </c>
      <c r="S1976" s="22">
        <v>2.59399296</v>
      </c>
      <c r="T1976" s="22">
        <v>2.5908480000000003</v>
      </c>
      <c r="U1976" s="22">
        <v>2.5908480000000003</v>
      </c>
      <c r="V1976" s="34">
        <f t="shared" si="142"/>
        <v>0</v>
      </c>
      <c r="W1976" s="34">
        <f t="shared" si="143"/>
        <v>8.0555555555555547E-2</v>
      </c>
      <c r="X1976" s="34">
        <f t="shared" si="144"/>
        <v>1.6666666666666663E-2</v>
      </c>
      <c r="Y1976" s="34">
        <f t="shared" si="145"/>
        <v>3.2407407407407406E-2</v>
      </c>
      <c r="Z1976" s="22" t="s">
        <v>53</v>
      </c>
      <c r="AA1976" s="22" t="s">
        <v>54</v>
      </c>
      <c r="AB1976" s="40" t="s">
        <v>54</v>
      </c>
      <c r="AC1976" s="21"/>
      <c r="AD1976" s="21"/>
      <c r="AE1976" s="21"/>
    </row>
    <row r="1977" spans="1:31" ht="15.75" x14ac:dyDescent="0.25">
      <c r="A1977" s="33"/>
      <c r="B1977" s="22">
        <v>497</v>
      </c>
      <c r="C1977" s="22" t="s">
        <v>44</v>
      </c>
      <c r="D1977" s="22" t="s">
        <v>55</v>
      </c>
      <c r="E1977" s="22" t="s">
        <v>56</v>
      </c>
      <c r="F1977" s="22" t="s">
        <v>671</v>
      </c>
      <c r="G1977" s="22">
        <v>430</v>
      </c>
      <c r="H1977" s="22" t="s">
        <v>58</v>
      </c>
      <c r="I1977" s="22" t="s">
        <v>475</v>
      </c>
      <c r="J1977" s="22" t="s">
        <v>49</v>
      </c>
      <c r="K1977" s="22" t="s">
        <v>2912</v>
      </c>
      <c r="L1977" s="22" t="s">
        <v>570</v>
      </c>
      <c r="M1977" s="22" t="s">
        <v>62</v>
      </c>
      <c r="N1977" s="22" t="s">
        <v>62</v>
      </c>
      <c r="O1977" s="22" t="s">
        <v>62</v>
      </c>
      <c r="P1977" s="22">
        <v>2.1616607999999999E-2</v>
      </c>
      <c r="Q1977" s="22">
        <v>7.1968000000000006E-3</v>
      </c>
      <c r="R1977" s="22">
        <v>0.22310080000000002</v>
      </c>
      <c r="S1977" s="22">
        <v>2.59399296</v>
      </c>
      <c r="T1977" s="22">
        <v>2.5908480000000003</v>
      </c>
      <c r="U1977" s="22">
        <v>2.5908480000000003</v>
      </c>
      <c r="V1977" s="34">
        <f t="shared" si="142"/>
        <v>8.3333333333333332E-3</v>
      </c>
      <c r="W1977" s="34">
        <f t="shared" si="143"/>
        <v>2.7777777777777779E-3</v>
      </c>
      <c r="X1977" s="34">
        <f t="shared" si="144"/>
        <v>8.611111111111111E-2</v>
      </c>
      <c r="Y1977" s="34">
        <f t="shared" si="145"/>
        <v>3.2407407407407406E-2</v>
      </c>
      <c r="Z1977" s="22" t="s">
        <v>53</v>
      </c>
      <c r="AA1977" s="22" t="s">
        <v>54</v>
      </c>
      <c r="AB1977" s="40" t="s">
        <v>54</v>
      </c>
      <c r="AC1977" s="21"/>
      <c r="AD1977" s="21"/>
      <c r="AE1977" s="21"/>
    </row>
    <row r="1978" spans="1:31" ht="15.75" x14ac:dyDescent="0.25">
      <c r="A1978" s="33"/>
      <c r="B1978" s="22">
        <v>674</v>
      </c>
      <c r="C1978" s="22" t="s">
        <v>44</v>
      </c>
      <c r="D1978" s="22" t="s">
        <v>55</v>
      </c>
      <c r="E1978" s="22" t="s">
        <v>77</v>
      </c>
      <c r="F1978" s="22" t="s">
        <v>1746</v>
      </c>
      <c r="G1978" s="22">
        <v>814</v>
      </c>
      <c r="H1978" s="22" t="s">
        <v>79</v>
      </c>
      <c r="I1978" s="22" t="s">
        <v>80</v>
      </c>
      <c r="J1978" s="22" t="s">
        <v>49</v>
      </c>
      <c r="K1978" s="22" t="s">
        <v>2913</v>
      </c>
      <c r="L1978" s="22" t="s">
        <v>82</v>
      </c>
      <c r="M1978" s="22" t="s">
        <v>62</v>
      </c>
      <c r="N1978" s="22" t="s">
        <v>62</v>
      </c>
      <c r="O1978" s="22" t="s">
        <v>62</v>
      </c>
      <c r="P1978" s="22">
        <v>0.129699648</v>
      </c>
      <c r="Q1978" s="22">
        <v>0</v>
      </c>
      <c r="R1978" s="22">
        <v>0</v>
      </c>
      <c r="S1978" s="22">
        <v>2.05357776</v>
      </c>
      <c r="T1978" s="22">
        <v>2.051088</v>
      </c>
      <c r="U1978" s="22">
        <v>2.051088</v>
      </c>
      <c r="V1978" s="34">
        <f t="shared" si="142"/>
        <v>6.3157894736842107E-2</v>
      </c>
      <c r="W1978" s="34">
        <f t="shared" si="143"/>
        <v>0</v>
      </c>
      <c r="X1978" s="34">
        <f t="shared" si="144"/>
        <v>0</v>
      </c>
      <c r="Y1978" s="34">
        <f t="shared" si="145"/>
        <v>2.1052631578947368E-2</v>
      </c>
      <c r="Z1978" s="22" t="s">
        <v>53</v>
      </c>
      <c r="AA1978" s="22" t="s">
        <v>54</v>
      </c>
      <c r="AB1978" s="40" t="s">
        <v>54</v>
      </c>
      <c r="AC1978" s="21"/>
      <c r="AD1978" s="21"/>
      <c r="AE1978" s="21"/>
    </row>
    <row r="1979" spans="1:31" ht="15.75" x14ac:dyDescent="0.25">
      <c r="A1979" s="33"/>
      <c r="B1979" s="22">
        <v>455</v>
      </c>
      <c r="C1979" s="22" t="s">
        <v>44</v>
      </c>
      <c r="D1979" s="22" t="s">
        <v>55</v>
      </c>
      <c r="E1979" s="22" t="s">
        <v>56</v>
      </c>
      <c r="F1979" s="22" t="s">
        <v>581</v>
      </c>
      <c r="G1979" s="22">
        <v>385</v>
      </c>
      <c r="H1979" s="22" t="s">
        <v>104</v>
      </c>
      <c r="I1979" s="22" t="s">
        <v>268</v>
      </c>
      <c r="J1979" s="22" t="s">
        <v>49</v>
      </c>
      <c r="K1979" s="22" t="s">
        <v>2914</v>
      </c>
      <c r="L1979" s="22" t="s">
        <v>570</v>
      </c>
      <c r="M1979" s="22" t="s">
        <v>76</v>
      </c>
      <c r="N1979" s="22" t="s">
        <v>76</v>
      </c>
      <c r="O1979" s="22" t="s">
        <v>76</v>
      </c>
      <c r="P1979" s="22">
        <v>0</v>
      </c>
      <c r="Q1979" s="22">
        <v>0</v>
      </c>
      <c r="R1979" s="22">
        <v>0.47748000000000002</v>
      </c>
      <c r="S1979" s="22">
        <v>8.6050728000000003</v>
      </c>
      <c r="T1979" s="22">
        <v>8.5946400000000001</v>
      </c>
      <c r="U1979" s="22">
        <v>8.5946400000000001</v>
      </c>
      <c r="V1979" s="34">
        <f t="shared" si="142"/>
        <v>0</v>
      </c>
      <c r="W1979" s="34">
        <f t="shared" si="143"/>
        <v>0</v>
      </c>
      <c r="X1979" s="34">
        <f t="shared" si="144"/>
        <v>5.5555555555555559E-2</v>
      </c>
      <c r="Y1979" s="34">
        <f t="shared" si="145"/>
        <v>1.8518518518518521E-2</v>
      </c>
      <c r="Z1979" s="22" t="s">
        <v>53</v>
      </c>
      <c r="AA1979" s="22" t="s">
        <v>54</v>
      </c>
      <c r="AB1979" s="40" t="s">
        <v>54</v>
      </c>
      <c r="AC1979" s="21"/>
      <c r="AD1979" s="21"/>
      <c r="AE1979" s="21"/>
    </row>
    <row r="1980" spans="1:31" ht="15.75" x14ac:dyDescent="0.25">
      <c r="A1980" s="33"/>
      <c r="B1980" s="22">
        <v>1398</v>
      </c>
      <c r="C1980" s="22" t="s">
        <v>44</v>
      </c>
      <c r="D1980" s="22" t="s">
        <v>45</v>
      </c>
      <c r="E1980" s="22" t="s">
        <v>46</v>
      </c>
      <c r="F1980" s="22" t="s">
        <v>337</v>
      </c>
      <c r="G1980" s="22">
        <v>933</v>
      </c>
      <c r="H1980" s="22">
        <v>1</v>
      </c>
      <c r="I1980" s="22" t="s">
        <v>338</v>
      </c>
      <c r="J1980" s="22" t="s">
        <v>49</v>
      </c>
      <c r="K1980" s="22" t="s">
        <v>2915</v>
      </c>
      <c r="L1980" s="22" t="s">
        <v>851</v>
      </c>
      <c r="M1980" s="22" t="s">
        <v>280</v>
      </c>
      <c r="N1980" s="22" t="s">
        <v>280</v>
      </c>
      <c r="O1980" s="22" t="s">
        <v>280</v>
      </c>
      <c r="P1980" s="22">
        <v>0.35542692000000004</v>
      </c>
      <c r="Q1980" s="22">
        <v>0.39444000000000001</v>
      </c>
      <c r="R1980" s="22">
        <v>0.39444000000000001</v>
      </c>
      <c r="S1980" s="22">
        <v>22.1154528</v>
      </c>
      <c r="T1980" s="22">
        <v>22.088639999999998</v>
      </c>
      <c r="U1980" s="22">
        <v>22.088639999999998</v>
      </c>
      <c r="V1980" s="34">
        <f t="shared" si="142"/>
        <v>1.6071428571428573E-2</v>
      </c>
      <c r="W1980" s="34">
        <f t="shared" si="143"/>
        <v>1.785714285714286E-2</v>
      </c>
      <c r="X1980" s="34">
        <f t="shared" si="144"/>
        <v>1.785714285714286E-2</v>
      </c>
      <c r="Y1980" s="34">
        <f t="shared" si="145"/>
        <v>1.7261904761904766E-2</v>
      </c>
      <c r="Z1980" s="22" t="s">
        <v>53</v>
      </c>
      <c r="AA1980" s="22" t="s">
        <v>54</v>
      </c>
      <c r="AB1980" s="40" t="s">
        <v>54</v>
      </c>
      <c r="AC1980" s="21"/>
      <c r="AD1980" s="21"/>
      <c r="AE1980" s="21"/>
    </row>
    <row r="1981" spans="1:31" ht="15.75" x14ac:dyDescent="0.25">
      <c r="A1981" s="33"/>
      <c r="B1981" s="22">
        <v>1600</v>
      </c>
      <c r="C1981" s="22" t="s">
        <v>44</v>
      </c>
      <c r="D1981" s="22" t="s">
        <v>70</v>
      </c>
      <c r="E1981" s="22" t="s">
        <v>88</v>
      </c>
      <c r="F1981" s="22" t="s">
        <v>178</v>
      </c>
      <c r="G1981" s="22">
        <v>126</v>
      </c>
      <c r="H1981" s="22" t="s">
        <v>73</v>
      </c>
      <c r="I1981" s="22" t="s">
        <v>178</v>
      </c>
      <c r="J1981" s="22" t="s">
        <v>49</v>
      </c>
      <c r="K1981" s="22" t="s">
        <v>2916</v>
      </c>
      <c r="L1981" s="22" t="s">
        <v>180</v>
      </c>
      <c r="M1981" s="22" t="s">
        <v>76</v>
      </c>
      <c r="N1981" s="22" t="s">
        <v>76</v>
      </c>
      <c r="O1981" s="22" t="s">
        <v>76</v>
      </c>
      <c r="P1981" s="22">
        <v>4.7805960000000002E-2</v>
      </c>
      <c r="Q1981" s="22">
        <v>4.7748000000000006E-2</v>
      </c>
      <c r="R1981" s="22">
        <v>7.1622000000000019E-2</v>
      </c>
      <c r="S1981" s="22">
        <v>3.3464171999999999</v>
      </c>
      <c r="T1981" s="22">
        <v>3.3423600000000002</v>
      </c>
      <c r="U1981" s="22">
        <v>3.3423600000000002</v>
      </c>
      <c r="V1981" s="34">
        <f t="shared" si="142"/>
        <v>1.4285714285714287E-2</v>
      </c>
      <c r="W1981" s="34">
        <f t="shared" si="143"/>
        <v>1.4285714285714287E-2</v>
      </c>
      <c r="X1981" s="34">
        <f t="shared" si="144"/>
        <v>2.1428571428571432E-2</v>
      </c>
      <c r="Y1981" s="34">
        <f t="shared" si="145"/>
        <v>1.6666666666666666E-2</v>
      </c>
      <c r="Z1981" s="22" t="s">
        <v>53</v>
      </c>
      <c r="AA1981" s="22" t="s">
        <v>54</v>
      </c>
      <c r="AB1981" s="40" t="s">
        <v>54</v>
      </c>
      <c r="AC1981" s="21"/>
      <c r="AD1981" s="21"/>
      <c r="AE1981" s="21"/>
    </row>
    <row r="1982" spans="1:31" ht="15.75" x14ac:dyDescent="0.25">
      <c r="A1982" s="33"/>
      <c r="B1982" s="22">
        <v>912</v>
      </c>
      <c r="C1982" s="22" t="s">
        <v>44</v>
      </c>
      <c r="D1982" s="22" t="s">
        <v>45</v>
      </c>
      <c r="E1982" s="22" t="s">
        <v>63</v>
      </c>
      <c r="F1982" s="22" t="s">
        <v>64</v>
      </c>
      <c r="G1982" s="22">
        <v>611</v>
      </c>
      <c r="H1982" s="22" t="s">
        <v>762</v>
      </c>
      <c r="I1982" s="22" t="s">
        <v>66</v>
      </c>
      <c r="J1982" s="22" t="s">
        <v>49</v>
      </c>
      <c r="K1982" s="22" t="s">
        <v>2917</v>
      </c>
      <c r="L1982" s="22" t="s">
        <v>68</v>
      </c>
      <c r="M1982" s="22" t="s">
        <v>69</v>
      </c>
      <c r="N1982" s="22" t="s">
        <v>69</v>
      </c>
      <c r="O1982" s="22" t="s">
        <v>69</v>
      </c>
      <c r="P1982" s="22">
        <v>9.1454879999999988E-2</v>
      </c>
      <c r="Q1982" s="22">
        <v>9.1343999999999995E-2</v>
      </c>
      <c r="R1982" s="22">
        <v>9.1343999999999995E-2</v>
      </c>
      <c r="S1982" s="22">
        <v>9.0311694000000013</v>
      </c>
      <c r="T1982" s="22">
        <v>9.0202200000000001</v>
      </c>
      <c r="U1982" s="22">
        <v>9.0202200000000001</v>
      </c>
      <c r="V1982" s="34">
        <f t="shared" si="142"/>
        <v>1.0126582278481009E-2</v>
      </c>
      <c r="W1982" s="34">
        <f t="shared" si="143"/>
        <v>1.0126582278481011E-2</v>
      </c>
      <c r="X1982" s="34">
        <f t="shared" si="144"/>
        <v>1.0126582278481011E-2</v>
      </c>
      <c r="Y1982" s="34">
        <f t="shared" si="145"/>
        <v>1.0126582278481011E-2</v>
      </c>
      <c r="Z1982" s="22" t="s">
        <v>53</v>
      </c>
      <c r="AA1982" s="22" t="s">
        <v>54</v>
      </c>
      <c r="AB1982" s="40" t="s">
        <v>54</v>
      </c>
      <c r="AC1982" s="21"/>
      <c r="AD1982" s="21"/>
      <c r="AE1982" s="21"/>
    </row>
    <row r="1983" spans="1:31" ht="15.75" x14ac:dyDescent="0.25">
      <c r="A1983" s="33"/>
      <c r="B1983" s="22">
        <v>1121</v>
      </c>
      <c r="C1983" s="22" t="s">
        <v>44</v>
      </c>
      <c r="D1983" s="22" t="s">
        <v>45</v>
      </c>
      <c r="E1983" s="22" t="s">
        <v>141</v>
      </c>
      <c r="F1983" s="22" t="s">
        <v>1425</v>
      </c>
      <c r="G1983" s="22">
        <v>728</v>
      </c>
      <c r="H1983" s="22">
        <v>1</v>
      </c>
      <c r="I1983" s="22" t="s">
        <v>277</v>
      </c>
      <c r="J1983" s="22" t="s">
        <v>49</v>
      </c>
      <c r="K1983" s="22" t="s">
        <v>2918</v>
      </c>
      <c r="L1983" s="22" t="s">
        <v>786</v>
      </c>
      <c r="M1983" s="22" t="s">
        <v>62</v>
      </c>
      <c r="N1983" s="22" t="s">
        <v>62</v>
      </c>
      <c r="O1983" s="22" t="s">
        <v>62</v>
      </c>
      <c r="P1983" s="22">
        <v>2.1616607999999999E-2</v>
      </c>
      <c r="Q1983" s="22">
        <v>2.1590399999999999E-2</v>
      </c>
      <c r="R1983" s="22">
        <v>2.1590399999999999E-2</v>
      </c>
      <c r="S1983" s="22">
        <v>2.2697438400000003</v>
      </c>
      <c r="T1983" s="22">
        <v>2.2669920000000001</v>
      </c>
      <c r="U1983" s="22">
        <v>2.2669920000000001</v>
      </c>
      <c r="V1983" s="34">
        <f t="shared" si="142"/>
        <v>9.5238095238095229E-3</v>
      </c>
      <c r="W1983" s="34">
        <f t="shared" si="143"/>
        <v>9.5238095238095229E-3</v>
      </c>
      <c r="X1983" s="34">
        <f t="shared" si="144"/>
        <v>9.5238095238095229E-3</v>
      </c>
      <c r="Y1983" s="34">
        <f t="shared" si="145"/>
        <v>9.5238095238095229E-3</v>
      </c>
      <c r="Z1983" s="22" t="s">
        <v>53</v>
      </c>
      <c r="AA1983" s="22" t="s">
        <v>54</v>
      </c>
      <c r="AB1983" s="40" t="s">
        <v>54</v>
      </c>
      <c r="AC1983" s="21"/>
      <c r="AD1983" s="21"/>
      <c r="AE1983" s="21"/>
    </row>
    <row r="1984" spans="1:31" ht="15.75" x14ac:dyDescent="0.25">
      <c r="A1984" s="33"/>
      <c r="B1984" s="22">
        <v>476</v>
      </c>
      <c r="C1984" s="22" t="s">
        <v>44</v>
      </c>
      <c r="D1984" s="22" t="s">
        <v>55</v>
      </c>
      <c r="E1984" s="22" t="s">
        <v>56</v>
      </c>
      <c r="F1984" s="22" t="s">
        <v>581</v>
      </c>
      <c r="G1984" s="22">
        <v>385</v>
      </c>
      <c r="H1984" s="22" t="s">
        <v>73</v>
      </c>
      <c r="I1984" s="22" t="s">
        <v>268</v>
      </c>
      <c r="J1984" s="22" t="s">
        <v>49</v>
      </c>
      <c r="K1984" s="22" t="s">
        <v>2919</v>
      </c>
      <c r="L1984" s="22" t="s">
        <v>570</v>
      </c>
      <c r="M1984" s="22" t="s">
        <v>76</v>
      </c>
      <c r="N1984" s="22" t="s">
        <v>76</v>
      </c>
      <c r="O1984" s="22" t="s">
        <v>76</v>
      </c>
      <c r="P1984" s="22">
        <v>7.1708940000000013E-2</v>
      </c>
      <c r="Q1984" s="22">
        <v>4.7748000000000006E-2</v>
      </c>
      <c r="R1984" s="22">
        <v>4.7748000000000006E-2</v>
      </c>
      <c r="S1984" s="22">
        <v>7.0513791000000001</v>
      </c>
      <c r="T1984" s="22">
        <v>7.0428300000000004</v>
      </c>
      <c r="U1984" s="22">
        <v>7.0428300000000004</v>
      </c>
      <c r="V1984" s="34">
        <f t="shared" si="142"/>
        <v>1.016949152542373E-2</v>
      </c>
      <c r="W1984" s="34">
        <f t="shared" si="143"/>
        <v>6.7796610169491532E-3</v>
      </c>
      <c r="X1984" s="34">
        <f t="shared" si="144"/>
        <v>6.7796610169491532E-3</v>
      </c>
      <c r="Y1984" s="34">
        <f t="shared" si="145"/>
        <v>7.9096045197740127E-3</v>
      </c>
      <c r="Z1984" s="22" t="s">
        <v>53</v>
      </c>
      <c r="AA1984" s="22" t="s">
        <v>54</v>
      </c>
      <c r="AB1984" s="40" t="s">
        <v>54</v>
      </c>
      <c r="AC1984" s="21"/>
      <c r="AD1984" s="21"/>
      <c r="AE1984" s="21"/>
    </row>
    <row r="1985" spans="1:31" ht="15.75" x14ac:dyDescent="0.25">
      <c r="A1985" s="33"/>
      <c r="B1985" s="22">
        <v>822</v>
      </c>
      <c r="C1985" s="22" t="s">
        <v>44</v>
      </c>
      <c r="D1985" s="22" t="s">
        <v>55</v>
      </c>
      <c r="E1985" s="22" t="s">
        <v>56</v>
      </c>
      <c r="F1985" s="22" t="s">
        <v>720</v>
      </c>
      <c r="G1985" s="22">
        <v>99</v>
      </c>
      <c r="H1985" s="22" t="s">
        <v>73</v>
      </c>
      <c r="I1985" s="22" t="s">
        <v>268</v>
      </c>
      <c r="J1985" s="22" t="s">
        <v>49</v>
      </c>
      <c r="K1985" s="22" t="s">
        <v>2920</v>
      </c>
      <c r="L1985" s="22" t="s">
        <v>570</v>
      </c>
      <c r="M1985" s="22" t="s">
        <v>76</v>
      </c>
      <c r="N1985" s="22" t="s">
        <v>76</v>
      </c>
      <c r="O1985" s="22" t="s">
        <v>76</v>
      </c>
      <c r="P1985" s="22">
        <v>0</v>
      </c>
      <c r="Q1985" s="22">
        <v>0</v>
      </c>
      <c r="R1985" s="22">
        <v>0.26261400000000001</v>
      </c>
      <c r="S1985" s="22">
        <v>14.819847599999999</v>
      </c>
      <c r="T1985" s="22">
        <v>14.801879999999999</v>
      </c>
      <c r="U1985" s="22">
        <v>14.801879999999999</v>
      </c>
      <c r="V1985" s="34">
        <f t="shared" si="142"/>
        <v>0</v>
      </c>
      <c r="W1985" s="34">
        <f t="shared" si="143"/>
        <v>0</v>
      </c>
      <c r="X1985" s="34">
        <f t="shared" si="144"/>
        <v>1.7741935483870971E-2</v>
      </c>
      <c r="Y1985" s="34">
        <f t="shared" si="145"/>
        <v>5.9139784946236574E-3</v>
      </c>
      <c r="Z1985" s="22" t="s">
        <v>53</v>
      </c>
      <c r="AA1985" s="22" t="s">
        <v>54</v>
      </c>
      <c r="AB1985" s="40" t="s">
        <v>54</v>
      </c>
      <c r="AC1985" s="21"/>
      <c r="AD1985" s="21"/>
      <c r="AE1985" s="21"/>
    </row>
    <row r="1986" spans="1:31" ht="15.75" x14ac:dyDescent="0.25">
      <c r="A1986" s="33"/>
      <c r="B1986" s="22">
        <v>1438</v>
      </c>
      <c r="C1986" s="22" t="s">
        <v>44</v>
      </c>
      <c r="D1986" s="22" t="s">
        <v>70</v>
      </c>
      <c r="E1986" s="22" t="s">
        <v>88</v>
      </c>
      <c r="F1986" s="22" t="s">
        <v>153</v>
      </c>
      <c r="G1986" s="22">
        <v>24</v>
      </c>
      <c r="H1986" s="22" t="s">
        <v>205</v>
      </c>
      <c r="I1986" s="22" t="s">
        <v>133</v>
      </c>
      <c r="J1986" s="22" t="s">
        <v>49</v>
      </c>
      <c r="K1986" s="22">
        <v>2401</v>
      </c>
      <c r="L1986" s="22" t="s">
        <v>200</v>
      </c>
      <c r="M1986" s="22" t="s">
        <v>62</v>
      </c>
      <c r="N1986" s="22" t="s">
        <v>62</v>
      </c>
      <c r="O1986" s="22" t="s">
        <v>62</v>
      </c>
      <c r="P1986" s="22">
        <v>0</v>
      </c>
      <c r="Q1986" s="22">
        <v>0</v>
      </c>
      <c r="R1986" s="22">
        <v>4.3180799999999998E-2</v>
      </c>
      <c r="S1986" s="22">
        <v>2.5219375999999998</v>
      </c>
      <c r="T1986" s="22">
        <v>2.5188800000000002</v>
      </c>
      <c r="U1986" s="22">
        <v>2.5188800000000002</v>
      </c>
      <c r="V1986" s="34">
        <f t="shared" si="142"/>
        <v>0</v>
      </c>
      <c r="W1986" s="34">
        <f t="shared" si="143"/>
        <v>0</v>
      </c>
      <c r="X1986" s="34">
        <f t="shared" si="144"/>
        <v>1.714285714285714E-2</v>
      </c>
      <c r="Y1986" s="34">
        <f t="shared" si="145"/>
        <v>5.7142857142857134E-3</v>
      </c>
      <c r="Z1986" s="22" t="s">
        <v>53</v>
      </c>
      <c r="AA1986" s="22" t="s">
        <v>54</v>
      </c>
      <c r="AB1986" s="40" t="s">
        <v>54</v>
      </c>
      <c r="AC1986" s="21"/>
      <c r="AD1986" s="21"/>
      <c r="AE1986" s="21"/>
    </row>
    <row r="1987" spans="1:31" ht="15.75" x14ac:dyDescent="0.25">
      <c r="A1987" s="33"/>
      <c r="B1987" s="22">
        <v>8</v>
      </c>
      <c r="C1987" s="22" t="s">
        <v>44</v>
      </c>
      <c r="D1987" s="22" t="s">
        <v>55</v>
      </c>
      <c r="E1987" s="22" t="s">
        <v>56</v>
      </c>
      <c r="F1987" s="22" t="s">
        <v>59</v>
      </c>
      <c r="G1987" s="22">
        <v>13</v>
      </c>
      <c r="H1987" s="22" t="s">
        <v>170</v>
      </c>
      <c r="I1987" s="22" t="s">
        <v>59</v>
      </c>
      <c r="J1987" s="22" t="s">
        <v>49</v>
      </c>
      <c r="K1987" s="22">
        <v>1310</v>
      </c>
      <c r="L1987" s="22" t="s">
        <v>274</v>
      </c>
      <c r="M1987" s="22" t="s">
        <v>62</v>
      </c>
      <c r="N1987" s="22" t="s">
        <v>62</v>
      </c>
      <c r="O1987" s="22" t="s">
        <v>62</v>
      </c>
      <c r="P1987" s="22">
        <v>0</v>
      </c>
      <c r="Q1987" s="22">
        <v>0</v>
      </c>
      <c r="R1987" s="22">
        <v>3.5984000000000002E-2</v>
      </c>
      <c r="S1987" s="22">
        <v>2.59399296</v>
      </c>
      <c r="T1987" s="22">
        <v>2.5908480000000003</v>
      </c>
      <c r="U1987" s="22">
        <v>2.5908480000000003</v>
      </c>
      <c r="V1987" s="34">
        <f t="shared" si="142"/>
        <v>0</v>
      </c>
      <c r="W1987" s="34">
        <f t="shared" si="143"/>
        <v>0</v>
      </c>
      <c r="X1987" s="34">
        <f t="shared" si="144"/>
        <v>1.3888888888888888E-2</v>
      </c>
      <c r="Y1987" s="34">
        <f t="shared" si="145"/>
        <v>4.6296296296296294E-3</v>
      </c>
      <c r="Z1987" s="22" t="s">
        <v>53</v>
      </c>
      <c r="AA1987" s="22" t="s">
        <v>54</v>
      </c>
      <c r="AB1987" s="40" t="s">
        <v>54</v>
      </c>
      <c r="AC1987" s="21"/>
      <c r="AD1987" s="21"/>
      <c r="AE1987" s="21"/>
    </row>
    <row r="1988" spans="1:31" ht="15.75" x14ac:dyDescent="0.25">
      <c r="A1988" s="33"/>
      <c r="B1988" s="22">
        <v>850</v>
      </c>
      <c r="C1988" s="22" t="s">
        <v>44</v>
      </c>
      <c r="D1988" s="22" t="s">
        <v>45</v>
      </c>
      <c r="E1988" s="22" t="s">
        <v>63</v>
      </c>
      <c r="F1988" s="22" t="s">
        <v>417</v>
      </c>
      <c r="G1988" s="22">
        <v>694</v>
      </c>
      <c r="H1988" s="22">
        <v>1</v>
      </c>
      <c r="I1988" s="22" t="s">
        <v>63</v>
      </c>
      <c r="J1988" s="22" t="s">
        <v>49</v>
      </c>
      <c r="K1988" s="35">
        <v>14644</v>
      </c>
      <c r="L1988" s="22" t="s">
        <v>68</v>
      </c>
      <c r="M1988" s="22" t="s">
        <v>413</v>
      </c>
      <c r="N1988" s="22" t="s">
        <v>413</v>
      </c>
      <c r="O1988" s="22" t="s">
        <v>413</v>
      </c>
      <c r="P1988" s="22">
        <v>6.4780540000000005E-3</v>
      </c>
      <c r="Q1988" s="22">
        <v>6.4702000000000006E-3</v>
      </c>
      <c r="R1988" s="22">
        <v>6.4702000000000006E-3</v>
      </c>
      <c r="S1988" s="22">
        <v>1.8527234440000002</v>
      </c>
      <c r="T1988" s="22">
        <v>1.8504772000000003</v>
      </c>
      <c r="U1988" s="22">
        <v>1.8504772000000003</v>
      </c>
      <c r="V1988" s="34">
        <f t="shared" ref="V1988:V2040" si="146">IF(OR(P1988="",S1988=""),"",P1988/S1988)</f>
        <v>3.4965034965034965E-3</v>
      </c>
      <c r="W1988" s="34">
        <f t="shared" ref="W1988:W2040" si="147">IF(OR(Q1988="",T1988=""),"",Q1988/T1988)</f>
        <v>3.4965034965034965E-3</v>
      </c>
      <c r="X1988" s="34">
        <f t="shared" ref="X1988:X2040" si="148">IF(OR(R1988="",U1988=""),"",R1988/U1988)</f>
        <v>3.4965034965034965E-3</v>
      </c>
      <c r="Y1988" s="34">
        <f t="shared" ref="Y1988:Y2040" si="149">IF(OR(V1988="",W1988="",X1988=""),"",AVERAGE(V1988,W1988,X1988))</f>
        <v>3.4965034965034965E-3</v>
      </c>
      <c r="Z1988" s="22" t="s">
        <v>53</v>
      </c>
      <c r="AA1988" s="22" t="s">
        <v>54</v>
      </c>
      <c r="AB1988" s="40" t="s">
        <v>54</v>
      </c>
      <c r="AC1988" s="21"/>
      <c r="AD1988" s="21"/>
      <c r="AE1988" s="21"/>
    </row>
    <row r="1989" spans="1:31" ht="15.75" x14ac:dyDescent="0.25">
      <c r="A1989" s="33"/>
      <c r="B1989" s="22">
        <v>940</v>
      </c>
      <c r="C1989" s="22" t="s">
        <v>44</v>
      </c>
      <c r="D1989" s="22" t="s">
        <v>45</v>
      </c>
      <c r="E1989" s="22" t="s">
        <v>63</v>
      </c>
      <c r="F1989" s="22" t="s">
        <v>1978</v>
      </c>
      <c r="G1989" s="22">
        <v>685</v>
      </c>
      <c r="H1989" s="22">
        <v>1</v>
      </c>
      <c r="I1989" s="22" t="s">
        <v>66</v>
      </c>
      <c r="J1989" s="22" t="s">
        <v>49</v>
      </c>
      <c r="K1989" s="22" t="s">
        <v>2921</v>
      </c>
      <c r="L1989" s="22" t="s">
        <v>68</v>
      </c>
      <c r="M1989" s="22" t="s">
        <v>413</v>
      </c>
      <c r="N1989" s="22" t="s">
        <v>413</v>
      </c>
      <c r="O1989" s="22" t="s">
        <v>413</v>
      </c>
      <c r="P1989" s="22">
        <v>6.4780540000000005E-3</v>
      </c>
      <c r="Q1989" s="22">
        <v>6.4702000000000006E-3</v>
      </c>
      <c r="R1989" s="22">
        <v>6.4702000000000006E-3</v>
      </c>
      <c r="S1989" s="22">
        <v>1.8527234440000002</v>
      </c>
      <c r="T1989" s="22">
        <v>1.8504772000000003</v>
      </c>
      <c r="U1989" s="22">
        <v>1.8504772000000003</v>
      </c>
      <c r="V1989" s="34">
        <f t="shared" si="146"/>
        <v>3.4965034965034965E-3</v>
      </c>
      <c r="W1989" s="34">
        <f t="shared" si="147"/>
        <v>3.4965034965034965E-3</v>
      </c>
      <c r="X1989" s="34">
        <f t="shared" si="148"/>
        <v>3.4965034965034965E-3</v>
      </c>
      <c r="Y1989" s="34">
        <f t="shared" si="149"/>
        <v>3.4965034965034965E-3</v>
      </c>
      <c r="Z1989" s="22" t="s">
        <v>53</v>
      </c>
      <c r="AA1989" s="22" t="s">
        <v>54</v>
      </c>
      <c r="AB1989" s="40" t="s">
        <v>54</v>
      </c>
      <c r="AC1989" s="21"/>
      <c r="AD1989" s="21"/>
      <c r="AE1989" s="21"/>
    </row>
    <row r="1990" spans="1:31" ht="15.75" x14ac:dyDescent="0.25">
      <c r="A1990" s="33"/>
      <c r="B1990" s="22">
        <v>130</v>
      </c>
      <c r="C1990" s="22" t="s">
        <v>44</v>
      </c>
      <c r="D1990" s="22" t="s">
        <v>55</v>
      </c>
      <c r="E1990" s="22" t="s">
        <v>56</v>
      </c>
      <c r="F1990" s="22" t="s">
        <v>568</v>
      </c>
      <c r="G1990" s="22">
        <v>139</v>
      </c>
      <c r="H1990" s="22" t="s">
        <v>170</v>
      </c>
      <c r="I1990" s="22" t="s">
        <v>475</v>
      </c>
      <c r="J1990" s="22" t="s">
        <v>49</v>
      </c>
      <c r="K1990" s="22" t="s">
        <v>2922</v>
      </c>
      <c r="L1990" s="22" t="s">
        <v>570</v>
      </c>
      <c r="M1990" s="22" t="s">
        <v>62</v>
      </c>
      <c r="N1990" s="22" t="s">
        <v>62</v>
      </c>
      <c r="O1990" s="22" t="s">
        <v>62</v>
      </c>
      <c r="P1990" s="22">
        <v>0</v>
      </c>
      <c r="Q1990" s="22">
        <v>1.4393600000000001E-2</v>
      </c>
      <c r="R1990" s="22">
        <v>7.1968000000000006E-3</v>
      </c>
      <c r="S1990" s="22">
        <v>2.59399296</v>
      </c>
      <c r="T1990" s="22">
        <v>2.5908480000000003</v>
      </c>
      <c r="U1990" s="22">
        <v>2.5908480000000003</v>
      </c>
      <c r="V1990" s="34">
        <f t="shared" si="146"/>
        <v>0</v>
      </c>
      <c r="W1990" s="34">
        <f t="shared" si="147"/>
        <v>5.5555555555555558E-3</v>
      </c>
      <c r="X1990" s="34">
        <f t="shared" si="148"/>
        <v>2.7777777777777779E-3</v>
      </c>
      <c r="Y1990" s="34">
        <f t="shared" si="149"/>
        <v>2.7777777777777779E-3</v>
      </c>
      <c r="Z1990" s="22" t="s">
        <v>53</v>
      </c>
      <c r="AA1990" s="22" t="s">
        <v>54</v>
      </c>
      <c r="AB1990" s="40" t="s">
        <v>54</v>
      </c>
      <c r="AC1990" s="21"/>
      <c r="AD1990" s="21"/>
      <c r="AE1990" s="21"/>
    </row>
    <row r="1991" spans="1:31" ht="15.75" x14ac:dyDescent="0.25">
      <c r="A1991" s="33"/>
      <c r="B1991" s="22">
        <v>604</v>
      </c>
      <c r="C1991" s="22" t="s">
        <v>44</v>
      </c>
      <c r="D1991" s="22" t="s">
        <v>55</v>
      </c>
      <c r="E1991" s="22" t="s">
        <v>56</v>
      </c>
      <c r="F1991" s="22" t="s">
        <v>196</v>
      </c>
      <c r="G1991" s="22">
        <v>516</v>
      </c>
      <c r="H1991" s="22" t="s">
        <v>229</v>
      </c>
      <c r="I1991" s="22" t="s">
        <v>121</v>
      </c>
      <c r="J1991" s="22" t="s">
        <v>49</v>
      </c>
      <c r="K1991" s="22" t="s">
        <v>2923</v>
      </c>
      <c r="L1991" s="22" t="s">
        <v>274</v>
      </c>
      <c r="M1991" s="22" t="s">
        <v>62</v>
      </c>
      <c r="N1991" s="22" t="s">
        <v>62</v>
      </c>
      <c r="O1991" s="22" t="s">
        <v>62</v>
      </c>
      <c r="P1991" s="22">
        <v>7.2055360000000002E-3</v>
      </c>
      <c r="Q1991" s="22">
        <v>7.1968000000000006E-3</v>
      </c>
      <c r="R1991" s="22">
        <v>7.1968000000000006E-3</v>
      </c>
      <c r="S1991" s="22">
        <v>2.59399296</v>
      </c>
      <c r="T1991" s="22">
        <v>2.5908480000000003</v>
      </c>
      <c r="U1991" s="22">
        <v>2.5908480000000003</v>
      </c>
      <c r="V1991" s="34">
        <f t="shared" si="146"/>
        <v>2.7777777777777779E-3</v>
      </c>
      <c r="W1991" s="34">
        <f t="shared" si="147"/>
        <v>2.7777777777777779E-3</v>
      </c>
      <c r="X1991" s="34">
        <f t="shared" si="148"/>
        <v>2.7777777777777779E-3</v>
      </c>
      <c r="Y1991" s="34">
        <f t="shared" si="149"/>
        <v>2.7777777777777779E-3</v>
      </c>
      <c r="Z1991" s="22" t="s">
        <v>53</v>
      </c>
      <c r="AA1991" s="22" t="s">
        <v>54</v>
      </c>
      <c r="AB1991" s="40" t="s">
        <v>54</v>
      </c>
      <c r="AC1991" s="21"/>
      <c r="AD1991" s="21"/>
      <c r="AE1991" s="21"/>
    </row>
    <row r="1992" spans="1:31" ht="15.75" x14ac:dyDescent="0.25">
      <c r="A1992" s="33"/>
      <c r="B1992" s="22">
        <v>776</v>
      </c>
      <c r="C1992" s="22" t="s">
        <v>44</v>
      </c>
      <c r="D1992" s="22" t="s">
        <v>55</v>
      </c>
      <c r="E1992" s="22" t="s">
        <v>77</v>
      </c>
      <c r="F1992" s="22" t="s">
        <v>247</v>
      </c>
      <c r="G1992" s="22">
        <v>831</v>
      </c>
      <c r="H1992" s="22" t="s">
        <v>93</v>
      </c>
      <c r="I1992" s="22" t="s">
        <v>80</v>
      </c>
      <c r="J1992" s="22" t="s">
        <v>49</v>
      </c>
      <c r="K1992" s="22" t="s">
        <v>2924</v>
      </c>
      <c r="L1992" s="22" t="s">
        <v>82</v>
      </c>
      <c r="M1992" s="22" t="s">
        <v>76</v>
      </c>
      <c r="N1992" s="22" t="s">
        <v>76</v>
      </c>
      <c r="O1992" s="22" t="s">
        <v>76</v>
      </c>
      <c r="P1992" s="22">
        <v>2.3902980000000001E-2</v>
      </c>
      <c r="Q1992" s="22">
        <v>2.3874000000000003E-2</v>
      </c>
      <c r="R1992" s="22">
        <v>0</v>
      </c>
      <c r="S1992" s="22">
        <v>5.8562300999999994</v>
      </c>
      <c r="T1992" s="22">
        <v>5.8491299999999997</v>
      </c>
      <c r="U1992" s="22">
        <v>5.8491299999999997</v>
      </c>
      <c r="V1992" s="34">
        <f t="shared" si="146"/>
        <v>4.0816326530612249E-3</v>
      </c>
      <c r="W1992" s="34">
        <f t="shared" si="147"/>
        <v>4.0816326530612249E-3</v>
      </c>
      <c r="X1992" s="34">
        <f t="shared" si="148"/>
        <v>0</v>
      </c>
      <c r="Y1992" s="34">
        <f t="shared" si="149"/>
        <v>2.7210884353741499E-3</v>
      </c>
      <c r="Z1992" s="22" t="s">
        <v>53</v>
      </c>
      <c r="AA1992" s="22" t="s">
        <v>54</v>
      </c>
      <c r="AB1992" s="40" t="s">
        <v>54</v>
      </c>
      <c r="AC1992" s="21"/>
      <c r="AD1992" s="21"/>
      <c r="AE1992" s="21"/>
    </row>
    <row r="1993" spans="1:31" ht="15.75" x14ac:dyDescent="0.25">
      <c r="A1993" s="33"/>
      <c r="B1993" s="22">
        <v>470</v>
      </c>
      <c r="C1993" s="22" t="s">
        <v>44</v>
      </c>
      <c r="D1993" s="22" t="s">
        <v>55</v>
      </c>
      <c r="E1993" s="22" t="s">
        <v>56</v>
      </c>
      <c r="F1993" s="22" t="s">
        <v>581</v>
      </c>
      <c r="G1993" s="22">
        <v>385</v>
      </c>
      <c r="H1993" s="22" t="s">
        <v>73</v>
      </c>
      <c r="I1993" s="22" t="s">
        <v>268</v>
      </c>
      <c r="J1993" s="22" t="s">
        <v>49</v>
      </c>
      <c r="K1993" s="22" t="s">
        <v>2925</v>
      </c>
      <c r="L1993" s="22" t="s">
        <v>570</v>
      </c>
      <c r="M1993" s="22" t="s">
        <v>76</v>
      </c>
      <c r="N1993" s="22" t="s">
        <v>76</v>
      </c>
      <c r="O1993" s="22" t="s">
        <v>76</v>
      </c>
      <c r="P1993" s="22">
        <v>0</v>
      </c>
      <c r="Q1993" s="22">
        <v>0</v>
      </c>
      <c r="R1993" s="22">
        <v>4.7748000000000006E-2</v>
      </c>
      <c r="S1993" s="22">
        <v>7.0513791000000001</v>
      </c>
      <c r="T1993" s="22">
        <v>7.0428300000000004</v>
      </c>
      <c r="U1993" s="22">
        <v>7.0428300000000004</v>
      </c>
      <c r="V1993" s="34">
        <f t="shared" si="146"/>
        <v>0</v>
      </c>
      <c r="W1993" s="34">
        <f t="shared" si="147"/>
        <v>0</v>
      </c>
      <c r="X1993" s="34">
        <f t="shared" si="148"/>
        <v>6.7796610169491532E-3</v>
      </c>
      <c r="Y1993" s="34">
        <f t="shared" si="149"/>
        <v>2.2598870056497176E-3</v>
      </c>
      <c r="Z1993" s="22" t="s">
        <v>53</v>
      </c>
      <c r="AA1993" s="22" t="s">
        <v>54</v>
      </c>
      <c r="AB1993" s="40" t="s">
        <v>54</v>
      </c>
      <c r="AC1993" s="21"/>
      <c r="AD1993" s="21"/>
      <c r="AE1993" s="21"/>
    </row>
    <row r="1994" spans="1:31" ht="15.75" x14ac:dyDescent="0.25">
      <c r="A1994" s="33"/>
      <c r="B1994" s="22">
        <v>1583</v>
      </c>
      <c r="C1994" s="22" t="s">
        <v>44</v>
      </c>
      <c r="D1994" s="22" t="s">
        <v>70</v>
      </c>
      <c r="E1994" s="22" t="s">
        <v>71</v>
      </c>
      <c r="F1994" s="22" t="s">
        <v>165</v>
      </c>
      <c r="G1994" s="22">
        <v>292</v>
      </c>
      <c r="H1994" s="22" t="s">
        <v>170</v>
      </c>
      <c r="I1994" s="22" t="s">
        <v>158</v>
      </c>
      <c r="J1994" s="22" t="s">
        <v>49</v>
      </c>
      <c r="K1994" s="22" t="s">
        <v>2926</v>
      </c>
      <c r="L1994" s="22" t="s">
        <v>160</v>
      </c>
      <c r="M1994" s="22" t="s">
        <v>62</v>
      </c>
      <c r="N1994" s="22" t="s">
        <v>62</v>
      </c>
      <c r="O1994" s="22" t="s">
        <v>62</v>
      </c>
      <c r="P1994" s="22">
        <v>0</v>
      </c>
      <c r="Q1994" s="22">
        <v>0</v>
      </c>
      <c r="R1994" s="22">
        <v>7.1968000000000006E-3</v>
      </c>
      <c r="S1994" s="22">
        <v>1.6572732800000001</v>
      </c>
      <c r="T1994" s="22">
        <v>1.6552640000000001</v>
      </c>
      <c r="U1994" s="22">
        <v>1.6552640000000001</v>
      </c>
      <c r="V1994" s="34">
        <f t="shared" si="146"/>
        <v>0</v>
      </c>
      <c r="W1994" s="34">
        <f t="shared" si="147"/>
        <v>0</v>
      </c>
      <c r="X1994" s="34">
        <f t="shared" si="148"/>
        <v>4.3478260869565218E-3</v>
      </c>
      <c r="Y1994" s="34">
        <f t="shared" si="149"/>
        <v>1.4492753623188406E-3</v>
      </c>
      <c r="Z1994" s="22" t="s">
        <v>53</v>
      </c>
      <c r="AA1994" s="22" t="s">
        <v>54</v>
      </c>
      <c r="AB1994" s="40" t="s">
        <v>54</v>
      </c>
      <c r="AC1994" s="21"/>
      <c r="AD1994" s="21"/>
      <c r="AE1994" s="21"/>
    </row>
    <row r="1995" spans="1:31" ht="15.75" x14ac:dyDescent="0.25">
      <c r="A1995" s="33"/>
      <c r="B1995" s="22">
        <v>1048</v>
      </c>
      <c r="C1995" s="22" t="s">
        <v>44</v>
      </c>
      <c r="D1995" s="22" t="s">
        <v>45</v>
      </c>
      <c r="E1995" s="22" t="s">
        <v>63</v>
      </c>
      <c r="F1995" s="22" t="s">
        <v>2642</v>
      </c>
      <c r="G1995" s="22">
        <v>695</v>
      </c>
      <c r="H1995" s="22">
        <v>1</v>
      </c>
      <c r="I1995" s="22" t="s">
        <v>63</v>
      </c>
      <c r="J1995" s="22" t="s">
        <v>49</v>
      </c>
      <c r="K1995" s="22" t="s">
        <v>2927</v>
      </c>
      <c r="L1995" s="22" t="s">
        <v>68</v>
      </c>
      <c r="M1995" s="22" t="s">
        <v>413</v>
      </c>
      <c r="N1995" s="22" t="s">
        <v>413</v>
      </c>
      <c r="O1995" s="22" t="s">
        <v>413</v>
      </c>
      <c r="P1995" s="22">
        <v>6.4780540000000005E-3</v>
      </c>
      <c r="Q1995" s="22">
        <v>0</v>
      </c>
      <c r="R1995" s="22">
        <v>0</v>
      </c>
      <c r="S1995" s="22">
        <v>1.8527234440000002</v>
      </c>
      <c r="T1995" s="22">
        <v>1.8504772000000003</v>
      </c>
      <c r="U1995" s="22">
        <v>1.8504772000000003</v>
      </c>
      <c r="V1995" s="34">
        <f t="shared" si="146"/>
        <v>3.4965034965034965E-3</v>
      </c>
      <c r="W1995" s="34">
        <f t="shared" si="147"/>
        <v>0</v>
      </c>
      <c r="X1995" s="34">
        <f t="shared" si="148"/>
        <v>0</v>
      </c>
      <c r="Y1995" s="34">
        <f t="shared" si="149"/>
        <v>1.1655011655011655E-3</v>
      </c>
      <c r="Z1995" s="22" t="s">
        <v>53</v>
      </c>
      <c r="AA1995" s="22" t="s">
        <v>54</v>
      </c>
      <c r="AB1995" s="40" t="s">
        <v>54</v>
      </c>
      <c r="AC1995" s="21"/>
      <c r="AD1995" s="21"/>
      <c r="AE1995" s="21"/>
    </row>
    <row r="1996" spans="1:31" ht="15.75" x14ac:dyDescent="0.25">
      <c r="A1996" s="33"/>
      <c r="B1996" s="22">
        <v>474</v>
      </c>
      <c r="C1996" s="22" t="s">
        <v>44</v>
      </c>
      <c r="D1996" s="22" t="s">
        <v>55</v>
      </c>
      <c r="E1996" s="22" t="s">
        <v>56</v>
      </c>
      <c r="F1996" s="22" t="s">
        <v>581</v>
      </c>
      <c r="G1996" s="22">
        <v>385</v>
      </c>
      <c r="H1996" s="22" t="s">
        <v>73</v>
      </c>
      <c r="I1996" s="22" t="s">
        <v>268</v>
      </c>
      <c r="J1996" s="22" t="s">
        <v>49</v>
      </c>
      <c r="K1996" s="22" t="s">
        <v>2928</v>
      </c>
      <c r="L1996" s="22" t="s">
        <v>570</v>
      </c>
      <c r="M1996" s="22" t="s">
        <v>76</v>
      </c>
      <c r="N1996" s="22" t="s">
        <v>76</v>
      </c>
      <c r="O1996" s="22" t="s">
        <v>76</v>
      </c>
      <c r="P1996" s="22">
        <v>0</v>
      </c>
      <c r="Q1996" s="22">
        <v>0</v>
      </c>
      <c r="R1996" s="22">
        <v>2.3874000000000003E-2</v>
      </c>
      <c r="S1996" s="22">
        <v>7.0513791000000001</v>
      </c>
      <c r="T1996" s="22">
        <v>7.0428300000000004</v>
      </c>
      <c r="U1996" s="22">
        <v>7.0428300000000004</v>
      </c>
      <c r="V1996" s="34">
        <f t="shared" si="146"/>
        <v>0</v>
      </c>
      <c r="W1996" s="34">
        <f t="shared" si="147"/>
        <v>0</v>
      </c>
      <c r="X1996" s="34">
        <f t="shared" si="148"/>
        <v>3.3898305084745766E-3</v>
      </c>
      <c r="Y1996" s="34">
        <f t="shared" si="149"/>
        <v>1.1299435028248588E-3</v>
      </c>
      <c r="Z1996" s="22" t="s">
        <v>53</v>
      </c>
      <c r="AA1996" s="22" t="s">
        <v>54</v>
      </c>
      <c r="AB1996" s="40" t="s">
        <v>54</v>
      </c>
      <c r="AC1996" s="21"/>
      <c r="AD1996" s="21"/>
      <c r="AE1996" s="21"/>
    </row>
    <row r="1997" spans="1:31" ht="15.75" x14ac:dyDescent="0.25">
      <c r="A1997" s="33"/>
      <c r="B1997" s="22">
        <v>397</v>
      </c>
      <c r="C1997" s="22" t="s">
        <v>44</v>
      </c>
      <c r="D1997" s="22" t="s">
        <v>55</v>
      </c>
      <c r="E1997" s="22" t="s">
        <v>56</v>
      </c>
      <c r="F1997" s="22" t="s">
        <v>201</v>
      </c>
      <c r="G1997" s="22">
        <v>329</v>
      </c>
      <c r="H1997" s="22" t="s">
        <v>93</v>
      </c>
      <c r="I1997" s="22" t="s">
        <v>201</v>
      </c>
      <c r="J1997" s="22" t="s">
        <v>49</v>
      </c>
      <c r="K1997" s="22" t="s">
        <v>2929</v>
      </c>
      <c r="L1997" s="22" t="s">
        <v>152</v>
      </c>
      <c r="M1997" s="22" t="s">
        <v>76</v>
      </c>
      <c r="N1997" s="22" t="s">
        <v>76</v>
      </c>
      <c r="O1997" s="22" t="s">
        <v>76</v>
      </c>
      <c r="P1997" s="22">
        <v>0</v>
      </c>
      <c r="Q1997" s="22">
        <v>0</v>
      </c>
      <c r="R1997" s="22">
        <v>2.3874000000000003E-2</v>
      </c>
      <c r="S1997" s="22">
        <v>8.3660429999999995</v>
      </c>
      <c r="T1997" s="22">
        <v>8.3559000000000001</v>
      </c>
      <c r="U1997" s="22">
        <v>8.3559000000000001</v>
      </c>
      <c r="V1997" s="34">
        <f t="shared" si="146"/>
        <v>0</v>
      </c>
      <c r="W1997" s="34">
        <f t="shared" si="147"/>
        <v>0</v>
      </c>
      <c r="X1997" s="34">
        <f t="shared" si="148"/>
        <v>2.8571428571428576E-3</v>
      </c>
      <c r="Y1997" s="34">
        <f t="shared" si="149"/>
        <v>9.5238095238095249E-4</v>
      </c>
      <c r="Z1997" s="22" t="s">
        <v>53</v>
      </c>
      <c r="AA1997" s="22" t="s">
        <v>54</v>
      </c>
      <c r="AB1997" s="40" t="s">
        <v>54</v>
      </c>
      <c r="AC1997" s="21"/>
      <c r="AD1997" s="21"/>
      <c r="AE1997" s="21"/>
    </row>
    <row r="1998" spans="1:31" ht="15.75" x14ac:dyDescent="0.25">
      <c r="A1998" s="33"/>
      <c r="B1998" s="22">
        <v>27</v>
      </c>
      <c r="C1998" s="22" t="s">
        <v>44</v>
      </c>
      <c r="D1998" s="22" t="s">
        <v>55</v>
      </c>
      <c r="E1998" s="22" t="s">
        <v>56</v>
      </c>
      <c r="F1998" s="22" t="s">
        <v>150</v>
      </c>
      <c r="G1998" s="22">
        <v>36</v>
      </c>
      <c r="H1998" s="22" t="s">
        <v>58</v>
      </c>
      <c r="I1998" s="22" t="s">
        <v>150</v>
      </c>
      <c r="J1998" s="22" t="s">
        <v>49</v>
      </c>
      <c r="K1998" s="22">
        <v>3607</v>
      </c>
      <c r="L1998" s="22" t="s">
        <v>591</v>
      </c>
      <c r="M1998" s="22" t="s">
        <v>62</v>
      </c>
      <c r="N1998" s="22" t="s">
        <v>62</v>
      </c>
      <c r="O1998" s="22" t="s">
        <v>62</v>
      </c>
      <c r="P1998" s="22">
        <v>0</v>
      </c>
      <c r="Q1998" s="22">
        <v>0</v>
      </c>
      <c r="R1998" s="22">
        <v>0</v>
      </c>
      <c r="S1998" s="22">
        <v>2.3778268800000002</v>
      </c>
      <c r="T1998" s="22">
        <v>2.3749440000000002</v>
      </c>
      <c r="U1998" s="22">
        <v>2.3749440000000002</v>
      </c>
      <c r="V1998" s="34">
        <f t="shared" si="146"/>
        <v>0</v>
      </c>
      <c r="W1998" s="34">
        <f t="shared" si="147"/>
        <v>0</v>
      </c>
      <c r="X1998" s="34">
        <f t="shared" si="148"/>
        <v>0</v>
      </c>
      <c r="Y1998" s="34">
        <f t="shared" si="149"/>
        <v>0</v>
      </c>
      <c r="Z1998" s="22" t="s">
        <v>53</v>
      </c>
      <c r="AA1998" s="22" t="s">
        <v>54</v>
      </c>
      <c r="AB1998" s="40" t="s">
        <v>54</v>
      </c>
      <c r="AC1998" s="21"/>
      <c r="AD1998" s="21"/>
      <c r="AE1998" s="21"/>
    </row>
    <row r="1999" spans="1:31" ht="15.75" x14ac:dyDescent="0.25">
      <c r="A1999" s="33"/>
      <c r="B1999" s="22">
        <v>38</v>
      </c>
      <c r="C1999" s="22" t="s">
        <v>44</v>
      </c>
      <c r="D1999" s="22" t="s">
        <v>55</v>
      </c>
      <c r="E1999" s="22" t="s">
        <v>56</v>
      </c>
      <c r="F1999" s="22" t="s">
        <v>204</v>
      </c>
      <c r="G1999" s="22">
        <v>43</v>
      </c>
      <c r="H1999" s="22" t="s">
        <v>370</v>
      </c>
      <c r="I1999" s="22" t="s">
        <v>116</v>
      </c>
      <c r="J1999" s="22" t="s">
        <v>49</v>
      </c>
      <c r="K1999" s="22">
        <v>4301</v>
      </c>
      <c r="L1999" s="22" t="s">
        <v>118</v>
      </c>
      <c r="M1999" s="22" t="s">
        <v>62</v>
      </c>
      <c r="N1999" s="22" t="s">
        <v>62</v>
      </c>
      <c r="O1999" s="22" t="s">
        <v>62</v>
      </c>
      <c r="P1999" s="22">
        <v>0</v>
      </c>
      <c r="Q1999" s="22">
        <v>0</v>
      </c>
      <c r="R1999" s="22">
        <v>0</v>
      </c>
      <c r="S1999" s="22">
        <v>1.69330096</v>
      </c>
      <c r="T1999" s="22">
        <v>1.6912480000000001</v>
      </c>
      <c r="U1999" s="22">
        <v>1.6912480000000001</v>
      </c>
      <c r="V1999" s="34">
        <f t="shared" si="146"/>
        <v>0</v>
      </c>
      <c r="W1999" s="34">
        <f t="shared" si="147"/>
        <v>0</v>
      </c>
      <c r="X1999" s="34">
        <f t="shared" si="148"/>
        <v>0</v>
      </c>
      <c r="Y1999" s="34">
        <f t="shared" si="149"/>
        <v>0</v>
      </c>
      <c r="Z1999" s="22" t="s">
        <v>53</v>
      </c>
      <c r="AA1999" s="22" t="s">
        <v>54</v>
      </c>
      <c r="AB1999" s="40" t="s">
        <v>54</v>
      </c>
      <c r="AC1999" s="21"/>
      <c r="AD1999" s="21"/>
      <c r="AE1999" s="21"/>
    </row>
    <row r="2000" spans="1:31" ht="15.75" x14ac:dyDescent="0.25">
      <c r="A2000" s="33"/>
      <c r="B2000" s="22">
        <v>167</v>
      </c>
      <c r="C2000" s="22" t="s">
        <v>44</v>
      </c>
      <c r="D2000" s="22" t="s">
        <v>55</v>
      </c>
      <c r="E2000" s="22" t="s">
        <v>56</v>
      </c>
      <c r="F2000" s="22" t="s">
        <v>581</v>
      </c>
      <c r="G2000" s="22">
        <v>385</v>
      </c>
      <c r="H2000" s="22" t="s">
        <v>85</v>
      </c>
      <c r="I2000" s="22" t="s">
        <v>268</v>
      </c>
      <c r="J2000" s="22" t="s">
        <v>49</v>
      </c>
      <c r="K2000" s="22" t="s">
        <v>2930</v>
      </c>
      <c r="L2000" s="22" t="s">
        <v>570</v>
      </c>
      <c r="M2000" s="22">
        <v>13.8</v>
      </c>
      <c r="N2000" s="22" t="e">
        <v>#N/A</v>
      </c>
      <c r="O2000" s="22" t="e">
        <v>#N/A</v>
      </c>
      <c r="P2000" s="22">
        <v>0</v>
      </c>
      <c r="Q2000" s="22">
        <v>0</v>
      </c>
      <c r="R2000" s="22">
        <v>0</v>
      </c>
      <c r="S2000" s="22">
        <v>6.3342897000000002</v>
      </c>
      <c r="T2000" s="22">
        <v>6.3266099999999996</v>
      </c>
      <c r="U2000" s="22">
        <v>6.3266099999999996</v>
      </c>
      <c r="V2000" s="34">
        <f t="shared" si="146"/>
        <v>0</v>
      </c>
      <c r="W2000" s="34">
        <f t="shared" si="147"/>
        <v>0</v>
      </c>
      <c r="X2000" s="34">
        <f t="shared" si="148"/>
        <v>0</v>
      </c>
      <c r="Y2000" s="34">
        <f t="shared" si="149"/>
        <v>0</v>
      </c>
      <c r="Z2000" s="22" t="s">
        <v>53</v>
      </c>
      <c r="AA2000" s="22" t="s">
        <v>54</v>
      </c>
      <c r="AB2000" s="40" t="s">
        <v>54</v>
      </c>
      <c r="AC2000" s="21"/>
      <c r="AD2000" s="21"/>
      <c r="AE2000" s="21"/>
    </row>
    <row r="2001" spans="1:31" ht="15.75" x14ac:dyDescent="0.25">
      <c r="A2001" s="33"/>
      <c r="B2001" s="22">
        <v>184</v>
      </c>
      <c r="C2001" s="22" t="s">
        <v>44</v>
      </c>
      <c r="D2001" s="22" t="s">
        <v>55</v>
      </c>
      <c r="E2001" s="22" t="s">
        <v>56</v>
      </c>
      <c r="F2001" s="22" t="s">
        <v>2800</v>
      </c>
      <c r="G2001" s="22" t="s">
        <v>682</v>
      </c>
      <c r="H2001" s="22" t="s">
        <v>85</v>
      </c>
      <c r="I2001" s="22" t="s">
        <v>268</v>
      </c>
      <c r="J2001" s="22" t="s">
        <v>49</v>
      </c>
      <c r="K2001" s="22" t="s">
        <v>2931</v>
      </c>
      <c r="L2001" s="22" t="s">
        <v>570</v>
      </c>
      <c r="M2001" s="22" t="s">
        <v>76</v>
      </c>
      <c r="N2001" s="22" t="e">
        <v>#N/A</v>
      </c>
      <c r="O2001" s="22" t="e">
        <v>#N/A</v>
      </c>
      <c r="P2001" s="22">
        <v>0</v>
      </c>
      <c r="Q2001" s="22">
        <v>0</v>
      </c>
      <c r="R2001" s="22">
        <v>0</v>
      </c>
      <c r="S2001" s="22">
        <v>6.3342897000000002</v>
      </c>
      <c r="T2001" s="22">
        <v>6.3266099999999996</v>
      </c>
      <c r="U2001" s="22">
        <v>6.3266099999999996</v>
      </c>
      <c r="V2001" s="34">
        <f t="shared" si="146"/>
        <v>0</v>
      </c>
      <c r="W2001" s="34">
        <f t="shared" si="147"/>
        <v>0</v>
      </c>
      <c r="X2001" s="34">
        <f t="shared" si="148"/>
        <v>0</v>
      </c>
      <c r="Y2001" s="34">
        <f t="shared" si="149"/>
        <v>0</v>
      </c>
      <c r="Z2001" s="22" t="s">
        <v>53</v>
      </c>
      <c r="AA2001" s="22" t="s">
        <v>54</v>
      </c>
      <c r="AB2001" s="40" t="s">
        <v>54</v>
      </c>
      <c r="AC2001" s="21"/>
      <c r="AD2001" s="21"/>
      <c r="AE2001" s="21"/>
    </row>
    <row r="2002" spans="1:31" ht="15.75" x14ac:dyDescent="0.25">
      <c r="A2002" s="33"/>
      <c r="B2002" s="22">
        <v>186</v>
      </c>
      <c r="C2002" s="22" t="s">
        <v>44</v>
      </c>
      <c r="D2002" s="22" t="s">
        <v>55</v>
      </c>
      <c r="E2002" s="22" t="s">
        <v>77</v>
      </c>
      <c r="F2002" s="22" t="s">
        <v>2290</v>
      </c>
      <c r="G2002" s="22" t="s">
        <v>2290</v>
      </c>
      <c r="H2002" s="22" t="s">
        <v>2932</v>
      </c>
      <c r="I2002" s="22" t="s">
        <v>77</v>
      </c>
      <c r="J2002" s="22" t="s">
        <v>49</v>
      </c>
      <c r="K2002" s="22" t="s">
        <v>2933</v>
      </c>
      <c r="L2002" s="22" t="s">
        <v>197</v>
      </c>
      <c r="M2002" s="22" t="s">
        <v>62</v>
      </c>
      <c r="N2002" s="22" t="s">
        <v>62</v>
      </c>
      <c r="O2002" s="22" t="s">
        <v>62</v>
      </c>
      <c r="P2002" s="22">
        <v>0</v>
      </c>
      <c r="Q2002" s="22">
        <v>0</v>
      </c>
      <c r="R2002" s="22">
        <v>0</v>
      </c>
      <c r="S2002" s="22">
        <v>1.69330096</v>
      </c>
      <c r="T2002" s="22">
        <v>1.6912480000000001</v>
      </c>
      <c r="U2002" s="22">
        <v>1.6912480000000001</v>
      </c>
      <c r="V2002" s="34">
        <f t="shared" si="146"/>
        <v>0</v>
      </c>
      <c r="W2002" s="34">
        <f t="shared" si="147"/>
        <v>0</v>
      </c>
      <c r="X2002" s="34">
        <f t="shared" si="148"/>
        <v>0</v>
      </c>
      <c r="Y2002" s="34">
        <f t="shared" si="149"/>
        <v>0</v>
      </c>
      <c r="Z2002" s="22" t="s">
        <v>53</v>
      </c>
      <c r="AA2002" s="22" t="s">
        <v>54</v>
      </c>
      <c r="AB2002" s="40" t="s">
        <v>54</v>
      </c>
      <c r="AC2002" s="21"/>
      <c r="AD2002" s="21"/>
      <c r="AE2002" s="21"/>
    </row>
    <row r="2003" spans="1:31" ht="15.75" x14ac:dyDescent="0.25">
      <c r="A2003" s="33"/>
      <c r="B2003" s="22">
        <v>290</v>
      </c>
      <c r="C2003" s="22" t="s">
        <v>44</v>
      </c>
      <c r="D2003" s="22" t="s">
        <v>55</v>
      </c>
      <c r="E2003" s="22" t="s">
        <v>56</v>
      </c>
      <c r="F2003" s="22" t="s">
        <v>1384</v>
      </c>
      <c r="G2003" s="22">
        <v>293</v>
      </c>
      <c r="H2003" s="22" t="s">
        <v>85</v>
      </c>
      <c r="I2003" s="22" t="s">
        <v>475</v>
      </c>
      <c r="J2003" s="22" t="s">
        <v>49</v>
      </c>
      <c r="K2003" s="22" t="s">
        <v>2934</v>
      </c>
      <c r="L2003" s="22" t="s">
        <v>570</v>
      </c>
      <c r="M2003" s="22" t="s">
        <v>62</v>
      </c>
      <c r="N2003" s="22" t="s">
        <v>62</v>
      </c>
      <c r="O2003" s="22" t="s">
        <v>62</v>
      </c>
      <c r="P2003" s="22">
        <v>0</v>
      </c>
      <c r="Q2003" s="22">
        <v>0</v>
      </c>
      <c r="R2003" s="22">
        <v>0</v>
      </c>
      <c r="S2003" s="22">
        <v>2.59399296</v>
      </c>
      <c r="T2003" s="22">
        <v>2.5908480000000003</v>
      </c>
      <c r="U2003" s="22">
        <v>2.5908480000000003</v>
      </c>
      <c r="V2003" s="34">
        <f t="shared" si="146"/>
        <v>0</v>
      </c>
      <c r="W2003" s="34">
        <f t="shared" si="147"/>
        <v>0</v>
      </c>
      <c r="X2003" s="34">
        <f t="shared" si="148"/>
        <v>0</v>
      </c>
      <c r="Y2003" s="34">
        <f t="shared" si="149"/>
        <v>0</v>
      </c>
      <c r="Z2003" s="22" t="s">
        <v>53</v>
      </c>
      <c r="AA2003" s="22" t="s">
        <v>54</v>
      </c>
      <c r="AB2003" s="40" t="s">
        <v>54</v>
      </c>
      <c r="AC2003" s="21"/>
      <c r="AD2003" s="21"/>
      <c r="AE2003" s="21"/>
    </row>
    <row r="2004" spans="1:31" ht="15.75" x14ac:dyDescent="0.25">
      <c r="A2004" s="33"/>
      <c r="B2004" s="22">
        <v>294</v>
      </c>
      <c r="C2004" s="22" t="s">
        <v>44</v>
      </c>
      <c r="D2004" s="22" t="s">
        <v>55</v>
      </c>
      <c r="E2004" s="22" t="s">
        <v>56</v>
      </c>
      <c r="F2004" s="22" t="s">
        <v>1384</v>
      </c>
      <c r="G2004" s="22">
        <v>293</v>
      </c>
      <c r="H2004" s="22" t="s">
        <v>85</v>
      </c>
      <c r="I2004" s="22" t="s">
        <v>268</v>
      </c>
      <c r="J2004" s="22" t="s">
        <v>49</v>
      </c>
      <c r="K2004" s="22" t="s">
        <v>2935</v>
      </c>
      <c r="L2004" s="22" t="s">
        <v>570</v>
      </c>
      <c r="M2004" s="22">
        <v>4.16</v>
      </c>
      <c r="N2004" s="22" t="s">
        <v>62</v>
      </c>
      <c r="O2004" s="22" t="s">
        <v>62</v>
      </c>
      <c r="P2004" s="22">
        <v>0</v>
      </c>
      <c r="Q2004" s="22">
        <v>0</v>
      </c>
      <c r="R2004" s="22">
        <v>0</v>
      </c>
      <c r="S2004" s="22">
        <v>1.69330096</v>
      </c>
      <c r="T2004" s="22">
        <v>1.6912480000000001</v>
      </c>
      <c r="U2004" s="22">
        <v>1.6912480000000001</v>
      </c>
      <c r="V2004" s="34">
        <f t="shared" si="146"/>
        <v>0</v>
      </c>
      <c r="W2004" s="34">
        <f t="shared" si="147"/>
        <v>0</v>
      </c>
      <c r="X2004" s="34">
        <f t="shared" si="148"/>
        <v>0</v>
      </c>
      <c r="Y2004" s="34">
        <f t="shared" si="149"/>
        <v>0</v>
      </c>
      <c r="Z2004" s="22" t="s">
        <v>53</v>
      </c>
      <c r="AA2004" s="22" t="s">
        <v>54</v>
      </c>
      <c r="AB2004" s="40" t="s">
        <v>54</v>
      </c>
      <c r="AC2004" s="21"/>
      <c r="AD2004" s="21"/>
      <c r="AE2004" s="21"/>
    </row>
    <row r="2005" spans="1:31" ht="15.75" x14ac:dyDescent="0.25">
      <c r="A2005" s="33"/>
      <c r="B2005" s="22">
        <v>296</v>
      </c>
      <c r="C2005" s="22" t="s">
        <v>44</v>
      </c>
      <c r="D2005" s="22" t="s">
        <v>55</v>
      </c>
      <c r="E2005" s="22" t="s">
        <v>56</v>
      </c>
      <c r="F2005" s="22" t="s">
        <v>1384</v>
      </c>
      <c r="G2005" s="22">
        <v>293</v>
      </c>
      <c r="H2005" s="22" t="s">
        <v>85</v>
      </c>
      <c r="I2005" s="22" t="s">
        <v>268</v>
      </c>
      <c r="J2005" s="22" t="s">
        <v>49</v>
      </c>
      <c r="K2005" s="22" t="s">
        <v>2936</v>
      </c>
      <c r="L2005" s="22" t="s">
        <v>570</v>
      </c>
      <c r="M2005" s="22" t="s">
        <v>62</v>
      </c>
      <c r="N2005" s="22" t="s">
        <v>62</v>
      </c>
      <c r="O2005" s="22" t="s">
        <v>62</v>
      </c>
      <c r="P2005" s="22">
        <v>0</v>
      </c>
      <c r="Q2005" s="22">
        <v>0</v>
      </c>
      <c r="R2005" s="22">
        <v>0</v>
      </c>
      <c r="S2005" s="22">
        <v>1.69330096</v>
      </c>
      <c r="T2005" s="22">
        <v>1.6912480000000001</v>
      </c>
      <c r="U2005" s="22">
        <v>1.6912480000000001</v>
      </c>
      <c r="V2005" s="34">
        <f t="shared" si="146"/>
        <v>0</v>
      </c>
      <c r="W2005" s="34">
        <f t="shared" si="147"/>
        <v>0</v>
      </c>
      <c r="X2005" s="34">
        <f t="shared" si="148"/>
        <v>0</v>
      </c>
      <c r="Y2005" s="34">
        <f t="shared" si="149"/>
        <v>0</v>
      </c>
      <c r="Z2005" s="22" t="s">
        <v>53</v>
      </c>
      <c r="AA2005" s="22" t="s">
        <v>54</v>
      </c>
      <c r="AB2005" s="40" t="s">
        <v>54</v>
      </c>
      <c r="AC2005" s="21"/>
      <c r="AD2005" s="21"/>
      <c r="AE2005" s="21"/>
    </row>
    <row r="2006" spans="1:31" ht="15.75" x14ac:dyDescent="0.25">
      <c r="A2006" s="33"/>
      <c r="B2006" s="22">
        <v>369</v>
      </c>
      <c r="C2006" s="22" t="s">
        <v>44</v>
      </c>
      <c r="D2006" s="22" t="s">
        <v>55</v>
      </c>
      <c r="E2006" s="22" t="s">
        <v>56</v>
      </c>
      <c r="F2006" s="22" t="s">
        <v>650</v>
      </c>
      <c r="G2006" s="22">
        <v>321</v>
      </c>
      <c r="H2006" s="22" t="s">
        <v>399</v>
      </c>
      <c r="I2006" s="22" t="s">
        <v>116</v>
      </c>
      <c r="J2006" s="22" t="s">
        <v>49</v>
      </c>
      <c r="K2006" s="22" t="s">
        <v>2937</v>
      </c>
      <c r="L2006" s="22" t="s">
        <v>118</v>
      </c>
      <c r="M2006" s="22">
        <v>4.16</v>
      </c>
      <c r="N2006" s="22" t="s">
        <v>62</v>
      </c>
      <c r="O2006" s="22" t="s">
        <v>62</v>
      </c>
      <c r="P2006" s="22">
        <v>0</v>
      </c>
      <c r="Q2006" s="22">
        <v>0</v>
      </c>
      <c r="R2006" s="22">
        <v>0</v>
      </c>
      <c r="S2006" s="22">
        <v>1.9454947200000001</v>
      </c>
      <c r="T2006" s="22">
        <v>1.943136</v>
      </c>
      <c r="U2006" s="22">
        <v>1.943136</v>
      </c>
      <c r="V2006" s="34">
        <f t="shared" si="146"/>
        <v>0</v>
      </c>
      <c r="W2006" s="34">
        <f t="shared" si="147"/>
        <v>0</v>
      </c>
      <c r="X2006" s="34">
        <f t="shared" si="148"/>
        <v>0</v>
      </c>
      <c r="Y2006" s="34">
        <f t="shared" si="149"/>
        <v>0</v>
      </c>
      <c r="Z2006" s="22" t="s">
        <v>53</v>
      </c>
      <c r="AA2006" s="22" t="s">
        <v>54</v>
      </c>
      <c r="AB2006" s="40" t="s">
        <v>54</v>
      </c>
      <c r="AC2006" s="21"/>
      <c r="AD2006" s="21"/>
      <c r="AE2006" s="21"/>
    </row>
    <row r="2007" spans="1:31" ht="15.75" x14ac:dyDescent="0.25">
      <c r="A2007" s="33"/>
      <c r="B2007" s="22">
        <v>371</v>
      </c>
      <c r="C2007" s="22" t="s">
        <v>44</v>
      </c>
      <c r="D2007" s="22" t="s">
        <v>55</v>
      </c>
      <c r="E2007" s="22" t="s">
        <v>56</v>
      </c>
      <c r="F2007" s="22" t="s">
        <v>650</v>
      </c>
      <c r="G2007" s="22">
        <v>321</v>
      </c>
      <c r="H2007" s="22" t="s">
        <v>399</v>
      </c>
      <c r="I2007" s="22" t="s">
        <v>116</v>
      </c>
      <c r="J2007" s="22" t="s">
        <v>49</v>
      </c>
      <c r="K2007" s="22" t="s">
        <v>2938</v>
      </c>
      <c r="L2007" s="22" t="s">
        <v>302</v>
      </c>
      <c r="M2007" s="22" t="s">
        <v>62</v>
      </c>
      <c r="N2007" s="22" t="s">
        <v>62</v>
      </c>
      <c r="O2007" s="22" t="s">
        <v>62</v>
      </c>
      <c r="P2007" s="22">
        <v>0</v>
      </c>
      <c r="Q2007" s="22">
        <v>0</v>
      </c>
      <c r="R2007" s="22">
        <v>0</v>
      </c>
      <c r="S2007" s="22">
        <v>2.59399296</v>
      </c>
      <c r="T2007" s="22">
        <v>2.5908480000000003</v>
      </c>
      <c r="U2007" s="22">
        <v>2.5908480000000003</v>
      </c>
      <c r="V2007" s="34">
        <f t="shared" si="146"/>
        <v>0</v>
      </c>
      <c r="W2007" s="34">
        <f t="shared" si="147"/>
        <v>0</v>
      </c>
      <c r="X2007" s="34">
        <f t="shared" si="148"/>
        <v>0</v>
      </c>
      <c r="Y2007" s="34">
        <f t="shared" si="149"/>
        <v>0</v>
      </c>
      <c r="Z2007" s="22" t="s">
        <v>53</v>
      </c>
      <c r="AA2007" s="22" t="s">
        <v>54</v>
      </c>
      <c r="AB2007" s="40" t="s">
        <v>54</v>
      </c>
      <c r="AC2007" s="21"/>
      <c r="AD2007" s="21"/>
      <c r="AE2007" s="21"/>
    </row>
    <row r="2008" spans="1:31" ht="15.75" x14ac:dyDescent="0.25">
      <c r="A2008" s="33"/>
      <c r="B2008" s="22">
        <v>378</v>
      </c>
      <c r="C2008" s="22" t="s">
        <v>44</v>
      </c>
      <c r="D2008" s="22" t="s">
        <v>55</v>
      </c>
      <c r="E2008" s="22" t="s">
        <v>56</v>
      </c>
      <c r="F2008" s="22" t="s">
        <v>384</v>
      </c>
      <c r="G2008" s="22">
        <v>323</v>
      </c>
      <c r="H2008" s="22" t="s">
        <v>170</v>
      </c>
      <c r="I2008" s="22" t="s">
        <v>268</v>
      </c>
      <c r="J2008" s="22" t="s">
        <v>49</v>
      </c>
      <c r="K2008" s="22" t="s">
        <v>2939</v>
      </c>
      <c r="L2008" s="22" t="s">
        <v>448</v>
      </c>
      <c r="M2008" s="22" t="s">
        <v>62</v>
      </c>
      <c r="N2008" s="22" t="s">
        <v>62</v>
      </c>
      <c r="O2008" s="22" t="s">
        <v>62</v>
      </c>
      <c r="P2008" s="22">
        <v>0</v>
      </c>
      <c r="Q2008" s="22">
        <v>0</v>
      </c>
      <c r="R2008" s="22">
        <v>0</v>
      </c>
      <c r="S2008" s="22">
        <v>1.69330096</v>
      </c>
      <c r="T2008" s="22">
        <v>1.6912480000000001</v>
      </c>
      <c r="U2008" s="22">
        <v>1.6912480000000001</v>
      </c>
      <c r="V2008" s="34">
        <f t="shared" si="146"/>
        <v>0</v>
      </c>
      <c r="W2008" s="34">
        <f t="shared" si="147"/>
        <v>0</v>
      </c>
      <c r="X2008" s="34">
        <f t="shared" si="148"/>
        <v>0</v>
      </c>
      <c r="Y2008" s="34">
        <f t="shared" si="149"/>
        <v>0</v>
      </c>
      <c r="Z2008" s="22" t="s">
        <v>53</v>
      </c>
      <c r="AA2008" s="22" t="s">
        <v>54</v>
      </c>
      <c r="AB2008" s="40" t="s">
        <v>54</v>
      </c>
      <c r="AC2008" s="21"/>
      <c r="AD2008" s="21"/>
      <c r="AE2008" s="21"/>
    </row>
    <row r="2009" spans="1:31" ht="15.75" x14ac:dyDescent="0.25">
      <c r="A2009" s="33"/>
      <c r="B2009" s="22">
        <v>458</v>
      </c>
      <c r="C2009" s="22" t="s">
        <v>44</v>
      </c>
      <c r="D2009" s="22" t="s">
        <v>55</v>
      </c>
      <c r="E2009" s="22" t="s">
        <v>56</v>
      </c>
      <c r="F2009" s="22" t="s">
        <v>581</v>
      </c>
      <c r="G2009" s="22">
        <v>385</v>
      </c>
      <c r="H2009" s="22" t="s">
        <v>73</v>
      </c>
      <c r="I2009" s="22" t="s">
        <v>268</v>
      </c>
      <c r="J2009" s="22" t="s">
        <v>49</v>
      </c>
      <c r="K2009" s="22" t="s">
        <v>2940</v>
      </c>
      <c r="L2009" s="22" t="s">
        <v>570</v>
      </c>
      <c r="M2009" s="22" t="s">
        <v>76</v>
      </c>
      <c r="N2009" s="22" t="s">
        <v>76</v>
      </c>
      <c r="O2009" s="22" t="s">
        <v>76</v>
      </c>
      <c r="P2009" s="22">
        <v>0</v>
      </c>
      <c r="Q2009" s="22">
        <v>0</v>
      </c>
      <c r="R2009" s="22">
        <v>0</v>
      </c>
      <c r="S2009" s="22">
        <v>5.6172002999999995</v>
      </c>
      <c r="T2009" s="22">
        <v>5.6103900000000007</v>
      </c>
      <c r="U2009" s="22">
        <v>5.6103900000000007</v>
      </c>
      <c r="V2009" s="34">
        <f t="shared" si="146"/>
        <v>0</v>
      </c>
      <c r="W2009" s="34">
        <f t="shared" si="147"/>
        <v>0</v>
      </c>
      <c r="X2009" s="34">
        <f t="shared" si="148"/>
        <v>0</v>
      </c>
      <c r="Y2009" s="34">
        <f t="shared" si="149"/>
        <v>0</v>
      </c>
      <c r="Z2009" s="22" t="s">
        <v>53</v>
      </c>
      <c r="AA2009" s="22" t="s">
        <v>54</v>
      </c>
      <c r="AB2009" s="40" t="s">
        <v>54</v>
      </c>
      <c r="AC2009" s="21"/>
      <c r="AD2009" s="21"/>
      <c r="AE2009" s="21"/>
    </row>
    <row r="2010" spans="1:31" ht="15.75" x14ac:dyDescent="0.25">
      <c r="A2010" s="33"/>
      <c r="B2010" s="22">
        <v>467</v>
      </c>
      <c r="C2010" s="22" t="s">
        <v>44</v>
      </c>
      <c r="D2010" s="22" t="s">
        <v>55</v>
      </c>
      <c r="E2010" s="22" t="s">
        <v>56</v>
      </c>
      <c r="F2010" s="22" t="s">
        <v>581</v>
      </c>
      <c r="G2010" s="22">
        <v>385</v>
      </c>
      <c r="H2010" s="22" t="s">
        <v>73</v>
      </c>
      <c r="I2010" s="22" t="s">
        <v>268</v>
      </c>
      <c r="J2010" s="22" t="s">
        <v>49</v>
      </c>
      <c r="K2010" s="22" t="s">
        <v>2941</v>
      </c>
      <c r="L2010" s="22" t="s">
        <v>570</v>
      </c>
      <c r="M2010" s="22">
        <v>13.8</v>
      </c>
      <c r="N2010" s="22" t="e">
        <v>#N/A</v>
      </c>
      <c r="O2010" s="22" t="e">
        <v>#N/A</v>
      </c>
      <c r="P2010" s="22">
        <v>0</v>
      </c>
      <c r="Q2010" s="22">
        <v>0</v>
      </c>
      <c r="R2010" s="22">
        <v>0</v>
      </c>
      <c r="S2010" s="22">
        <v>7.0513791000000001</v>
      </c>
      <c r="T2010" s="22">
        <v>7.0428300000000004</v>
      </c>
      <c r="U2010" s="22">
        <v>7.0428300000000004</v>
      </c>
      <c r="V2010" s="34">
        <f t="shared" si="146"/>
        <v>0</v>
      </c>
      <c r="W2010" s="34">
        <f t="shared" si="147"/>
        <v>0</v>
      </c>
      <c r="X2010" s="34">
        <f t="shared" si="148"/>
        <v>0</v>
      </c>
      <c r="Y2010" s="34">
        <f t="shared" si="149"/>
        <v>0</v>
      </c>
      <c r="Z2010" s="22" t="s">
        <v>53</v>
      </c>
      <c r="AA2010" s="22" t="s">
        <v>54</v>
      </c>
      <c r="AB2010" s="40" t="s">
        <v>54</v>
      </c>
      <c r="AC2010" s="21"/>
      <c r="AD2010" s="21"/>
      <c r="AE2010" s="21"/>
    </row>
    <row r="2011" spans="1:31" ht="15.75" x14ac:dyDescent="0.25">
      <c r="A2011" s="33"/>
      <c r="B2011" s="22">
        <v>870</v>
      </c>
      <c r="C2011" s="22" t="s">
        <v>44</v>
      </c>
      <c r="D2011" s="22" t="s">
        <v>45</v>
      </c>
      <c r="E2011" s="22" t="s">
        <v>63</v>
      </c>
      <c r="F2011" s="22" t="s">
        <v>64</v>
      </c>
      <c r="G2011" s="22">
        <v>611</v>
      </c>
      <c r="H2011" s="22" t="s">
        <v>49</v>
      </c>
      <c r="I2011" s="22" t="s">
        <v>66</v>
      </c>
      <c r="J2011" s="22" t="s">
        <v>49</v>
      </c>
      <c r="K2011" s="35">
        <v>40962</v>
      </c>
      <c r="L2011" s="22" t="s">
        <v>68</v>
      </c>
      <c r="M2011" s="22" t="s">
        <v>69</v>
      </c>
      <c r="N2011" s="22" t="s">
        <v>69</v>
      </c>
      <c r="O2011" s="22" t="s">
        <v>69</v>
      </c>
      <c r="P2011" s="22">
        <v>0</v>
      </c>
      <c r="Q2011" s="22">
        <v>0</v>
      </c>
      <c r="R2011" s="22">
        <v>0</v>
      </c>
      <c r="S2011" s="22">
        <v>3.8411049599999996</v>
      </c>
      <c r="T2011" s="22">
        <v>3.8364479999999999</v>
      </c>
      <c r="U2011" s="22">
        <v>3.8364479999999999</v>
      </c>
      <c r="V2011" s="34">
        <f t="shared" si="146"/>
        <v>0</v>
      </c>
      <c r="W2011" s="34">
        <f t="shared" si="147"/>
        <v>0</v>
      </c>
      <c r="X2011" s="34">
        <f t="shared" si="148"/>
        <v>0</v>
      </c>
      <c r="Y2011" s="34">
        <f t="shared" si="149"/>
        <v>0</v>
      </c>
      <c r="Z2011" s="22" t="s">
        <v>53</v>
      </c>
      <c r="AA2011" s="22" t="s">
        <v>54</v>
      </c>
      <c r="AB2011" s="40" t="s">
        <v>54</v>
      </c>
      <c r="AC2011" s="21"/>
      <c r="AD2011" s="21"/>
      <c r="AE2011" s="21"/>
    </row>
    <row r="2012" spans="1:31" ht="15.75" x14ac:dyDescent="0.25">
      <c r="A2012" s="33"/>
      <c r="B2012" s="22">
        <v>881</v>
      </c>
      <c r="C2012" s="22" t="s">
        <v>44</v>
      </c>
      <c r="D2012" s="22" t="s">
        <v>45</v>
      </c>
      <c r="E2012" s="22" t="s">
        <v>63</v>
      </c>
      <c r="F2012" s="22" t="s">
        <v>64</v>
      </c>
      <c r="G2012" s="22">
        <v>611</v>
      </c>
      <c r="H2012" s="22" t="s">
        <v>49</v>
      </c>
      <c r="I2012" s="22" t="s">
        <v>66</v>
      </c>
      <c r="J2012" s="22" t="s">
        <v>49</v>
      </c>
      <c r="K2012" s="35">
        <v>43884</v>
      </c>
      <c r="L2012" s="22" t="s">
        <v>68</v>
      </c>
      <c r="M2012" s="22" t="s">
        <v>69</v>
      </c>
      <c r="N2012" s="22" t="s">
        <v>69</v>
      </c>
      <c r="O2012" s="22" t="s">
        <v>69</v>
      </c>
      <c r="P2012" s="22">
        <v>0</v>
      </c>
      <c r="Q2012" s="22">
        <v>0</v>
      </c>
      <c r="R2012" s="22">
        <v>0</v>
      </c>
      <c r="S2012" s="22">
        <v>9.0311694000000013</v>
      </c>
      <c r="T2012" s="22">
        <v>9.0202200000000001</v>
      </c>
      <c r="U2012" s="22">
        <v>9.0202200000000001</v>
      </c>
      <c r="V2012" s="34">
        <f t="shared" si="146"/>
        <v>0</v>
      </c>
      <c r="W2012" s="34">
        <f t="shared" si="147"/>
        <v>0</v>
      </c>
      <c r="X2012" s="34">
        <f t="shared" si="148"/>
        <v>0</v>
      </c>
      <c r="Y2012" s="34">
        <f t="shared" si="149"/>
        <v>0</v>
      </c>
      <c r="Z2012" s="22" t="s">
        <v>53</v>
      </c>
      <c r="AA2012" s="22" t="s">
        <v>54</v>
      </c>
      <c r="AB2012" s="40" t="s">
        <v>54</v>
      </c>
      <c r="AC2012" s="21"/>
      <c r="AD2012" s="21"/>
      <c r="AE2012" s="21"/>
    </row>
    <row r="2013" spans="1:31" ht="15.75" x14ac:dyDescent="0.25">
      <c r="A2013" s="33"/>
      <c r="B2013" s="22">
        <v>914</v>
      </c>
      <c r="C2013" s="22" t="s">
        <v>44</v>
      </c>
      <c r="D2013" s="22" t="s">
        <v>45</v>
      </c>
      <c r="E2013" s="22" t="s">
        <v>63</v>
      </c>
      <c r="F2013" s="22" t="s">
        <v>751</v>
      </c>
      <c r="G2013" s="22">
        <v>680</v>
      </c>
      <c r="H2013" s="22">
        <v>1</v>
      </c>
      <c r="I2013" s="22" t="s">
        <v>66</v>
      </c>
      <c r="J2013" s="22" t="s">
        <v>49</v>
      </c>
      <c r="K2013" s="22" t="s">
        <v>2942</v>
      </c>
      <c r="L2013" s="22" t="s">
        <v>68</v>
      </c>
      <c r="M2013" s="22">
        <v>3.74</v>
      </c>
      <c r="N2013" s="22" t="s">
        <v>413</v>
      </c>
      <c r="O2013" s="22" t="s">
        <v>413</v>
      </c>
      <c r="P2013" s="22">
        <v>0</v>
      </c>
      <c r="Q2013" s="22">
        <v>0</v>
      </c>
      <c r="R2013" s="22">
        <v>0</v>
      </c>
      <c r="S2013" s="22">
        <v>1.8527234440000002</v>
      </c>
      <c r="T2013" s="22">
        <v>1.8504772000000003</v>
      </c>
      <c r="U2013" s="22">
        <v>1.8504772000000003</v>
      </c>
      <c r="V2013" s="34">
        <f t="shared" si="146"/>
        <v>0</v>
      </c>
      <c r="W2013" s="34">
        <f t="shared" si="147"/>
        <v>0</v>
      </c>
      <c r="X2013" s="34">
        <f t="shared" si="148"/>
        <v>0</v>
      </c>
      <c r="Y2013" s="34">
        <f t="shared" si="149"/>
        <v>0</v>
      </c>
      <c r="Z2013" s="22" t="s">
        <v>53</v>
      </c>
      <c r="AA2013" s="22" t="s">
        <v>54</v>
      </c>
      <c r="AB2013" s="40" t="s">
        <v>54</v>
      </c>
      <c r="AC2013" s="21"/>
      <c r="AD2013" s="21"/>
      <c r="AE2013" s="21"/>
    </row>
    <row r="2014" spans="1:31" ht="15.75" x14ac:dyDescent="0.25">
      <c r="A2014" s="33"/>
      <c r="B2014" s="22">
        <v>915</v>
      </c>
      <c r="C2014" s="22" t="s">
        <v>44</v>
      </c>
      <c r="D2014" s="22" t="s">
        <v>45</v>
      </c>
      <c r="E2014" s="22" t="s">
        <v>63</v>
      </c>
      <c r="F2014" s="22" t="s">
        <v>410</v>
      </c>
      <c r="G2014" s="22">
        <v>617</v>
      </c>
      <c r="H2014" s="22" t="s">
        <v>411</v>
      </c>
      <c r="I2014" s="22" t="s">
        <v>66</v>
      </c>
      <c r="J2014" s="22" t="s">
        <v>49</v>
      </c>
      <c r="K2014" s="22" t="s">
        <v>2943</v>
      </c>
      <c r="L2014" s="22" t="s">
        <v>68</v>
      </c>
      <c r="M2014" s="22">
        <v>3.74</v>
      </c>
      <c r="N2014" s="22" t="s">
        <v>413</v>
      </c>
      <c r="O2014" s="22" t="s">
        <v>413</v>
      </c>
      <c r="P2014" s="22">
        <v>0</v>
      </c>
      <c r="Q2014" s="22">
        <v>0</v>
      </c>
      <c r="R2014" s="22">
        <v>0</v>
      </c>
      <c r="S2014" s="22">
        <v>1.8527234440000002</v>
      </c>
      <c r="T2014" s="22">
        <v>1.8504772000000003</v>
      </c>
      <c r="U2014" s="22">
        <v>1.8504772000000003</v>
      </c>
      <c r="V2014" s="34">
        <f t="shared" si="146"/>
        <v>0</v>
      </c>
      <c r="W2014" s="34">
        <f t="shared" si="147"/>
        <v>0</v>
      </c>
      <c r="X2014" s="34">
        <f t="shared" si="148"/>
        <v>0</v>
      </c>
      <c r="Y2014" s="34">
        <f t="shared" si="149"/>
        <v>0</v>
      </c>
      <c r="Z2014" s="22" t="s">
        <v>53</v>
      </c>
      <c r="AA2014" s="22" t="s">
        <v>54</v>
      </c>
      <c r="AB2014" s="40" t="s">
        <v>54</v>
      </c>
      <c r="AC2014" s="21"/>
      <c r="AD2014" s="21"/>
      <c r="AE2014" s="21"/>
    </row>
    <row r="2015" spans="1:31" ht="15.75" x14ac:dyDescent="0.25">
      <c r="A2015" s="33"/>
      <c r="B2015" s="22">
        <v>916</v>
      </c>
      <c r="C2015" s="22" t="s">
        <v>44</v>
      </c>
      <c r="D2015" s="22" t="s">
        <v>45</v>
      </c>
      <c r="E2015" s="22" t="s">
        <v>63</v>
      </c>
      <c r="F2015" s="22" t="s">
        <v>751</v>
      </c>
      <c r="G2015" s="22">
        <v>680</v>
      </c>
      <c r="H2015" s="22">
        <v>1</v>
      </c>
      <c r="I2015" s="22" t="s">
        <v>66</v>
      </c>
      <c r="J2015" s="22" t="s">
        <v>49</v>
      </c>
      <c r="K2015" s="22" t="s">
        <v>2944</v>
      </c>
      <c r="L2015" s="22" t="s">
        <v>68</v>
      </c>
      <c r="M2015" s="22">
        <v>3.74</v>
      </c>
      <c r="N2015" s="22" t="s">
        <v>413</v>
      </c>
      <c r="O2015" s="22" t="s">
        <v>413</v>
      </c>
      <c r="P2015" s="22">
        <v>0</v>
      </c>
      <c r="Q2015" s="22">
        <v>0</v>
      </c>
      <c r="R2015" s="22">
        <v>0</v>
      </c>
      <c r="S2015" s="22">
        <v>1.8527234440000002</v>
      </c>
      <c r="T2015" s="22">
        <v>1.8504772000000003</v>
      </c>
      <c r="U2015" s="22">
        <v>1.8504772000000003</v>
      </c>
      <c r="V2015" s="34">
        <f t="shared" si="146"/>
        <v>0</v>
      </c>
      <c r="W2015" s="34">
        <f t="shared" si="147"/>
        <v>0</v>
      </c>
      <c r="X2015" s="34">
        <f t="shared" si="148"/>
        <v>0</v>
      </c>
      <c r="Y2015" s="34">
        <f t="shared" si="149"/>
        <v>0</v>
      </c>
      <c r="Z2015" s="22" t="s">
        <v>53</v>
      </c>
      <c r="AA2015" s="22" t="s">
        <v>54</v>
      </c>
      <c r="AB2015" s="40" t="s">
        <v>54</v>
      </c>
      <c r="AC2015" s="21"/>
      <c r="AD2015" s="21"/>
      <c r="AE2015" s="21"/>
    </row>
    <row r="2016" spans="1:31" ht="15.75" x14ac:dyDescent="0.25">
      <c r="A2016" s="33"/>
      <c r="B2016" s="22">
        <v>919</v>
      </c>
      <c r="C2016" s="22" t="s">
        <v>44</v>
      </c>
      <c r="D2016" s="22" t="s">
        <v>45</v>
      </c>
      <c r="E2016" s="22" t="s">
        <v>63</v>
      </c>
      <c r="F2016" s="22" t="s">
        <v>410</v>
      </c>
      <c r="G2016" s="22">
        <v>617</v>
      </c>
      <c r="H2016" s="22" t="s">
        <v>54</v>
      </c>
      <c r="I2016" s="22" t="s">
        <v>66</v>
      </c>
      <c r="J2016" s="22" t="s">
        <v>49</v>
      </c>
      <c r="K2016" s="22" t="s">
        <v>2945</v>
      </c>
      <c r="L2016" s="22" t="s">
        <v>68</v>
      </c>
      <c r="M2016" s="22">
        <v>3.74</v>
      </c>
      <c r="N2016" s="22" t="s">
        <v>413</v>
      </c>
      <c r="O2016" s="22" t="s">
        <v>413</v>
      </c>
      <c r="P2016" s="22">
        <v>0</v>
      </c>
      <c r="Q2016" s="22">
        <v>0</v>
      </c>
      <c r="R2016" s="22">
        <v>0</v>
      </c>
      <c r="S2016" s="22">
        <v>1.8527234440000002</v>
      </c>
      <c r="T2016" s="22">
        <v>1.8504772000000003</v>
      </c>
      <c r="U2016" s="22">
        <v>1.8504772000000003</v>
      </c>
      <c r="V2016" s="34">
        <f t="shared" si="146"/>
        <v>0</v>
      </c>
      <c r="W2016" s="34">
        <f t="shared" si="147"/>
        <v>0</v>
      </c>
      <c r="X2016" s="34">
        <f t="shared" si="148"/>
        <v>0</v>
      </c>
      <c r="Y2016" s="34">
        <f t="shared" si="149"/>
        <v>0</v>
      </c>
      <c r="Z2016" s="22" t="s">
        <v>53</v>
      </c>
      <c r="AA2016" s="22" t="s">
        <v>54</v>
      </c>
      <c r="AB2016" s="40" t="s">
        <v>54</v>
      </c>
      <c r="AC2016" s="21"/>
      <c r="AD2016" s="21"/>
      <c r="AE2016" s="21"/>
    </row>
    <row r="2017" spans="1:31" ht="15.75" x14ac:dyDescent="0.25">
      <c r="A2017" s="33"/>
      <c r="B2017" s="22">
        <v>925</v>
      </c>
      <c r="C2017" s="22" t="s">
        <v>44</v>
      </c>
      <c r="D2017" s="22" t="s">
        <v>45</v>
      </c>
      <c r="E2017" s="22" t="s">
        <v>63</v>
      </c>
      <c r="F2017" s="22" t="s">
        <v>1501</v>
      </c>
      <c r="G2017" s="22">
        <v>654</v>
      </c>
      <c r="H2017" s="22">
        <v>1</v>
      </c>
      <c r="I2017" s="22" t="s">
        <v>1502</v>
      </c>
      <c r="J2017" s="22" t="s">
        <v>49</v>
      </c>
      <c r="K2017" s="22" t="s">
        <v>2946</v>
      </c>
      <c r="L2017" s="22" t="s">
        <v>1504</v>
      </c>
      <c r="M2017" s="22" t="s">
        <v>69</v>
      </c>
      <c r="N2017" s="22" t="s">
        <v>69</v>
      </c>
      <c r="O2017" s="22" t="s">
        <v>69</v>
      </c>
      <c r="P2017" s="22">
        <v>0</v>
      </c>
      <c r="Q2017" s="22">
        <v>0</v>
      </c>
      <c r="R2017" s="22">
        <v>0</v>
      </c>
      <c r="S2017" s="22">
        <v>5.7159300000000002</v>
      </c>
      <c r="T2017" s="22">
        <v>5.7089999999999996</v>
      </c>
      <c r="U2017" s="22">
        <v>5.7089999999999996</v>
      </c>
      <c r="V2017" s="34">
        <f t="shared" si="146"/>
        <v>0</v>
      </c>
      <c r="W2017" s="34">
        <f t="shared" si="147"/>
        <v>0</v>
      </c>
      <c r="X2017" s="34">
        <f t="shared" si="148"/>
        <v>0</v>
      </c>
      <c r="Y2017" s="34">
        <f t="shared" si="149"/>
        <v>0</v>
      </c>
      <c r="Z2017" s="22" t="s">
        <v>53</v>
      </c>
      <c r="AA2017" s="22" t="s">
        <v>54</v>
      </c>
      <c r="AB2017" s="40" t="s">
        <v>54</v>
      </c>
      <c r="AC2017" s="21"/>
      <c r="AD2017" s="21"/>
      <c r="AE2017" s="21"/>
    </row>
    <row r="2018" spans="1:31" ht="15.75" x14ac:dyDescent="0.25">
      <c r="A2018" s="33"/>
      <c r="B2018" s="22">
        <v>933</v>
      </c>
      <c r="C2018" s="22" t="s">
        <v>44</v>
      </c>
      <c r="D2018" s="22" t="s">
        <v>45</v>
      </c>
      <c r="E2018" s="22" t="s">
        <v>63</v>
      </c>
      <c r="F2018" s="22" t="s">
        <v>1302</v>
      </c>
      <c r="G2018" s="22">
        <v>624</v>
      </c>
      <c r="H2018" s="22">
        <v>1</v>
      </c>
      <c r="I2018" s="22" t="s">
        <v>766</v>
      </c>
      <c r="J2018" s="22" t="s">
        <v>49</v>
      </c>
      <c r="K2018" s="22" t="s">
        <v>2947</v>
      </c>
      <c r="L2018" s="22" t="s">
        <v>1504</v>
      </c>
      <c r="M2018" s="22" t="s">
        <v>69</v>
      </c>
      <c r="N2018" s="22" t="s">
        <v>69</v>
      </c>
      <c r="O2018" s="22" t="s">
        <v>69</v>
      </c>
      <c r="P2018" s="22">
        <v>0</v>
      </c>
      <c r="Q2018" s="22">
        <v>0</v>
      </c>
      <c r="R2018" s="22">
        <v>0</v>
      </c>
      <c r="S2018" s="22">
        <v>5.7159300000000002</v>
      </c>
      <c r="T2018" s="22">
        <v>5.7089999999999996</v>
      </c>
      <c r="U2018" s="22">
        <v>5.7089999999999996</v>
      </c>
      <c r="V2018" s="34">
        <f t="shared" si="146"/>
        <v>0</v>
      </c>
      <c r="W2018" s="34">
        <f t="shared" si="147"/>
        <v>0</v>
      </c>
      <c r="X2018" s="34">
        <f t="shared" si="148"/>
        <v>0</v>
      </c>
      <c r="Y2018" s="34">
        <f t="shared" si="149"/>
        <v>0</v>
      </c>
      <c r="Z2018" s="22" t="s">
        <v>53</v>
      </c>
      <c r="AA2018" s="22" t="s">
        <v>54</v>
      </c>
      <c r="AB2018" s="40" t="s">
        <v>54</v>
      </c>
      <c r="AC2018" s="21"/>
      <c r="AD2018" s="21"/>
      <c r="AE2018" s="21"/>
    </row>
    <row r="2019" spans="1:31" ht="15.75" x14ac:dyDescent="0.25">
      <c r="A2019" s="33"/>
      <c r="B2019" s="22">
        <v>946</v>
      </c>
      <c r="C2019" s="22" t="s">
        <v>44</v>
      </c>
      <c r="D2019" s="22" t="s">
        <v>45</v>
      </c>
      <c r="E2019" s="22" t="s">
        <v>63</v>
      </c>
      <c r="F2019" s="22" t="s">
        <v>420</v>
      </c>
      <c r="G2019" s="22">
        <v>693</v>
      </c>
      <c r="H2019" s="22">
        <v>1</v>
      </c>
      <c r="I2019" s="22" t="s">
        <v>66</v>
      </c>
      <c r="J2019" s="22" t="s">
        <v>49</v>
      </c>
      <c r="K2019" s="22" t="s">
        <v>2948</v>
      </c>
      <c r="L2019" s="22" t="s">
        <v>68</v>
      </c>
      <c r="M2019" s="22">
        <v>3.74</v>
      </c>
      <c r="N2019" s="22" t="s">
        <v>413</v>
      </c>
      <c r="O2019" s="22" t="s">
        <v>413</v>
      </c>
      <c r="P2019" s="22">
        <v>0</v>
      </c>
      <c r="Q2019" s="22">
        <v>0</v>
      </c>
      <c r="R2019" s="22">
        <v>0</v>
      </c>
      <c r="S2019" s="22">
        <v>1.8527234440000002</v>
      </c>
      <c r="T2019" s="22">
        <v>1.8504772000000003</v>
      </c>
      <c r="U2019" s="22">
        <v>1.8504772000000003</v>
      </c>
      <c r="V2019" s="34">
        <f t="shared" si="146"/>
        <v>0</v>
      </c>
      <c r="W2019" s="34">
        <f t="shared" si="147"/>
        <v>0</v>
      </c>
      <c r="X2019" s="34">
        <f t="shared" si="148"/>
        <v>0</v>
      </c>
      <c r="Y2019" s="34">
        <f t="shared" si="149"/>
        <v>0</v>
      </c>
      <c r="Z2019" s="22" t="s">
        <v>53</v>
      </c>
      <c r="AA2019" s="22" t="s">
        <v>54</v>
      </c>
      <c r="AB2019" s="40" t="s">
        <v>54</v>
      </c>
      <c r="AC2019" s="21"/>
      <c r="AD2019" s="21"/>
      <c r="AE2019" s="21"/>
    </row>
    <row r="2020" spans="1:31" ht="15.75" x14ac:dyDescent="0.25">
      <c r="A2020" s="33"/>
      <c r="B2020" s="22">
        <v>947</v>
      </c>
      <c r="C2020" s="22" t="s">
        <v>44</v>
      </c>
      <c r="D2020" s="22" t="s">
        <v>45</v>
      </c>
      <c r="E2020" s="22" t="s">
        <v>63</v>
      </c>
      <c r="F2020" s="22" t="s">
        <v>1412</v>
      </c>
      <c r="G2020" s="22">
        <v>686</v>
      </c>
      <c r="H2020" s="22">
        <v>1</v>
      </c>
      <c r="I2020" s="22" t="s">
        <v>66</v>
      </c>
      <c r="J2020" s="22" t="s">
        <v>49</v>
      </c>
      <c r="K2020" s="22" t="s">
        <v>2949</v>
      </c>
      <c r="L2020" s="22" t="s">
        <v>68</v>
      </c>
      <c r="M2020" s="22">
        <v>3.74</v>
      </c>
      <c r="N2020" s="22" t="s">
        <v>413</v>
      </c>
      <c r="O2020" s="22" t="s">
        <v>413</v>
      </c>
      <c r="P2020" s="22">
        <v>0</v>
      </c>
      <c r="Q2020" s="22">
        <v>0</v>
      </c>
      <c r="R2020" s="22">
        <v>0</v>
      </c>
      <c r="S2020" s="22">
        <v>2.2737969539999998</v>
      </c>
      <c r="T2020" s="22">
        <v>2.2710401999999998</v>
      </c>
      <c r="U2020" s="22">
        <v>2.2710401999999998</v>
      </c>
      <c r="V2020" s="34">
        <f t="shared" si="146"/>
        <v>0</v>
      </c>
      <c r="W2020" s="34">
        <f t="shared" si="147"/>
        <v>0</v>
      </c>
      <c r="X2020" s="34">
        <f t="shared" si="148"/>
        <v>0</v>
      </c>
      <c r="Y2020" s="34">
        <f t="shared" si="149"/>
        <v>0</v>
      </c>
      <c r="Z2020" s="22" t="s">
        <v>53</v>
      </c>
      <c r="AA2020" s="22" t="s">
        <v>54</v>
      </c>
      <c r="AB2020" s="40" t="s">
        <v>54</v>
      </c>
      <c r="AC2020" s="21"/>
      <c r="AD2020" s="21"/>
      <c r="AE2020" s="21"/>
    </row>
    <row r="2021" spans="1:31" ht="15.75" x14ac:dyDescent="0.25">
      <c r="A2021" s="33"/>
      <c r="B2021" s="22">
        <v>949</v>
      </c>
      <c r="C2021" s="22" t="s">
        <v>44</v>
      </c>
      <c r="D2021" s="22" t="s">
        <v>45</v>
      </c>
      <c r="E2021" s="22" t="s">
        <v>63</v>
      </c>
      <c r="F2021" s="22" t="s">
        <v>1978</v>
      </c>
      <c r="G2021" s="22">
        <v>685</v>
      </c>
      <c r="H2021" s="22">
        <v>1</v>
      </c>
      <c r="I2021" s="22" t="s">
        <v>66</v>
      </c>
      <c r="J2021" s="22" t="s">
        <v>49</v>
      </c>
      <c r="K2021" s="22" t="s">
        <v>2950</v>
      </c>
      <c r="L2021" s="22" t="s">
        <v>68</v>
      </c>
      <c r="M2021" s="22">
        <v>3.74</v>
      </c>
      <c r="N2021" s="22" t="s">
        <v>413</v>
      </c>
      <c r="O2021" s="22" t="s">
        <v>413</v>
      </c>
      <c r="P2021" s="22">
        <v>0</v>
      </c>
      <c r="Q2021" s="22">
        <v>0</v>
      </c>
      <c r="R2021" s="22">
        <v>0</v>
      </c>
      <c r="S2021" s="22">
        <v>1.8527234440000002</v>
      </c>
      <c r="T2021" s="22">
        <v>1.8504772000000003</v>
      </c>
      <c r="U2021" s="22">
        <v>1.8504772000000003</v>
      </c>
      <c r="V2021" s="34">
        <f t="shared" si="146"/>
        <v>0</v>
      </c>
      <c r="W2021" s="34">
        <f t="shared" si="147"/>
        <v>0</v>
      </c>
      <c r="X2021" s="34">
        <f t="shared" si="148"/>
        <v>0</v>
      </c>
      <c r="Y2021" s="34">
        <f t="shared" si="149"/>
        <v>0</v>
      </c>
      <c r="Z2021" s="22" t="s">
        <v>53</v>
      </c>
      <c r="AA2021" s="22" t="s">
        <v>54</v>
      </c>
      <c r="AB2021" s="40" t="s">
        <v>54</v>
      </c>
      <c r="AC2021" s="21"/>
      <c r="AD2021" s="21"/>
      <c r="AE2021" s="21"/>
    </row>
    <row r="2022" spans="1:31" ht="15.75" x14ac:dyDescent="0.25">
      <c r="A2022" s="33"/>
      <c r="B2022" s="22">
        <v>951</v>
      </c>
      <c r="C2022" s="22" t="s">
        <v>44</v>
      </c>
      <c r="D2022" s="22" t="s">
        <v>45</v>
      </c>
      <c r="E2022" s="22" t="s">
        <v>63</v>
      </c>
      <c r="F2022" s="22" t="s">
        <v>1978</v>
      </c>
      <c r="G2022" s="22">
        <v>685</v>
      </c>
      <c r="H2022" s="22">
        <v>1</v>
      </c>
      <c r="I2022" s="22" t="s">
        <v>66</v>
      </c>
      <c r="J2022" s="22" t="s">
        <v>49</v>
      </c>
      <c r="K2022" s="22" t="s">
        <v>2951</v>
      </c>
      <c r="L2022" s="22" t="s">
        <v>68</v>
      </c>
      <c r="M2022" s="22">
        <v>3.74</v>
      </c>
      <c r="N2022" s="22" t="s">
        <v>413</v>
      </c>
      <c r="O2022" s="22" t="s">
        <v>413</v>
      </c>
      <c r="P2022" s="22">
        <v>0</v>
      </c>
      <c r="Q2022" s="22">
        <v>0</v>
      </c>
      <c r="R2022" s="22">
        <v>0</v>
      </c>
      <c r="S2022" s="22">
        <v>1.8527234440000002</v>
      </c>
      <c r="T2022" s="22">
        <v>1.8504772000000003</v>
      </c>
      <c r="U2022" s="22">
        <v>1.8504772000000003</v>
      </c>
      <c r="V2022" s="34">
        <f t="shared" si="146"/>
        <v>0</v>
      </c>
      <c r="W2022" s="34">
        <f t="shared" si="147"/>
        <v>0</v>
      </c>
      <c r="X2022" s="34">
        <f t="shared" si="148"/>
        <v>0</v>
      </c>
      <c r="Y2022" s="34">
        <f t="shared" si="149"/>
        <v>0</v>
      </c>
      <c r="Z2022" s="22" t="s">
        <v>53</v>
      </c>
      <c r="AA2022" s="22" t="s">
        <v>54</v>
      </c>
      <c r="AB2022" s="40" t="s">
        <v>54</v>
      </c>
      <c r="AC2022" s="21"/>
      <c r="AD2022" s="21"/>
      <c r="AE2022" s="21"/>
    </row>
    <row r="2023" spans="1:31" ht="15.75" x14ac:dyDescent="0.25">
      <c r="A2023" s="33"/>
      <c r="B2023" s="22">
        <v>952</v>
      </c>
      <c r="C2023" s="22" t="s">
        <v>44</v>
      </c>
      <c r="D2023" s="22" t="s">
        <v>45</v>
      </c>
      <c r="E2023" s="22" t="s">
        <v>63</v>
      </c>
      <c r="F2023" s="22" t="s">
        <v>1292</v>
      </c>
      <c r="G2023" s="22">
        <v>615</v>
      </c>
      <c r="H2023" s="22" t="s">
        <v>1353</v>
      </c>
      <c r="I2023" s="22" t="s">
        <v>66</v>
      </c>
      <c r="J2023" s="22" t="s">
        <v>49</v>
      </c>
      <c r="K2023" s="22" t="s">
        <v>2952</v>
      </c>
      <c r="L2023" s="22" t="s">
        <v>68</v>
      </c>
      <c r="M2023" s="22">
        <v>3.74</v>
      </c>
      <c r="N2023" s="22" t="s">
        <v>413</v>
      </c>
      <c r="O2023" s="22" t="s">
        <v>413</v>
      </c>
      <c r="P2023" s="22">
        <v>0</v>
      </c>
      <c r="Q2023" s="22">
        <v>0</v>
      </c>
      <c r="R2023" s="22">
        <v>0</v>
      </c>
      <c r="S2023" s="22">
        <v>1.8527234440000002</v>
      </c>
      <c r="T2023" s="22">
        <v>1.8504772000000003</v>
      </c>
      <c r="U2023" s="22">
        <v>1.8504772000000003</v>
      </c>
      <c r="V2023" s="34">
        <f t="shared" si="146"/>
        <v>0</v>
      </c>
      <c r="W2023" s="34">
        <f t="shared" si="147"/>
        <v>0</v>
      </c>
      <c r="X2023" s="34">
        <f t="shared" si="148"/>
        <v>0</v>
      </c>
      <c r="Y2023" s="34">
        <f t="shared" si="149"/>
        <v>0</v>
      </c>
      <c r="Z2023" s="22" t="s">
        <v>53</v>
      </c>
      <c r="AA2023" s="22" t="s">
        <v>54</v>
      </c>
      <c r="AB2023" s="40" t="s">
        <v>54</v>
      </c>
      <c r="AC2023" s="21"/>
      <c r="AD2023" s="21"/>
      <c r="AE2023" s="21"/>
    </row>
    <row r="2024" spans="1:31" ht="15.75" x14ac:dyDescent="0.25">
      <c r="A2024" s="33"/>
      <c r="B2024" s="22">
        <v>954</v>
      </c>
      <c r="C2024" s="22" t="s">
        <v>44</v>
      </c>
      <c r="D2024" s="22" t="s">
        <v>45</v>
      </c>
      <c r="E2024" s="22" t="s">
        <v>63</v>
      </c>
      <c r="F2024" s="22" t="s">
        <v>420</v>
      </c>
      <c r="G2024" s="22">
        <v>693</v>
      </c>
      <c r="H2024" s="22">
        <v>1</v>
      </c>
      <c r="I2024" s="22" t="s">
        <v>63</v>
      </c>
      <c r="J2024" s="22" t="s">
        <v>49</v>
      </c>
      <c r="K2024" s="22" t="s">
        <v>2953</v>
      </c>
      <c r="L2024" s="22" t="s">
        <v>68</v>
      </c>
      <c r="M2024" s="22">
        <v>3.74</v>
      </c>
      <c r="N2024" s="22" t="s">
        <v>413</v>
      </c>
      <c r="O2024" s="22" t="s">
        <v>413</v>
      </c>
      <c r="P2024" s="22">
        <v>0</v>
      </c>
      <c r="Q2024" s="22">
        <v>0</v>
      </c>
      <c r="R2024" s="22">
        <v>0</v>
      </c>
      <c r="S2024" s="22">
        <v>1.8527234440000002</v>
      </c>
      <c r="T2024" s="22">
        <v>1.8504772000000003</v>
      </c>
      <c r="U2024" s="22">
        <v>1.8504772000000003</v>
      </c>
      <c r="V2024" s="34">
        <f t="shared" si="146"/>
        <v>0</v>
      </c>
      <c r="W2024" s="34">
        <f t="shared" si="147"/>
        <v>0</v>
      </c>
      <c r="X2024" s="34">
        <f t="shared" si="148"/>
        <v>0</v>
      </c>
      <c r="Y2024" s="34">
        <f t="shared" si="149"/>
        <v>0</v>
      </c>
      <c r="Z2024" s="22" t="s">
        <v>53</v>
      </c>
      <c r="AA2024" s="22" t="s">
        <v>54</v>
      </c>
      <c r="AB2024" s="40" t="s">
        <v>54</v>
      </c>
      <c r="AC2024" s="21"/>
      <c r="AD2024" s="21"/>
      <c r="AE2024" s="21"/>
    </row>
    <row r="2025" spans="1:31" ht="15.75" x14ac:dyDescent="0.25">
      <c r="A2025" s="33"/>
      <c r="B2025" s="22">
        <v>955</v>
      </c>
      <c r="C2025" s="22" t="s">
        <v>44</v>
      </c>
      <c r="D2025" s="22" t="s">
        <v>45</v>
      </c>
      <c r="E2025" s="22" t="s">
        <v>63</v>
      </c>
      <c r="F2025" s="22" t="s">
        <v>1292</v>
      </c>
      <c r="G2025" s="22">
        <v>615</v>
      </c>
      <c r="H2025" s="22" t="s">
        <v>1353</v>
      </c>
      <c r="I2025" s="22" t="s">
        <v>66</v>
      </c>
      <c r="J2025" s="22" t="s">
        <v>49</v>
      </c>
      <c r="K2025" s="22" t="s">
        <v>2954</v>
      </c>
      <c r="L2025" s="22" t="s">
        <v>68</v>
      </c>
      <c r="M2025" s="22">
        <v>3.74</v>
      </c>
      <c r="N2025" s="22" t="s">
        <v>413</v>
      </c>
      <c r="O2025" s="22" t="s">
        <v>413</v>
      </c>
      <c r="P2025" s="22">
        <v>0</v>
      </c>
      <c r="Q2025" s="22">
        <v>0</v>
      </c>
      <c r="R2025" s="22">
        <v>0</v>
      </c>
      <c r="S2025" s="22">
        <v>1.8527234440000002</v>
      </c>
      <c r="T2025" s="22">
        <v>1.8504772000000003</v>
      </c>
      <c r="U2025" s="22">
        <v>1.8504772000000003</v>
      </c>
      <c r="V2025" s="34">
        <f t="shared" si="146"/>
        <v>0</v>
      </c>
      <c r="W2025" s="34">
        <f t="shared" si="147"/>
        <v>0</v>
      </c>
      <c r="X2025" s="34">
        <f t="shared" si="148"/>
        <v>0</v>
      </c>
      <c r="Y2025" s="34">
        <f t="shared" si="149"/>
        <v>0</v>
      </c>
      <c r="Z2025" s="22" t="s">
        <v>53</v>
      </c>
      <c r="AA2025" s="22" t="s">
        <v>54</v>
      </c>
      <c r="AB2025" s="40" t="s">
        <v>54</v>
      </c>
      <c r="AC2025" s="21"/>
      <c r="AD2025" s="21"/>
      <c r="AE2025" s="21"/>
    </row>
    <row r="2026" spans="1:31" ht="15.75" x14ac:dyDescent="0.25">
      <c r="A2026" s="33"/>
      <c r="B2026" s="22">
        <v>991</v>
      </c>
      <c r="C2026" s="22" t="s">
        <v>44</v>
      </c>
      <c r="D2026" s="22" t="s">
        <v>45</v>
      </c>
      <c r="E2026" s="22" t="s">
        <v>63</v>
      </c>
      <c r="F2026" s="22" t="s">
        <v>1590</v>
      </c>
      <c r="G2026" s="22">
        <v>647</v>
      </c>
      <c r="H2026" s="22">
        <v>2</v>
      </c>
      <c r="I2026" s="22" t="s">
        <v>1591</v>
      </c>
      <c r="J2026" s="22" t="s">
        <v>49</v>
      </c>
      <c r="K2026" s="22" t="s">
        <v>2955</v>
      </c>
      <c r="L2026" s="22" t="s">
        <v>1186</v>
      </c>
      <c r="M2026" s="22" t="s">
        <v>69</v>
      </c>
      <c r="N2026" s="22" t="s">
        <v>69</v>
      </c>
      <c r="O2026" s="22" t="s">
        <v>69</v>
      </c>
      <c r="P2026" s="22">
        <v>0</v>
      </c>
      <c r="Q2026" s="22">
        <v>0</v>
      </c>
      <c r="R2026" s="22">
        <v>0</v>
      </c>
      <c r="S2026" s="22">
        <v>9.831399600000001</v>
      </c>
      <c r="T2026" s="22">
        <v>9.8194800000000004</v>
      </c>
      <c r="U2026" s="22">
        <v>9.8194800000000004</v>
      </c>
      <c r="V2026" s="34">
        <f t="shared" si="146"/>
        <v>0</v>
      </c>
      <c r="W2026" s="34">
        <f t="shared" si="147"/>
        <v>0</v>
      </c>
      <c r="X2026" s="34">
        <f t="shared" si="148"/>
        <v>0</v>
      </c>
      <c r="Y2026" s="34">
        <f t="shared" si="149"/>
        <v>0</v>
      </c>
      <c r="Z2026" s="22" t="s">
        <v>53</v>
      </c>
      <c r="AA2026" s="22" t="s">
        <v>54</v>
      </c>
      <c r="AB2026" s="40" t="s">
        <v>54</v>
      </c>
      <c r="AC2026" s="21"/>
      <c r="AD2026" s="21"/>
      <c r="AE2026" s="21"/>
    </row>
    <row r="2027" spans="1:31" ht="15.75" x14ac:dyDescent="0.25">
      <c r="A2027" s="33"/>
      <c r="B2027" s="22">
        <v>996</v>
      </c>
      <c r="C2027" s="22" t="s">
        <v>44</v>
      </c>
      <c r="D2027" s="22" t="s">
        <v>45</v>
      </c>
      <c r="E2027" s="22" t="s">
        <v>63</v>
      </c>
      <c r="F2027" s="22" t="s">
        <v>64</v>
      </c>
      <c r="G2027" s="22">
        <v>611</v>
      </c>
      <c r="H2027" s="22" t="s">
        <v>745</v>
      </c>
      <c r="I2027" s="22" t="s">
        <v>66</v>
      </c>
      <c r="J2027" s="22" t="s">
        <v>49</v>
      </c>
      <c r="K2027" s="22" t="s">
        <v>2956</v>
      </c>
      <c r="L2027" s="22" t="s">
        <v>68</v>
      </c>
      <c r="M2027" s="22" t="s">
        <v>69</v>
      </c>
      <c r="N2027" s="22" t="s">
        <v>69</v>
      </c>
      <c r="O2027" s="22" t="s">
        <v>69</v>
      </c>
      <c r="P2027" s="22">
        <v>0</v>
      </c>
      <c r="Q2027" s="22">
        <v>0</v>
      </c>
      <c r="R2027" s="22">
        <v>0</v>
      </c>
      <c r="S2027" s="22">
        <v>3.8411049599999996</v>
      </c>
      <c r="T2027" s="22">
        <v>3.8364479999999999</v>
      </c>
      <c r="U2027" s="22">
        <v>3.8364479999999999</v>
      </c>
      <c r="V2027" s="34">
        <f t="shared" si="146"/>
        <v>0</v>
      </c>
      <c r="W2027" s="34">
        <f t="shared" si="147"/>
        <v>0</v>
      </c>
      <c r="X2027" s="34">
        <f t="shared" si="148"/>
        <v>0</v>
      </c>
      <c r="Y2027" s="34">
        <f t="shared" si="149"/>
        <v>0</v>
      </c>
      <c r="Z2027" s="22" t="s">
        <v>53</v>
      </c>
      <c r="AA2027" s="22" t="s">
        <v>54</v>
      </c>
      <c r="AB2027" s="40" t="s">
        <v>54</v>
      </c>
      <c r="AC2027" s="21"/>
      <c r="AD2027" s="21"/>
      <c r="AE2027" s="21"/>
    </row>
    <row r="2028" spans="1:31" ht="15.75" x14ac:dyDescent="0.25">
      <c r="A2028" s="33"/>
      <c r="B2028" s="22">
        <v>1114</v>
      </c>
      <c r="C2028" s="22" t="s">
        <v>44</v>
      </c>
      <c r="D2028" s="22" t="s">
        <v>45</v>
      </c>
      <c r="E2028" s="22" t="s">
        <v>141</v>
      </c>
      <c r="F2028" s="22" t="s">
        <v>276</v>
      </c>
      <c r="G2028" s="22">
        <v>739</v>
      </c>
      <c r="H2028" s="22">
        <v>1</v>
      </c>
      <c r="I2028" s="22" t="s">
        <v>277</v>
      </c>
      <c r="J2028" s="22" t="s">
        <v>49</v>
      </c>
      <c r="K2028" s="22" t="s">
        <v>2957</v>
      </c>
      <c r="L2028" s="22" t="s">
        <v>279</v>
      </c>
      <c r="M2028" s="22" t="s">
        <v>62</v>
      </c>
      <c r="N2028" s="22" t="s">
        <v>62</v>
      </c>
      <c r="O2028" s="22" t="s">
        <v>62</v>
      </c>
      <c r="P2028" s="22">
        <v>0</v>
      </c>
      <c r="Q2028" s="22">
        <v>0</v>
      </c>
      <c r="R2028" s="22">
        <v>0</v>
      </c>
      <c r="S2028" s="22">
        <v>1.6572732800000001</v>
      </c>
      <c r="T2028" s="22">
        <v>1.6552640000000001</v>
      </c>
      <c r="U2028" s="22">
        <v>1.6552640000000001</v>
      </c>
      <c r="V2028" s="34">
        <f t="shared" si="146"/>
        <v>0</v>
      </c>
      <c r="W2028" s="34">
        <f t="shared" si="147"/>
        <v>0</v>
      </c>
      <c r="X2028" s="34">
        <f t="shared" si="148"/>
        <v>0</v>
      </c>
      <c r="Y2028" s="34">
        <f t="shared" si="149"/>
        <v>0</v>
      </c>
      <c r="Z2028" s="22" t="s">
        <v>53</v>
      </c>
      <c r="AA2028" s="22" t="s">
        <v>54</v>
      </c>
      <c r="AB2028" s="40" t="s">
        <v>54</v>
      </c>
      <c r="AC2028" s="21"/>
      <c r="AD2028" s="21"/>
      <c r="AE2028" s="21"/>
    </row>
    <row r="2029" spans="1:31" ht="15.75" x14ac:dyDescent="0.25">
      <c r="A2029" s="33"/>
      <c r="B2029" s="22">
        <v>1183</v>
      </c>
      <c r="C2029" s="22" t="s">
        <v>44</v>
      </c>
      <c r="D2029" s="22" t="s">
        <v>45</v>
      </c>
      <c r="E2029" s="22" t="s">
        <v>141</v>
      </c>
      <c r="F2029" s="22" t="s">
        <v>2238</v>
      </c>
      <c r="G2029" s="22">
        <v>712</v>
      </c>
      <c r="H2029" s="22">
        <v>1</v>
      </c>
      <c r="I2029" s="22" t="s">
        <v>2239</v>
      </c>
      <c r="J2029" s="22" t="s">
        <v>49</v>
      </c>
      <c r="K2029" s="22" t="s">
        <v>2958</v>
      </c>
      <c r="L2029" s="22" t="s">
        <v>836</v>
      </c>
      <c r="M2029" s="22" t="s">
        <v>62</v>
      </c>
      <c r="N2029" s="22" t="s">
        <v>62</v>
      </c>
      <c r="O2029" s="22" t="s">
        <v>62</v>
      </c>
      <c r="P2029" s="22">
        <v>0</v>
      </c>
      <c r="Q2029" s="22">
        <v>0</v>
      </c>
      <c r="R2029" s="22">
        <v>0</v>
      </c>
      <c r="S2029" s="22">
        <v>2.2697438400000003</v>
      </c>
      <c r="T2029" s="22">
        <v>2.2669920000000001</v>
      </c>
      <c r="U2029" s="22">
        <v>2.2669920000000001</v>
      </c>
      <c r="V2029" s="34">
        <f t="shared" si="146"/>
        <v>0</v>
      </c>
      <c r="W2029" s="34">
        <f t="shared" si="147"/>
        <v>0</v>
      </c>
      <c r="X2029" s="34">
        <f t="shared" si="148"/>
        <v>0</v>
      </c>
      <c r="Y2029" s="34">
        <f t="shared" si="149"/>
        <v>0</v>
      </c>
      <c r="Z2029" s="22" t="s">
        <v>53</v>
      </c>
      <c r="AA2029" s="22" t="s">
        <v>54</v>
      </c>
      <c r="AB2029" s="40" t="s">
        <v>54</v>
      </c>
      <c r="AC2029" s="21"/>
      <c r="AD2029" s="21"/>
      <c r="AE2029" s="21"/>
    </row>
    <row r="2030" spans="1:31" ht="15.75" x14ac:dyDescent="0.25">
      <c r="A2030" s="33"/>
      <c r="B2030" s="22">
        <v>1192</v>
      </c>
      <c r="C2030" s="22" t="s">
        <v>44</v>
      </c>
      <c r="D2030" s="22" t="s">
        <v>45</v>
      </c>
      <c r="E2030" s="22" t="s">
        <v>141</v>
      </c>
      <c r="F2030" s="22" t="s">
        <v>848</v>
      </c>
      <c r="G2030" s="22">
        <v>715</v>
      </c>
      <c r="H2030" s="22">
        <v>2</v>
      </c>
      <c r="I2030" s="22" t="s">
        <v>141</v>
      </c>
      <c r="J2030" s="22" t="s">
        <v>49</v>
      </c>
      <c r="K2030" s="22" t="s">
        <v>2959</v>
      </c>
      <c r="L2030" s="22" t="s">
        <v>778</v>
      </c>
      <c r="M2030" s="22">
        <v>22.8</v>
      </c>
      <c r="N2030" s="22" t="s">
        <v>280</v>
      </c>
      <c r="O2030" s="22" t="s">
        <v>280</v>
      </c>
      <c r="P2030" s="22">
        <v>0</v>
      </c>
      <c r="Q2030" s="22">
        <v>0</v>
      </c>
      <c r="R2030" s="22">
        <v>0</v>
      </c>
      <c r="S2030" s="22">
        <v>17.771346000000001</v>
      </c>
      <c r="T2030" s="22">
        <v>17.7498</v>
      </c>
      <c r="U2030" s="22">
        <v>17.7498</v>
      </c>
      <c r="V2030" s="34">
        <f t="shared" si="146"/>
        <v>0</v>
      </c>
      <c r="W2030" s="34">
        <f t="shared" si="147"/>
        <v>0</v>
      </c>
      <c r="X2030" s="34">
        <f t="shared" si="148"/>
        <v>0</v>
      </c>
      <c r="Y2030" s="34">
        <f t="shared" si="149"/>
        <v>0</v>
      </c>
      <c r="Z2030" s="22" t="s">
        <v>53</v>
      </c>
      <c r="AA2030" s="22" t="s">
        <v>54</v>
      </c>
      <c r="AB2030" s="40" t="s">
        <v>54</v>
      </c>
      <c r="AC2030" s="21"/>
      <c r="AD2030" s="21"/>
      <c r="AE2030" s="21"/>
    </row>
    <row r="2031" spans="1:31" ht="15.75" x14ac:dyDescent="0.25">
      <c r="A2031" s="33"/>
      <c r="B2031" s="22">
        <v>1415</v>
      </c>
      <c r="C2031" s="22" t="s">
        <v>44</v>
      </c>
      <c r="D2031" s="22" t="s">
        <v>70</v>
      </c>
      <c r="E2031" s="22" t="s">
        <v>71</v>
      </c>
      <c r="F2031" s="22" t="s">
        <v>161</v>
      </c>
      <c r="G2031" s="22">
        <v>17</v>
      </c>
      <c r="H2031" s="22" t="s">
        <v>370</v>
      </c>
      <c r="I2031" s="22" t="s">
        <v>158</v>
      </c>
      <c r="J2031" s="22" t="s">
        <v>49</v>
      </c>
      <c r="K2031" s="22">
        <v>1706</v>
      </c>
      <c r="L2031" s="22" t="s">
        <v>160</v>
      </c>
      <c r="M2031" s="22" t="s">
        <v>62</v>
      </c>
      <c r="N2031" s="22" t="s">
        <v>62</v>
      </c>
      <c r="O2031" s="22" t="s">
        <v>62</v>
      </c>
      <c r="P2031" s="22">
        <v>0</v>
      </c>
      <c r="Q2031" s="22">
        <v>0</v>
      </c>
      <c r="R2031" s="22">
        <v>0</v>
      </c>
      <c r="S2031" s="22">
        <v>1.69330096</v>
      </c>
      <c r="T2031" s="22">
        <v>1.6912480000000001</v>
      </c>
      <c r="U2031" s="22">
        <v>1.6912480000000001</v>
      </c>
      <c r="V2031" s="34">
        <f t="shared" si="146"/>
        <v>0</v>
      </c>
      <c r="W2031" s="34">
        <f t="shared" si="147"/>
        <v>0</v>
      </c>
      <c r="X2031" s="34">
        <f t="shared" si="148"/>
        <v>0</v>
      </c>
      <c r="Y2031" s="34">
        <f t="shared" si="149"/>
        <v>0</v>
      </c>
      <c r="Z2031" s="22" t="s">
        <v>53</v>
      </c>
      <c r="AA2031" s="22" t="s">
        <v>54</v>
      </c>
      <c r="AB2031" s="40" t="s">
        <v>54</v>
      </c>
      <c r="AC2031" s="21"/>
      <c r="AD2031" s="21"/>
      <c r="AE2031" s="21"/>
    </row>
    <row r="2032" spans="1:31" ht="15.75" x14ac:dyDescent="0.25">
      <c r="A2032" s="33"/>
      <c r="B2032" s="22">
        <v>1423</v>
      </c>
      <c r="C2032" s="22" t="s">
        <v>44</v>
      </c>
      <c r="D2032" s="22" t="s">
        <v>70</v>
      </c>
      <c r="E2032" s="22" t="s">
        <v>83</v>
      </c>
      <c r="F2032" s="22" t="s">
        <v>295</v>
      </c>
      <c r="G2032" s="22">
        <v>20</v>
      </c>
      <c r="H2032" s="22" t="s">
        <v>370</v>
      </c>
      <c r="I2032" s="22" t="s">
        <v>295</v>
      </c>
      <c r="J2032" s="22" t="s">
        <v>49</v>
      </c>
      <c r="K2032" s="22">
        <v>2001</v>
      </c>
      <c r="L2032" s="22" t="s">
        <v>297</v>
      </c>
      <c r="M2032" s="22" t="s">
        <v>62</v>
      </c>
      <c r="N2032" s="22" t="s">
        <v>62</v>
      </c>
      <c r="O2032" s="22" t="s">
        <v>62</v>
      </c>
      <c r="P2032" s="22">
        <v>0</v>
      </c>
      <c r="Q2032" s="22">
        <v>0</v>
      </c>
      <c r="R2032" s="22">
        <v>0</v>
      </c>
      <c r="S2032" s="22">
        <v>2.0896054400000001</v>
      </c>
      <c r="T2032" s="22">
        <v>2.087072</v>
      </c>
      <c r="U2032" s="22">
        <v>2.087072</v>
      </c>
      <c r="V2032" s="34">
        <f t="shared" si="146"/>
        <v>0</v>
      </c>
      <c r="W2032" s="34">
        <f t="shared" si="147"/>
        <v>0</v>
      </c>
      <c r="X2032" s="34">
        <f t="shared" si="148"/>
        <v>0</v>
      </c>
      <c r="Y2032" s="34">
        <f t="shared" si="149"/>
        <v>0</v>
      </c>
      <c r="Z2032" s="22" t="s">
        <v>53</v>
      </c>
      <c r="AA2032" s="22" t="s">
        <v>54</v>
      </c>
      <c r="AB2032" s="40" t="s">
        <v>54</v>
      </c>
      <c r="AC2032" s="21"/>
      <c r="AD2032" s="21"/>
      <c r="AE2032" s="21"/>
    </row>
    <row r="2033" spans="1:31" ht="15.75" x14ac:dyDescent="0.25">
      <c r="A2033" s="33"/>
      <c r="B2033" s="22">
        <v>1428</v>
      </c>
      <c r="C2033" s="22" t="s">
        <v>44</v>
      </c>
      <c r="D2033" s="22" t="s">
        <v>70</v>
      </c>
      <c r="E2033" s="22" t="s">
        <v>83</v>
      </c>
      <c r="F2033" s="22" t="s">
        <v>295</v>
      </c>
      <c r="G2033" s="22">
        <v>20</v>
      </c>
      <c r="H2033" s="22" t="s">
        <v>296</v>
      </c>
      <c r="I2033" s="22" t="s">
        <v>295</v>
      </c>
      <c r="J2033" s="22" t="s">
        <v>49</v>
      </c>
      <c r="K2033" s="22">
        <v>2006</v>
      </c>
      <c r="L2033" s="22" t="s">
        <v>123</v>
      </c>
      <c r="M2033" s="22" t="s">
        <v>62</v>
      </c>
      <c r="N2033" s="22" t="s">
        <v>62</v>
      </c>
      <c r="O2033" s="22" t="s">
        <v>62</v>
      </c>
      <c r="P2033" s="22">
        <v>0</v>
      </c>
      <c r="Q2033" s="22">
        <v>0</v>
      </c>
      <c r="R2033" s="22">
        <v>0</v>
      </c>
      <c r="S2033" s="22">
        <v>1.5852179200000001</v>
      </c>
      <c r="T2033" s="22">
        <v>1.583296</v>
      </c>
      <c r="U2033" s="22">
        <v>1.583296</v>
      </c>
      <c r="V2033" s="34">
        <f t="shared" si="146"/>
        <v>0</v>
      </c>
      <c r="W2033" s="34">
        <f t="shared" si="147"/>
        <v>0</v>
      </c>
      <c r="X2033" s="34">
        <f t="shared" si="148"/>
        <v>0</v>
      </c>
      <c r="Y2033" s="34">
        <f t="shared" si="149"/>
        <v>0</v>
      </c>
      <c r="Z2033" s="22" t="s">
        <v>53</v>
      </c>
      <c r="AA2033" s="22" t="s">
        <v>54</v>
      </c>
      <c r="AB2033" s="40" t="s">
        <v>54</v>
      </c>
      <c r="AC2033" s="21"/>
      <c r="AD2033" s="21"/>
      <c r="AE2033" s="21"/>
    </row>
    <row r="2034" spans="1:31" ht="15.75" x14ac:dyDescent="0.25">
      <c r="A2034" s="33"/>
      <c r="B2034" s="22">
        <v>1439</v>
      </c>
      <c r="C2034" s="22" t="s">
        <v>44</v>
      </c>
      <c r="D2034" s="22" t="s">
        <v>70</v>
      </c>
      <c r="E2034" s="22" t="s">
        <v>88</v>
      </c>
      <c r="F2034" s="22" t="s">
        <v>153</v>
      </c>
      <c r="G2034" s="22">
        <v>24</v>
      </c>
      <c r="H2034" s="22" t="s">
        <v>205</v>
      </c>
      <c r="I2034" s="22" t="s">
        <v>133</v>
      </c>
      <c r="J2034" s="22" t="s">
        <v>49</v>
      </c>
      <c r="K2034" s="22">
        <v>2403</v>
      </c>
      <c r="L2034" s="22" t="s">
        <v>200</v>
      </c>
      <c r="M2034" s="22" t="s">
        <v>62</v>
      </c>
      <c r="N2034" s="22" t="s">
        <v>62</v>
      </c>
      <c r="O2034" s="22" t="s">
        <v>62</v>
      </c>
      <c r="P2034" s="22">
        <v>0</v>
      </c>
      <c r="Q2034" s="22">
        <v>0</v>
      </c>
      <c r="R2034" s="22">
        <v>0</v>
      </c>
      <c r="S2034" s="22">
        <v>1.5491902399999999</v>
      </c>
      <c r="T2034" s="22">
        <v>1.5473119999999998</v>
      </c>
      <c r="U2034" s="22">
        <v>1.5473119999999998</v>
      </c>
      <c r="V2034" s="34">
        <f t="shared" si="146"/>
        <v>0</v>
      </c>
      <c r="W2034" s="34">
        <f t="shared" si="147"/>
        <v>0</v>
      </c>
      <c r="X2034" s="34">
        <f t="shared" si="148"/>
        <v>0</v>
      </c>
      <c r="Y2034" s="34">
        <f t="shared" si="149"/>
        <v>0</v>
      </c>
      <c r="Z2034" s="22" t="s">
        <v>53</v>
      </c>
      <c r="AA2034" s="22" t="s">
        <v>54</v>
      </c>
      <c r="AB2034" s="40" t="s">
        <v>54</v>
      </c>
      <c r="AC2034" s="21"/>
      <c r="AD2034" s="21"/>
      <c r="AE2034" s="21"/>
    </row>
    <row r="2035" spans="1:31" ht="15.75" x14ac:dyDescent="0.25">
      <c r="A2035" s="33"/>
      <c r="B2035" s="22">
        <v>1510</v>
      </c>
      <c r="C2035" s="22" t="s">
        <v>44</v>
      </c>
      <c r="D2035" s="22" t="s">
        <v>70</v>
      </c>
      <c r="E2035" s="22" t="s">
        <v>71</v>
      </c>
      <c r="F2035" s="22" t="s">
        <v>92</v>
      </c>
      <c r="G2035" s="22">
        <v>148</v>
      </c>
      <c r="H2035" s="22" t="s">
        <v>170</v>
      </c>
      <c r="I2035" s="22" t="s">
        <v>92</v>
      </c>
      <c r="J2035" s="22" t="s">
        <v>49</v>
      </c>
      <c r="K2035" s="22" t="s">
        <v>2960</v>
      </c>
      <c r="L2035" s="22" t="s">
        <v>95</v>
      </c>
      <c r="M2035" s="22" t="s">
        <v>62</v>
      </c>
      <c r="N2035" s="22" t="s">
        <v>62</v>
      </c>
      <c r="O2035" s="22" t="s">
        <v>62</v>
      </c>
      <c r="P2035" s="22">
        <v>0</v>
      </c>
      <c r="Q2035" s="22">
        <v>0</v>
      </c>
      <c r="R2035" s="22">
        <v>0</v>
      </c>
      <c r="S2035" s="22">
        <v>3.5307126400000004</v>
      </c>
      <c r="T2035" s="22">
        <v>3.5264320000000002</v>
      </c>
      <c r="U2035" s="22">
        <v>3.5264320000000002</v>
      </c>
      <c r="V2035" s="34">
        <f t="shared" si="146"/>
        <v>0</v>
      </c>
      <c r="W2035" s="34">
        <f t="shared" si="147"/>
        <v>0</v>
      </c>
      <c r="X2035" s="34">
        <f t="shared" si="148"/>
        <v>0</v>
      </c>
      <c r="Y2035" s="34">
        <f t="shared" si="149"/>
        <v>0</v>
      </c>
      <c r="Z2035" s="22" t="s">
        <v>53</v>
      </c>
      <c r="AA2035" s="22" t="s">
        <v>54</v>
      </c>
      <c r="AB2035" s="40" t="s">
        <v>54</v>
      </c>
      <c r="AC2035" s="21"/>
      <c r="AD2035" s="21"/>
      <c r="AE2035" s="21"/>
    </row>
    <row r="2036" spans="1:31" ht="15.75" x14ac:dyDescent="0.25">
      <c r="A2036" s="33"/>
      <c r="B2036" s="22">
        <v>1572</v>
      </c>
      <c r="C2036" s="22" t="s">
        <v>44</v>
      </c>
      <c r="D2036" s="22" t="s">
        <v>70</v>
      </c>
      <c r="E2036" s="22" t="s">
        <v>71</v>
      </c>
      <c r="F2036" s="22" t="s">
        <v>71</v>
      </c>
      <c r="G2036" s="22">
        <v>282</v>
      </c>
      <c r="H2036" s="22" t="s">
        <v>85</v>
      </c>
      <c r="I2036" s="22" t="s">
        <v>71</v>
      </c>
      <c r="J2036" s="22" t="s">
        <v>49</v>
      </c>
      <c r="K2036" s="22" t="s">
        <v>2961</v>
      </c>
      <c r="L2036" s="22" t="s">
        <v>99</v>
      </c>
      <c r="M2036" s="22" t="s">
        <v>76</v>
      </c>
      <c r="N2036" s="22" t="s">
        <v>76</v>
      </c>
      <c r="O2036" s="22" t="s">
        <v>76</v>
      </c>
      <c r="P2036" s="22">
        <v>0</v>
      </c>
      <c r="Q2036" s="22">
        <v>0</v>
      </c>
      <c r="R2036" s="22">
        <v>0</v>
      </c>
      <c r="S2036" s="22">
        <v>11.712460199999999</v>
      </c>
      <c r="T2036" s="22">
        <v>11.698259999999999</v>
      </c>
      <c r="U2036" s="22">
        <v>11.698259999999999</v>
      </c>
      <c r="V2036" s="34">
        <f t="shared" si="146"/>
        <v>0</v>
      </c>
      <c r="W2036" s="34">
        <f t="shared" si="147"/>
        <v>0</v>
      </c>
      <c r="X2036" s="34">
        <f t="shared" si="148"/>
        <v>0</v>
      </c>
      <c r="Y2036" s="34">
        <f t="shared" si="149"/>
        <v>0</v>
      </c>
      <c r="Z2036" s="22" t="s">
        <v>53</v>
      </c>
      <c r="AA2036" s="22" t="s">
        <v>54</v>
      </c>
      <c r="AB2036" s="40" t="s">
        <v>54</v>
      </c>
      <c r="AC2036" s="21"/>
      <c r="AD2036" s="21"/>
      <c r="AE2036" s="21"/>
    </row>
    <row r="2037" spans="1:31" ht="15.75" x14ac:dyDescent="0.25">
      <c r="A2037" s="33"/>
      <c r="B2037" s="22">
        <v>1615</v>
      </c>
      <c r="C2037" s="22" t="s">
        <v>44</v>
      </c>
      <c r="D2037" s="22" t="s">
        <v>70</v>
      </c>
      <c r="E2037" s="22" t="s">
        <v>71</v>
      </c>
      <c r="F2037" s="22" t="s">
        <v>153</v>
      </c>
      <c r="G2037" s="22">
        <v>322</v>
      </c>
      <c r="H2037" s="22" t="s">
        <v>79</v>
      </c>
      <c r="I2037" s="22" t="s">
        <v>437</v>
      </c>
      <c r="J2037" s="22" t="s">
        <v>49</v>
      </c>
      <c r="K2037" s="22" t="s">
        <v>2962</v>
      </c>
      <c r="L2037" s="22" t="s">
        <v>110</v>
      </c>
      <c r="M2037" s="22" t="s">
        <v>62</v>
      </c>
      <c r="N2037" s="22" t="s">
        <v>62</v>
      </c>
      <c r="O2037" s="22" t="s">
        <v>62</v>
      </c>
      <c r="P2037" s="22">
        <v>0</v>
      </c>
      <c r="Q2037" s="22">
        <v>0</v>
      </c>
      <c r="R2037" s="22">
        <v>0</v>
      </c>
      <c r="S2037" s="22">
        <v>1.69330096</v>
      </c>
      <c r="T2037" s="22">
        <v>1.6912480000000001</v>
      </c>
      <c r="U2037" s="22">
        <v>1.6912480000000001</v>
      </c>
      <c r="V2037" s="34">
        <f t="shared" si="146"/>
        <v>0</v>
      </c>
      <c r="W2037" s="34">
        <f t="shared" si="147"/>
        <v>0</v>
      </c>
      <c r="X2037" s="34">
        <f t="shared" si="148"/>
        <v>0</v>
      </c>
      <c r="Y2037" s="34">
        <f t="shared" si="149"/>
        <v>0</v>
      </c>
      <c r="Z2037" s="22" t="s">
        <v>53</v>
      </c>
      <c r="AA2037" s="22" t="s">
        <v>54</v>
      </c>
      <c r="AB2037" s="40" t="s">
        <v>54</v>
      </c>
      <c r="AC2037" s="21"/>
      <c r="AD2037" s="21"/>
      <c r="AE2037" s="21"/>
    </row>
    <row r="2038" spans="1:31" ht="15.75" x14ac:dyDescent="0.25">
      <c r="A2038" s="33"/>
      <c r="B2038" s="22">
        <v>1694</v>
      </c>
      <c r="C2038" s="22" t="s">
        <v>44</v>
      </c>
      <c r="D2038" s="22" t="s">
        <v>70</v>
      </c>
      <c r="E2038" s="22" t="s">
        <v>88</v>
      </c>
      <c r="F2038" s="22" t="s">
        <v>132</v>
      </c>
      <c r="G2038" s="22">
        <v>433</v>
      </c>
      <c r="H2038" s="22" t="s">
        <v>93</v>
      </c>
      <c r="I2038" s="22" t="s">
        <v>133</v>
      </c>
      <c r="J2038" s="22" t="s">
        <v>49</v>
      </c>
      <c r="K2038" s="22" t="s">
        <v>2963</v>
      </c>
      <c r="L2038" s="22" t="s">
        <v>200</v>
      </c>
      <c r="M2038" s="22" t="s">
        <v>76</v>
      </c>
      <c r="N2038" s="22" t="s">
        <v>76</v>
      </c>
      <c r="O2038" s="22" t="s">
        <v>76</v>
      </c>
      <c r="P2038" s="22">
        <v>0</v>
      </c>
      <c r="Q2038" s="22">
        <v>0</v>
      </c>
      <c r="R2038" s="22">
        <v>0</v>
      </c>
      <c r="S2038" s="22">
        <v>8.4855578999999999</v>
      </c>
      <c r="T2038" s="22">
        <v>8.4752700000000001</v>
      </c>
      <c r="U2038" s="22">
        <v>8.4752700000000001</v>
      </c>
      <c r="V2038" s="34">
        <f t="shared" si="146"/>
        <v>0</v>
      </c>
      <c r="W2038" s="34">
        <f t="shared" si="147"/>
        <v>0</v>
      </c>
      <c r="X2038" s="34">
        <f t="shared" si="148"/>
        <v>0</v>
      </c>
      <c r="Y2038" s="34">
        <f t="shared" si="149"/>
        <v>0</v>
      </c>
      <c r="Z2038" s="22" t="s">
        <v>53</v>
      </c>
      <c r="AA2038" s="22" t="s">
        <v>54</v>
      </c>
      <c r="AB2038" s="40" t="s">
        <v>54</v>
      </c>
      <c r="AC2038" s="21"/>
      <c r="AD2038" s="21"/>
      <c r="AE2038" s="21"/>
    </row>
    <row r="2039" spans="1:31" ht="15.75" x14ac:dyDescent="0.25">
      <c r="A2039" s="33"/>
      <c r="B2039" s="22" t="s">
        <v>2964</v>
      </c>
      <c r="C2039" s="22" t="s">
        <v>188</v>
      </c>
      <c r="D2039" s="22" t="s">
        <v>318</v>
      </c>
      <c r="E2039" s="22" t="s">
        <v>319</v>
      </c>
      <c r="F2039" s="22" t="s">
        <v>2185</v>
      </c>
      <c r="G2039" s="22" t="s">
        <v>2186</v>
      </c>
      <c r="H2039" s="22" t="s">
        <v>2187</v>
      </c>
      <c r="I2039" s="22" t="s">
        <v>319</v>
      </c>
      <c r="J2039" s="22" t="s">
        <v>49</v>
      </c>
      <c r="K2039" s="36">
        <v>15000</v>
      </c>
      <c r="L2039" s="22" t="s">
        <v>319</v>
      </c>
      <c r="M2039" s="22">
        <v>23</v>
      </c>
      <c r="N2039" s="22">
        <v>23</v>
      </c>
      <c r="O2039" s="22">
        <v>23</v>
      </c>
      <c r="P2039" s="22">
        <v>-19.399999999999999</v>
      </c>
      <c r="Q2039" s="22">
        <v>8</v>
      </c>
      <c r="R2039" s="22">
        <v>2.9</v>
      </c>
      <c r="S2039" s="22">
        <v>15.7</v>
      </c>
      <c r="T2039" s="22">
        <v>15.7</v>
      </c>
      <c r="U2039" s="22">
        <v>15.7</v>
      </c>
      <c r="V2039" s="34">
        <f t="shared" si="146"/>
        <v>-1.2356687898089171</v>
      </c>
      <c r="W2039" s="34">
        <f t="shared" si="147"/>
        <v>0.50955414012738853</v>
      </c>
      <c r="X2039" s="34">
        <f t="shared" si="148"/>
        <v>0.18471337579617836</v>
      </c>
      <c r="Y2039" s="34">
        <f t="shared" si="149"/>
        <v>-0.18046709129511673</v>
      </c>
      <c r="Z2039" s="22" t="s">
        <v>53</v>
      </c>
      <c r="AA2039" s="22" t="s">
        <v>54</v>
      </c>
      <c r="AB2039" s="40" t="s">
        <v>54</v>
      </c>
      <c r="AC2039" s="21"/>
      <c r="AD2039" s="21"/>
      <c r="AE2039" s="21"/>
    </row>
    <row r="2040" spans="1:31" ht="15.75" x14ac:dyDescent="0.25">
      <c r="A2040" s="33"/>
      <c r="B2040" s="22" t="s">
        <v>2965</v>
      </c>
      <c r="C2040" s="22" t="s">
        <v>188</v>
      </c>
      <c r="D2040" s="22" t="s">
        <v>318</v>
      </c>
      <c r="E2040" s="22" t="s">
        <v>319</v>
      </c>
      <c r="F2040" s="22" t="s">
        <v>2185</v>
      </c>
      <c r="G2040" s="22" t="s">
        <v>2186</v>
      </c>
      <c r="H2040" s="22" t="s">
        <v>2187</v>
      </c>
      <c r="I2040" s="22" t="s">
        <v>319</v>
      </c>
      <c r="J2040" s="22" t="s">
        <v>49</v>
      </c>
      <c r="K2040" s="36">
        <v>150000</v>
      </c>
      <c r="L2040" s="22" t="s">
        <v>319</v>
      </c>
      <c r="M2040" s="22">
        <v>23</v>
      </c>
      <c r="N2040" s="22">
        <v>23</v>
      </c>
      <c r="O2040" s="22">
        <v>23</v>
      </c>
      <c r="P2040" s="22">
        <v>1.9</v>
      </c>
      <c r="Q2040" s="22">
        <v>-19.399999999999999</v>
      </c>
      <c r="R2040" s="22">
        <v>-19.399999999999999</v>
      </c>
      <c r="S2040" s="22">
        <v>23.9</v>
      </c>
      <c r="T2040" s="22">
        <v>23.9</v>
      </c>
      <c r="U2040" s="22">
        <v>23.9</v>
      </c>
      <c r="V2040" s="34">
        <f t="shared" si="146"/>
        <v>7.9497907949790794E-2</v>
      </c>
      <c r="W2040" s="34">
        <f t="shared" si="147"/>
        <v>-0.81171548117154813</v>
      </c>
      <c r="X2040" s="34">
        <f t="shared" si="148"/>
        <v>-0.81171548117154813</v>
      </c>
      <c r="Y2040" s="34">
        <f t="shared" si="149"/>
        <v>-0.5146443514644351</v>
      </c>
      <c r="Z2040" s="22" t="s">
        <v>53</v>
      </c>
      <c r="AA2040" s="22" t="s">
        <v>54</v>
      </c>
      <c r="AB2040" s="40" t="s">
        <v>54</v>
      </c>
      <c r="AC2040" s="21"/>
      <c r="AD2040" s="21"/>
      <c r="AE2040" s="21"/>
    </row>
  </sheetData>
  <sheetProtection algorithmName="SHA-512" hashValue="qf4jH2SUtIpNEYuEa/XbHShVxIDP12EQzIY8pjXgkEv839wnYaXxp2jScM7xifKjyJbKp43+bz31c1xPX6+amg==" saltValue="TkchwzAWjELk95O9CKQlIg==" spinCount="100000" sheet="1" objects="1" scenarios="1" sort="0"/>
  <autoFilter ref="B3:AE2040" xr:uid="{AD7100F2-906F-46C6-8804-1623074E9C1F}">
    <sortState xmlns:xlrd2="http://schemas.microsoft.com/office/spreadsheetml/2017/richdata2" ref="B4:AE169">
      <sortCondition descending="1" ref="AD3:AD2040"/>
    </sortState>
  </autoFilter>
  <mergeCells count="4">
    <mergeCell ref="A2:E2"/>
    <mergeCell ref="F2:O2"/>
    <mergeCell ref="AB2:AE2"/>
    <mergeCell ref="P2:AA2"/>
  </mergeCells>
  <conditionalFormatting sqref="P2">
    <cfRule type="duplicateValues" dxfId="3" priority="2"/>
  </conditionalFormatting>
  <conditionalFormatting sqref="AB2:AD2">
    <cfRule type="duplicateValues" dxfId="2" priority="1"/>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75C04-1762-48D5-BC45-30A6B5C689B0}">
  <dimension ref="A1:AB1160"/>
  <sheetViews>
    <sheetView showGridLines="0" workbookViewId="0">
      <selection activeCell="F13" sqref="F13"/>
    </sheetView>
  </sheetViews>
  <sheetFormatPr defaultColWidth="8.7109375" defaultRowHeight="15.75" x14ac:dyDescent="0.25"/>
  <cols>
    <col min="1" max="1" width="2.85546875" style="9" customWidth="1"/>
    <col min="2" max="2" width="12.7109375" style="16" bestFit="1" customWidth="1"/>
    <col min="3" max="3" width="22.28515625" style="16" bestFit="1" customWidth="1"/>
    <col min="4" max="4" width="11.42578125" style="16" bestFit="1" customWidth="1"/>
    <col min="5" max="5" width="18.140625" style="16" bestFit="1" customWidth="1"/>
    <col min="6" max="6" width="26" style="16" bestFit="1" customWidth="1"/>
    <col min="7" max="7" width="16.42578125" style="16" bestFit="1" customWidth="1"/>
    <col min="8" max="8" width="19.5703125" style="16" bestFit="1" customWidth="1"/>
    <col min="9" max="9" width="20.28515625" style="16" bestFit="1" customWidth="1"/>
    <col min="10" max="10" width="22.42578125" style="16" bestFit="1" customWidth="1"/>
    <col min="11" max="11" width="81.28515625" style="16" bestFit="1" customWidth="1"/>
    <col min="12" max="12" width="20.28515625" style="16" bestFit="1" customWidth="1"/>
    <col min="13" max="17" width="27" style="16" bestFit="1" customWidth="1"/>
    <col min="18" max="18" width="26.42578125" style="16" bestFit="1" customWidth="1"/>
    <col min="19" max="21" width="23" style="16" bestFit="1" customWidth="1"/>
    <col min="22" max="22" width="18.28515625" style="16" bestFit="1" customWidth="1"/>
    <col min="23" max="23" width="21.85546875" style="16" bestFit="1" customWidth="1"/>
    <col min="24" max="24" width="22.42578125" style="16" bestFit="1" customWidth="1"/>
    <col min="25" max="27" width="21.85546875" style="16" bestFit="1" customWidth="1"/>
    <col min="28" max="28" width="22.5703125" style="16" bestFit="1" customWidth="1"/>
    <col min="29" max="16384" width="8.7109375" style="12"/>
  </cols>
  <sheetData>
    <row r="1" spans="1:28" ht="25.5" x14ac:dyDescent="0.25">
      <c r="A1" s="65" t="s">
        <v>4821</v>
      </c>
    </row>
    <row r="2" spans="1:28" ht="15.6" customHeight="1" x14ac:dyDescent="0.25">
      <c r="A2" s="76" t="s">
        <v>10</v>
      </c>
      <c r="B2" s="76"/>
      <c r="C2" s="76"/>
      <c r="D2" s="76"/>
      <c r="E2" s="77"/>
      <c r="F2" s="78" t="s">
        <v>11</v>
      </c>
      <c r="G2" s="79"/>
      <c r="H2" s="79"/>
      <c r="I2" s="79"/>
      <c r="J2" s="79"/>
      <c r="K2" s="79"/>
      <c r="L2" s="79"/>
      <c r="M2" s="80" t="s">
        <v>12</v>
      </c>
      <c r="N2" s="81"/>
      <c r="O2" s="81"/>
      <c r="P2" s="81"/>
      <c r="Q2" s="81"/>
      <c r="R2" s="81"/>
      <c r="S2" s="81"/>
      <c r="T2" s="81"/>
      <c r="U2" s="81"/>
      <c r="V2" s="81"/>
      <c r="W2" s="81"/>
      <c r="X2" s="82"/>
      <c r="Y2" s="75" t="s">
        <v>13</v>
      </c>
      <c r="Z2" s="75"/>
      <c r="AA2" s="75"/>
      <c r="AB2" s="75"/>
    </row>
    <row r="3" spans="1:28" ht="47.25" x14ac:dyDescent="0.25">
      <c r="A3" s="3"/>
      <c r="B3" s="13" t="s">
        <v>14</v>
      </c>
      <c r="C3" s="13" t="s">
        <v>15</v>
      </c>
      <c r="D3" s="13" t="s">
        <v>16</v>
      </c>
      <c r="E3" s="13" t="s">
        <v>17</v>
      </c>
      <c r="F3" s="13" t="s">
        <v>2966</v>
      </c>
      <c r="G3" s="13" t="s">
        <v>20</v>
      </c>
      <c r="H3" s="13" t="s">
        <v>21</v>
      </c>
      <c r="I3" s="13" t="s">
        <v>22</v>
      </c>
      <c r="J3" s="13" t="s">
        <v>23</v>
      </c>
      <c r="K3" s="13" t="s">
        <v>24</v>
      </c>
      <c r="L3" s="3" t="s">
        <v>2967</v>
      </c>
      <c r="M3" s="3" t="s">
        <v>28</v>
      </c>
      <c r="N3" s="3" t="s">
        <v>29</v>
      </c>
      <c r="O3" s="3" t="s">
        <v>30</v>
      </c>
      <c r="P3" s="3" t="s">
        <v>31</v>
      </c>
      <c r="Q3" s="3" t="s">
        <v>32</v>
      </c>
      <c r="R3" s="3" t="s">
        <v>33</v>
      </c>
      <c r="S3" s="17" t="s">
        <v>34</v>
      </c>
      <c r="T3" s="17" t="s">
        <v>35</v>
      </c>
      <c r="U3" s="17" t="s">
        <v>36</v>
      </c>
      <c r="V3" s="13" t="s">
        <v>37</v>
      </c>
      <c r="W3" s="13" t="s">
        <v>38</v>
      </c>
      <c r="X3" s="13" t="s">
        <v>39</v>
      </c>
      <c r="Y3" s="17" t="s">
        <v>40</v>
      </c>
      <c r="Z3" s="17" t="s">
        <v>41</v>
      </c>
      <c r="AA3" s="17" t="s">
        <v>42</v>
      </c>
      <c r="AB3" s="17" t="s">
        <v>43</v>
      </c>
    </row>
    <row r="4" spans="1:28" x14ac:dyDescent="0.25">
      <c r="A4" s="7"/>
      <c r="B4" s="14">
        <v>120</v>
      </c>
      <c r="C4" s="14" t="s">
        <v>2968</v>
      </c>
      <c r="D4" s="14" t="s">
        <v>2969</v>
      </c>
      <c r="E4" s="14" t="s">
        <v>55</v>
      </c>
      <c r="F4" s="14" t="s">
        <v>3018</v>
      </c>
      <c r="G4" s="14"/>
      <c r="H4" s="14" t="s">
        <v>3019</v>
      </c>
      <c r="I4" s="14" t="s">
        <v>2972</v>
      </c>
      <c r="J4" s="14" t="s">
        <v>3020</v>
      </c>
      <c r="K4" s="14" t="s">
        <v>3021</v>
      </c>
      <c r="L4" s="14">
        <v>13.2</v>
      </c>
      <c r="M4" s="18">
        <v>9.08</v>
      </c>
      <c r="N4" s="18">
        <v>9.51</v>
      </c>
      <c r="O4" s="18">
        <v>8.27</v>
      </c>
      <c r="P4" s="18">
        <v>10.75</v>
      </c>
      <c r="Q4" s="18">
        <v>10.75</v>
      </c>
      <c r="R4" s="18">
        <v>10.75</v>
      </c>
      <c r="S4" s="15">
        <f t="shared" ref="S4:S35" si="0">IF(OR(M4="",P4=""),"",M4/P4)</f>
        <v>0.84465116279069763</v>
      </c>
      <c r="T4" s="15">
        <f t="shared" ref="T4:T35" si="1">IF(OR(N4="",Q4=""),"",N4/Q4)</f>
        <v>0.88465116279069766</v>
      </c>
      <c r="U4" s="15">
        <f t="shared" ref="U4:U35" si="2">IF(OR(O4="",R4=""),"",O4/R4)</f>
        <v>0.76930232558139533</v>
      </c>
      <c r="V4" s="15">
        <f t="shared" ref="V4:V35" si="3">IF(OR(S4="",T4="",U4=""),"",AVERAGE(S4,T4,U4))</f>
        <v>0.8328682170542635</v>
      </c>
      <c r="W4" s="15" t="s">
        <v>53</v>
      </c>
      <c r="X4" s="15" t="s">
        <v>54</v>
      </c>
      <c r="Y4" s="14" t="s">
        <v>53</v>
      </c>
      <c r="Z4" s="14">
        <v>5</v>
      </c>
      <c r="AA4" s="14">
        <v>1</v>
      </c>
      <c r="AB4" s="14">
        <f t="shared" ref="AB4:AB35" si="4">IF(Y4="Y",Z4-AA4,"")</f>
        <v>4</v>
      </c>
    </row>
    <row r="5" spans="1:28" x14ac:dyDescent="0.25">
      <c r="A5" s="7"/>
      <c r="B5" s="14">
        <v>1117</v>
      </c>
      <c r="C5" s="14" t="s">
        <v>2968</v>
      </c>
      <c r="D5" s="14" t="s">
        <v>2969</v>
      </c>
      <c r="E5" s="14" t="s">
        <v>2982</v>
      </c>
      <c r="F5" s="14" t="s">
        <v>3106</v>
      </c>
      <c r="G5" s="14"/>
      <c r="H5" s="14" t="s">
        <v>3107</v>
      </c>
      <c r="I5" s="14" t="s">
        <v>2972</v>
      </c>
      <c r="J5" s="14" t="s">
        <v>3108</v>
      </c>
      <c r="K5" s="14" t="s">
        <v>3109</v>
      </c>
      <c r="L5" s="14">
        <v>13.2</v>
      </c>
      <c r="M5" s="18">
        <v>8.07</v>
      </c>
      <c r="N5" s="18">
        <v>8.41</v>
      </c>
      <c r="O5" s="18">
        <v>7.8</v>
      </c>
      <c r="P5" s="18">
        <v>11</v>
      </c>
      <c r="Q5" s="18">
        <v>11</v>
      </c>
      <c r="R5" s="18">
        <v>8.35</v>
      </c>
      <c r="S5" s="15">
        <f t="shared" si="0"/>
        <v>0.73363636363636364</v>
      </c>
      <c r="T5" s="15">
        <f t="shared" si="1"/>
        <v>0.76454545454545453</v>
      </c>
      <c r="U5" s="15">
        <f t="shared" si="2"/>
        <v>0.93413173652694614</v>
      </c>
      <c r="V5" s="15">
        <f t="shared" si="3"/>
        <v>0.81077118490292133</v>
      </c>
      <c r="W5" s="15" t="s">
        <v>53</v>
      </c>
      <c r="X5" s="15" t="s">
        <v>54</v>
      </c>
      <c r="Y5" s="14" t="s">
        <v>53</v>
      </c>
      <c r="Z5" s="14">
        <v>5</v>
      </c>
      <c r="AA5" s="14"/>
      <c r="AB5" s="14">
        <f t="shared" si="4"/>
        <v>5</v>
      </c>
    </row>
    <row r="6" spans="1:28" x14ac:dyDescent="0.25">
      <c r="A6" s="7"/>
      <c r="B6" s="14">
        <v>857</v>
      </c>
      <c r="C6" s="14" t="s">
        <v>2968</v>
      </c>
      <c r="D6" s="14" t="s">
        <v>2969</v>
      </c>
      <c r="E6" s="14" t="s">
        <v>2978</v>
      </c>
      <c r="F6" s="14" t="s">
        <v>3073</v>
      </c>
      <c r="G6" s="14"/>
      <c r="H6" s="14" t="s">
        <v>3074</v>
      </c>
      <c r="I6" s="14" t="s">
        <v>2972</v>
      </c>
      <c r="J6" s="14" t="s">
        <v>3075</v>
      </c>
      <c r="K6" s="14" t="s">
        <v>3074</v>
      </c>
      <c r="L6" s="14">
        <v>4.16</v>
      </c>
      <c r="M6" s="18">
        <v>1.53</v>
      </c>
      <c r="N6" s="18">
        <v>3.34</v>
      </c>
      <c r="O6" s="18">
        <v>3.07</v>
      </c>
      <c r="P6" s="18">
        <v>3.22</v>
      </c>
      <c r="Q6" s="18">
        <v>3.22</v>
      </c>
      <c r="R6" s="18">
        <v>3.22</v>
      </c>
      <c r="S6" s="15">
        <f t="shared" si="0"/>
        <v>0.47515527950310554</v>
      </c>
      <c r="T6" s="15">
        <f t="shared" si="1"/>
        <v>1.0372670807453415</v>
      </c>
      <c r="U6" s="15">
        <f t="shared" si="2"/>
        <v>0.95341614906832284</v>
      </c>
      <c r="V6" s="15">
        <f t="shared" si="3"/>
        <v>0.82194616977225665</v>
      </c>
      <c r="W6" s="15" t="s">
        <v>53</v>
      </c>
      <c r="X6" s="15" t="s">
        <v>54</v>
      </c>
      <c r="Y6" s="14" t="s">
        <v>53</v>
      </c>
      <c r="Z6" s="14">
        <v>2</v>
      </c>
      <c r="AA6" s="14"/>
      <c r="AB6" s="14">
        <f t="shared" si="4"/>
        <v>2</v>
      </c>
    </row>
    <row r="7" spans="1:28" x14ac:dyDescent="0.25">
      <c r="A7" s="7"/>
      <c r="B7" s="14">
        <v>1028</v>
      </c>
      <c r="C7" s="14" t="s">
        <v>2968</v>
      </c>
      <c r="D7" s="14" t="s">
        <v>2969</v>
      </c>
      <c r="E7" s="14" t="s">
        <v>2982</v>
      </c>
      <c r="F7" s="14" t="s">
        <v>3083</v>
      </c>
      <c r="G7" s="14"/>
      <c r="H7" s="14" t="s">
        <v>3077</v>
      </c>
      <c r="I7" s="14" t="s">
        <v>2972</v>
      </c>
      <c r="J7" s="14" t="s">
        <v>3084</v>
      </c>
      <c r="K7" s="14" t="s">
        <v>3077</v>
      </c>
      <c r="L7" s="14">
        <v>13.2</v>
      </c>
      <c r="M7" s="18">
        <v>7.66</v>
      </c>
      <c r="N7" s="18">
        <v>10.61</v>
      </c>
      <c r="O7" s="18">
        <v>10.66</v>
      </c>
      <c r="P7" s="18">
        <v>11.77</v>
      </c>
      <c r="Q7" s="18">
        <v>11.77</v>
      </c>
      <c r="R7" s="18">
        <v>11.77</v>
      </c>
      <c r="S7" s="15">
        <f t="shared" si="0"/>
        <v>0.65080713678844526</v>
      </c>
      <c r="T7" s="15">
        <f t="shared" si="1"/>
        <v>0.90144435004248091</v>
      </c>
      <c r="U7" s="15">
        <f t="shared" si="2"/>
        <v>0.90569243840271885</v>
      </c>
      <c r="V7" s="15">
        <f t="shared" si="3"/>
        <v>0.81931464174454838</v>
      </c>
      <c r="W7" s="15" t="s">
        <v>53</v>
      </c>
      <c r="X7" s="15" t="s">
        <v>54</v>
      </c>
      <c r="Y7" s="14" t="s">
        <v>53</v>
      </c>
      <c r="Z7" s="14">
        <v>5</v>
      </c>
      <c r="AA7" s="14"/>
      <c r="AB7" s="14">
        <f t="shared" si="4"/>
        <v>5</v>
      </c>
    </row>
    <row r="8" spans="1:28" x14ac:dyDescent="0.25">
      <c r="A8" s="7"/>
      <c r="B8" s="14">
        <v>277</v>
      </c>
      <c r="C8" s="14" t="s">
        <v>2968</v>
      </c>
      <c r="D8" s="14" t="s">
        <v>2993</v>
      </c>
      <c r="E8" s="14" t="s">
        <v>2994</v>
      </c>
      <c r="F8" s="14" t="s">
        <v>3088</v>
      </c>
      <c r="G8" s="14"/>
      <c r="H8" s="14" t="s">
        <v>3089</v>
      </c>
      <c r="I8" s="14" t="s">
        <v>2972</v>
      </c>
      <c r="J8" s="14" t="s">
        <v>3113</v>
      </c>
      <c r="K8" s="14" t="s">
        <v>3089</v>
      </c>
      <c r="L8" s="14">
        <v>13.8</v>
      </c>
      <c r="M8" s="18">
        <v>9.59</v>
      </c>
      <c r="N8" s="18">
        <v>9.7200000000000006</v>
      </c>
      <c r="O8" s="18">
        <v>11.47</v>
      </c>
      <c r="P8" s="18">
        <v>12.67</v>
      </c>
      <c r="Q8" s="18">
        <v>12.67</v>
      </c>
      <c r="R8" s="18">
        <v>12.67</v>
      </c>
      <c r="S8" s="15">
        <f t="shared" si="0"/>
        <v>0.75690607734806625</v>
      </c>
      <c r="T8" s="15">
        <f t="shared" si="1"/>
        <v>0.76716653512233624</v>
      </c>
      <c r="U8" s="15">
        <f t="shared" si="2"/>
        <v>0.90528808208366229</v>
      </c>
      <c r="V8" s="15">
        <f t="shared" si="3"/>
        <v>0.8097868981846883</v>
      </c>
      <c r="W8" s="15" t="s">
        <v>53</v>
      </c>
      <c r="X8" s="15" t="s">
        <v>54</v>
      </c>
      <c r="Y8" s="14" t="s">
        <v>53</v>
      </c>
      <c r="Z8" s="14">
        <v>5</v>
      </c>
      <c r="AA8" s="14"/>
      <c r="AB8" s="14">
        <f t="shared" si="4"/>
        <v>5</v>
      </c>
    </row>
    <row r="9" spans="1:28" x14ac:dyDescent="0.25">
      <c r="A9" s="7"/>
      <c r="B9" s="14">
        <v>985</v>
      </c>
      <c r="C9" s="14" t="s">
        <v>2968</v>
      </c>
      <c r="D9" s="14" t="s">
        <v>2969</v>
      </c>
      <c r="E9" s="14" t="s">
        <v>2982</v>
      </c>
      <c r="F9" s="14" t="s">
        <v>2983</v>
      </c>
      <c r="G9" s="14"/>
      <c r="H9" s="14" t="s">
        <v>2984</v>
      </c>
      <c r="I9" s="14" t="s">
        <v>2972</v>
      </c>
      <c r="J9" s="14" t="s">
        <v>2985</v>
      </c>
      <c r="K9" s="14" t="s">
        <v>2986</v>
      </c>
      <c r="L9" s="14">
        <v>13.2</v>
      </c>
      <c r="M9" s="18">
        <v>8.76</v>
      </c>
      <c r="N9" s="18">
        <v>8.02</v>
      </c>
      <c r="O9" s="18">
        <v>8.9600000000000009</v>
      </c>
      <c r="P9" s="18">
        <v>10.17</v>
      </c>
      <c r="Q9" s="18">
        <v>10.17</v>
      </c>
      <c r="R9" s="18">
        <v>10.17</v>
      </c>
      <c r="S9" s="15">
        <f t="shared" si="0"/>
        <v>0.86135693215339226</v>
      </c>
      <c r="T9" s="15">
        <f t="shared" si="1"/>
        <v>0.78859390363815141</v>
      </c>
      <c r="U9" s="15">
        <f t="shared" si="2"/>
        <v>0.88102261553589001</v>
      </c>
      <c r="V9" s="15">
        <f t="shared" si="3"/>
        <v>0.84365781710914456</v>
      </c>
      <c r="W9" s="15" t="s">
        <v>53</v>
      </c>
      <c r="X9" s="15" t="s">
        <v>54</v>
      </c>
      <c r="Y9" s="14" t="s">
        <v>53</v>
      </c>
      <c r="Z9" s="14">
        <v>5</v>
      </c>
      <c r="AA9" s="14"/>
      <c r="AB9" s="14">
        <f t="shared" si="4"/>
        <v>5</v>
      </c>
    </row>
    <row r="10" spans="1:28" x14ac:dyDescent="0.25">
      <c r="A10" s="7"/>
      <c r="B10" s="14">
        <v>121</v>
      </c>
      <c r="C10" s="14" t="s">
        <v>2968</v>
      </c>
      <c r="D10" s="14" t="s">
        <v>2969</v>
      </c>
      <c r="E10" s="14" t="s">
        <v>55</v>
      </c>
      <c r="F10" s="14" t="s">
        <v>3018</v>
      </c>
      <c r="G10" s="14"/>
      <c r="H10" s="14" t="s">
        <v>3019</v>
      </c>
      <c r="I10" s="14" t="s">
        <v>2972</v>
      </c>
      <c r="J10" s="14" t="s">
        <v>3101</v>
      </c>
      <c r="K10" s="14" t="s">
        <v>3102</v>
      </c>
      <c r="L10" s="14">
        <v>13.2</v>
      </c>
      <c r="M10" s="18">
        <v>9.4600000000000009</v>
      </c>
      <c r="N10" s="18">
        <v>8.94</v>
      </c>
      <c r="O10" s="18">
        <v>8.51</v>
      </c>
      <c r="P10" s="18">
        <v>11.77</v>
      </c>
      <c r="Q10" s="18">
        <v>11.77</v>
      </c>
      <c r="R10" s="18">
        <v>9.7200000000000006</v>
      </c>
      <c r="S10" s="15">
        <f t="shared" si="0"/>
        <v>0.80373831775700944</v>
      </c>
      <c r="T10" s="15">
        <f t="shared" si="1"/>
        <v>0.75955819881053521</v>
      </c>
      <c r="U10" s="15">
        <f t="shared" si="2"/>
        <v>0.875514403292181</v>
      </c>
      <c r="V10" s="15">
        <f t="shared" si="3"/>
        <v>0.8129369732865751</v>
      </c>
      <c r="W10" s="15" t="s">
        <v>53</v>
      </c>
      <c r="X10" s="15" t="s">
        <v>54</v>
      </c>
      <c r="Y10" s="14" t="s">
        <v>53</v>
      </c>
      <c r="Z10" s="14">
        <v>5</v>
      </c>
      <c r="AA10" s="14"/>
      <c r="AB10" s="14">
        <f t="shared" si="4"/>
        <v>5</v>
      </c>
    </row>
    <row r="11" spans="1:28" x14ac:dyDescent="0.25">
      <c r="A11" s="7"/>
      <c r="B11" s="14">
        <v>1096</v>
      </c>
      <c r="C11" s="14" t="s">
        <v>2968</v>
      </c>
      <c r="D11" s="14" t="s">
        <v>2969</v>
      </c>
      <c r="E11" s="14" t="s">
        <v>2982</v>
      </c>
      <c r="F11" s="14" t="s">
        <v>3011</v>
      </c>
      <c r="G11" s="14"/>
      <c r="H11" s="14" t="s">
        <v>3012</v>
      </c>
      <c r="I11" s="14" t="s">
        <v>2972</v>
      </c>
      <c r="J11" s="14" t="s">
        <v>3013</v>
      </c>
      <c r="K11" s="14" t="s">
        <v>3012</v>
      </c>
      <c r="L11" s="14">
        <v>3.74</v>
      </c>
      <c r="M11" s="18">
        <v>1.7</v>
      </c>
      <c r="N11" s="18">
        <v>1.75</v>
      </c>
      <c r="O11" s="18">
        <v>1.84</v>
      </c>
      <c r="P11" s="18">
        <v>2.11</v>
      </c>
      <c r="Q11" s="18">
        <v>2.11</v>
      </c>
      <c r="R11" s="18">
        <v>2.11</v>
      </c>
      <c r="S11" s="15">
        <f t="shared" si="0"/>
        <v>0.80568720379146919</v>
      </c>
      <c r="T11" s="15">
        <f t="shared" si="1"/>
        <v>0.82938388625592419</v>
      </c>
      <c r="U11" s="15">
        <f t="shared" si="2"/>
        <v>0.87203791469194325</v>
      </c>
      <c r="V11" s="15">
        <f t="shared" si="3"/>
        <v>0.83570300157977895</v>
      </c>
      <c r="W11" s="15" t="s">
        <v>53</v>
      </c>
      <c r="X11" s="15" t="s">
        <v>54</v>
      </c>
      <c r="Y11" s="14" t="s">
        <v>53</v>
      </c>
      <c r="Z11" s="14">
        <v>2</v>
      </c>
      <c r="AA11" s="14"/>
      <c r="AB11" s="14">
        <f t="shared" si="4"/>
        <v>2</v>
      </c>
    </row>
    <row r="12" spans="1:28" x14ac:dyDescent="0.25">
      <c r="A12" s="7"/>
      <c r="B12" s="14">
        <v>782</v>
      </c>
      <c r="C12" s="14" t="s">
        <v>2968</v>
      </c>
      <c r="D12" s="14" t="s">
        <v>2969</v>
      </c>
      <c r="E12" s="14" t="s">
        <v>2978</v>
      </c>
      <c r="F12" s="14" t="s">
        <v>3180</v>
      </c>
      <c r="G12" s="14"/>
      <c r="H12" s="14" t="s">
        <v>3180</v>
      </c>
      <c r="I12" s="14" t="s">
        <v>2972</v>
      </c>
      <c r="J12" s="14" t="s">
        <v>3201</v>
      </c>
      <c r="K12" s="14" t="s">
        <v>3180</v>
      </c>
      <c r="L12" s="14">
        <v>13.8</v>
      </c>
      <c r="M12" s="18">
        <v>6.62</v>
      </c>
      <c r="N12" s="18">
        <v>11.47</v>
      </c>
      <c r="O12" s="18">
        <v>10.66</v>
      </c>
      <c r="P12" s="18">
        <v>12.31</v>
      </c>
      <c r="Q12" s="18">
        <v>12.31</v>
      </c>
      <c r="R12" s="18">
        <v>12.31</v>
      </c>
      <c r="S12" s="15">
        <f t="shared" si="0"/>
        <v>0.53777416734362304</v>
      </c>
      <c r="T12" s="15">
        <f t="shared" si="1"/>
        <v>0.93176279447603572</v>
      </c>
      <c r="U12" s="15">
        <f t="shared" si="2"/>
        <v>0.86596263200649881</v>
      </c>
      <c r="V12" s="15">
        <f t="shared" si="3"/>
        <v>0.77849986460871923</v>
      </c>
      <c r="W12" s="15" t="s">
        <v>53</v>
      </c>
      <c r="X12" s="15" t="s">
        <v>54</v>
      </c>
      <c r="Y12" s="14" t="s">
        <v>53</v>
      </c>
      <c r="Z12" s="14">
        <v>5</v>
      </c>
      <c r="AA12" s="14"/>
      <c r="AB12" s="14">
        <f t="shared" si="4"/>
        <v>5</v>
      </c>
    </row>
    <row r="13" spans="1:28" x14ac:dyDescent="0.25">
      <c r="A13" s="7"/>
      <c r="B13" s="14">
        <v>1051</v>
      </c>
      <c r="C13" s="14" t="s">
        <v>2968</v>
      </c>
      <c r="D13" s="14" t="s">
        <v>2969</v>
      </c>
      <c r="E13" s="14" t="s">
        <v>2982</v>
      </c>
      <c r="F13" s="14" t="s">
        <v>3055</v>
      </c>
      <c r="G13" s="14"/>
      <c r="H13" s="14" t="s">
        <v>3056</v>
      </c>
      <c r="I13" s="14" t="s">
        <v>2972</v>
      </c>
      <c r="J13" s="14" t="s">
        <v>3057</v>
      </c>
      <c r="K13" s="14" t="s">
        <v>3056</v>
      </c>
      <c r="L13" s="14">
        <v>13.2</v>
      </c>
      <c r="M13" s="18">
        <v>8.99</v>
      </c>
      <c r="N13" s="18">
        <v>10.06</v>
      </c>
      <c r="O13" s="18">
        <v>10.199999999999999</v>
      </c>
      <c r="P13" s="18">
        <v>11.8</v>
      </c>
      <c r="Q13" s="18">
        <v>11.8</v>
      </c>
      <c r="R13" s="18">
        <v>11.8</v>
      </c>
      <c r="S13" s="15">
        <f t="shared" si="0"/>
        <v>0.76186440677966094</v>
      </c>
      <c r="T13" s="15">
        <f t="shared" si="1"/>
        <v>0.85254237288135593</v>
      </c>
      <c r="U13" s="15">
        <f t="shared" si="2"/>
        <v>0.86440677966101687</v>
      </c>
      <c r="V13" s="15">
        <f t="shared" si="3"/>
        <v>0.82627118644067787</v>
      </c>
      <c r="W13" s="15" t="s">
        <v>53</v>
      </c>
      <c r="X13" s="15" t="s">
        <v>54</v>
      </c>
      <c r="Y13" s="14" t="s">
        <v>53</v>
      </c>
      <c r="Z13" s="14">
        <v>5</v>
      </c>
      <c r="AA13" s="14"/>
      <c r="AB13" s="14">
        <f t="shared" si="4"/>
        <v>5</v>
      </c>
    </row>
    <row r="14" spans="1:28" x14ac:dyDescent="0.25">
      <c r="A14" s="7"/>
      <c r="B14" s="14">
        <v>60</v>
      </c>
      <c r="C14" s="14" t="s">
        <v>2968</v>
      </c>
      <c r="D14" s="14" t="s">
        <v>2969</v>
      </c>
      <c r="E14" s="14" t="s">
        <v>55</v>
      </c>
      <c r="F14" s="14" t="s">
        <v>3033</v>
      </c>
      <c r="G14" s="14"/>
      <c r="H14" s="14" t="s">
        <v>3034</v>
      </c>
      <c r="I14" s="14" t="s">
        <v>2972</v>
      </c>
      <c r="J14" s="14" t="s">
        <v>3035</v>
      </c>
      <c r="K14" s="14" t="s">
        <v>3036</v>
      </c>
      <c r="L14" s="14">
        <v>13.8</v>
      </c>
      <c r="M14" s="18">
        <v>6.84</v>
      </c>
      <c r="N14" s="18">
        <v>9.7100000000000009</v>
      </c>
      <c r="O14" s="18">
        <v>8.76</v>
      </c>
      <c r="P14" s="18">
        <v>10.16</v>
      </c>
      <c r="Q14" s="18">
        <v>10.16</v>
      </c>
      <c r="R14" s="18">
        <v>10.16</v>
      </c>
      <c r="S14" s="15">
        <f t="shared" si="0"/>
        <v>0.67322834645669294</v>
      </c>
      <c r="T14" s="15">
        <f t="shared" si="1"/>
        <v>0.95570866141732291</v>
      </c>
      <c r="U14" s="15">
        <f t="shared" si="2"/>
        <v>0.86220472440944873</v>
      </c>
      <c r="V14" s="15">
        <f t="shared" si="3"/>
        <v>0.83038057742782145</v>
      </c>
      <c r="W14" s="15" t="s">
        <v>53</v>
      </c>
      <c r="X14" s="15" t="s">
        <v>54</v>
      </c>
      <c r="Y14" s="14" t="s">
        <v>53</v>
      </c>
      <c r="Z14" s="14">
        <v>5</v>
      </c>
      <c r="AA14" s="14"/>
      <c r="AB14" s="14">
        <f t="shared" si="4"/>
        <v>5</v>
      </c>
    </row>
    <row r="15" spans="1:28" x14ac:dyDescent="0.25">
      <c r="A15" s="7"/>
      <c r="B15" s="14">
        <v>227</v>
      </c>
      <c r="C15" s="14" t="s">
        <v>2968</v>
      </c>
      <c r="D15" s="14" t="s">
        <v>2993</v>
      </c>
      <c r="E15" s="14" t="s">
        <v>2994</v>
      </c>
      <c r="F15" s="14" t="s">
        <v>3071</v>
      </c>
      <c r="G15" s="14"/>
      <c r="H15" s="14" t="s">
        <v>2122</v>
      </c>
      <c r="I15" s="14" t="s">
        <v>2972</v>
      </c>
      <c r="J15" s="14" t="s">
        <v>3072</v>
      </c>
      <c r="K15" s="14" t="s">
        <v>2122</v>
      </c>
      <c r="L15" s="14">
        <v>13.8</v>
      </c>
      <c r="M15" s="18">
        <v>7.89</v>
      </c>
      <c r="N15" s="18">
        <v>8.06</v>
      </c>
      <c r="O15" s="18">
        <v>7.89</v>
      </c>
      <c r="P15" s="18">
        <v>10.73</v>
      </c>
      <c r="Q15" s="18">
        <v>9.1999999999999993</v>
      </c>
      <c r="R15" s="18">
        <v>9.1999999999999993</v>
      </c>
      <c r="S15" s="15">
        <f t="shared" si="0"/>
        <v>0.73532152842497667</v>
      </c>
      <c r="T15" s="15">
        <f t="shared" si="1"/>
        <v>0.87608695652173929</v>
      </c>
      <c r="U15" s="15">
        <f t="shared" si="2"/>
        <v>0.8576086956521739</v>
      </c>
      <c r="V15" s="15">
        <f t="shared" si="3"/>
        <v>0.82300572686629669</v>
      </c>
      <c r="W15" s="15" t="s">
        <v>53</v>
      </c>
      <c r="X15" s="15" t="s">
        <v>54</v>
      </c>
      <c r="Y15" s="14" t="s">
        <v>53</v>
      </c>
      <c r="Z15" s="14">
        <v>5</v>
      </c>
      <c r="AA15" s="14"/>
      <c r="AB15" s="14">
        <f t="shared" si="4"/>
        <v>5</v>
      </c>
    </row>
    <row r="16" spans="1:28" x14ac:dyDescent="0.25">
      <c r="A16" s="7"/>
      <c r="B16" s="14">
        <v>278</v>
      </c>
      <c r="C16" s="14" t="s">
        <v>2968</v>
      </c>
      <c r="D16" s="14" t="s">
        <v>2993</v>
      </c>
      <c r="E16" s="14" t="s">
        <v>2994</v>
      </c>
      <c r="F16" s="14" t="s">
        <v>3088</v>
      </c>
      <c r="G16" s="14"/>
      <c r="H16" s="14" t="s">
        <v>3089</v>
      </c>
      <c r="I16" s="14" t="s">
        <v>2972</v>
      </c>
      <c r="J16" s="14" t="s">
        <v>3090</v>
      </c>
      <c r="K16" s="14" t="s">
        <v>3089</v>
      </c>
      <c r="L16" s="14">
        <v>13.8</v>
      </c>
      <c r="M16" s="18">
        <v>7.65</v>
      </c>
      <c r="N16" s="18">
        <v>8.6</v>
      </c>
      <c r="O16" s="18">
        <v>8.65</v>
      </c>
      <c r="P16" s="18">
        <v>10.16</v>
      </c>
      <c r="Q16" s="18">
        <v>10.16</v>
      </c>
      <c r="R16" s="18">
        <v>10.16</v>
      </c>
      <c r="S16" s="15">
        <f t="shared" si="0"/>
        <v>0.75295275590551181</v>
      </c>
      <c r="T16" s="15">
        <f t="shared" si="1"/>
        <v>0.84645669291338577</v>
      </c>
      <c r="U16" s="15">
        <f t="shared" si="2"/>
        <v>0.85137795275590555</v>
      </c>
      <c r="V16" s="15">
        <f t="shared" si="3"/>
        <v>0.81692913385826771</v>
      </c>
      <c r="W16" s="15" t="s">
        <v>53</v>
      </c>
      <c r="X16" s="15" t="s">
        <v>54</v>
      </c>
      <c r="Y16" s="14" t="s">
        <v>53</v>
      </c>
      <c r="Z16" s="14">
        <v>5</v>
      </c>
      <c r="AA16" s="14"/>
      <c r="AB16" s="14">
        <f t="shared" si="4"/>
        <v>5</v>
      </c>
    </row>
    <row r="17" spans="1:28" x14ac:dyDescent="0.25">
      <c r="A17" s="7"/>
      <c r="B17" s="14">
        <v>287</v>
      </c>
      <c r="C17" s="14" t="s">
        <v>2968</v>
      </c>
      <c r="D17" s="14" t="s">
        <v>2993</v>
      </c>
      <c r="E17" s="14" t="s">
        <v>2994</v>
      </c>
      <c r="F17" s="14" t="s">
        <v>3130</v>
      </c>
      <c r="G17" s="14"/>
      <c r="H17" s="14" t="s">
        <v>3131</v>
      </c>
      <c r="I17" s="14" t="s">
        <v>2972</v>
      </c>
      <c r="J17" s="14" t="s">
        <v>3132</v>
      </c>
      <c r="K17" s="14" t="s">
        <v>3131</v>
      </c>
      <c r="L17" s="14">
        <v>13.8</v>
      </c>
      <c r="M17" s="18">
        <v>10.210000000000001</v>
      </c>
      <c r="N17" s="18">
        <v>9.6</v>
      </c>
      <c r="O17" s="18">
        <v>10.76</v>
      </c>
      <c r="P17" s="18">
        <v>12.67</v>
      </c>
      <c r="Q17" s="18">
        <v>12.67</v>
      </c>
      <c r="R17" s="18">
        <v>12.67</v>
      </c>
      <c r="S17" s="15">
        <f t="shared" si="0"/>
        <v>0.80584056827150752</v>
      </c>
      <c r="T17" s="15">
        <f t="shared" si="1"/>
        <v>0.75769534333070243</v>
      </c>
      <c r="U17" s="15">
        <f t="shared" si="2"/>
        <v>0.84925019731649565</v>
      </c>
      <c r="V17" s="15">
        <f t="shared" si="3"/>
        <v>0.80426203630623527</v>
      </c>
      <c r="W17" s="15" t="s">
        <v>53</v>
      </c>
      <c r="X17" s="15" t="s">
        <v>54</v>
      </c>
      <c r="Y17" s="14" t="s">
        <v>53</v>
      </c>
      <c r="Z17" s="14">
        <v>5</v>
      </c>
      <c r="AA17" s="14"/>
      <c r="AB17" s="14">
        <f t="shared" si="4"/>
        <v>5</v>
      </c>
    </row>
    <row r="18" spans="1:28" x14ac:dyDescent="0.25">
      <c r="A18" s="7"/>
      <c r="B18" s="14">
        <v>713</v>
      </c>
      <c r="C18" s="14" t="s">
        <v>2968</v>
      </c>
      <c r="D18" s="14" t="s">
        <v>2969</v>
      </c>
      <c r="E18" s="14" t="s">
        <v>2978</v>
      </c>
      <c r="F18" s="14" t="s">
        <v>3063</v>
      </c>
      <c r="G18" s="14"/>
      <c r="H18" s="14" t="s">
        <v>3064</v>
      </c>
      <c r="I18" s="14" t="s">
        <v>2972</v>
      </c>
      <c r="J18" s="14" t="s">
        <v>3143</v>
      </c>
      <c r="K18" s="14" t="s">
        <v>3064</v>
      </c>
      <c r="L18" s="14">
        <v>4.16</v>
      </c>
      <c r="M18" s="18">
        <v>1.7</v>
      </c>
      <c r="N18" s="18">
        <v>1.34</v>
      </c>
      <c r="O18" s="18">
        <v>1.44</v>
      </c>
      <c r="P18" s="18">
        <v>2.2000000000000002</v>
      </c>
      <c r="Q18" s="18">
        <v>1.71</v>
      </c>
      <c r="R18" s="18">
        <v>1.71</v>
      </c>
      <c r="S18" s="15">
        <f t="shared" si="0"/>
        <v>0.7727272727272726</v>
      </c>
      <c r="T18" s="15">
        <f t="shared" si="1"/>
        <v>0.78362573099415211</v>
      </c>
      <c r="U18" s="15">
        <f t="shared" si="2"/>
        <v>0.84210526315789469</v>
      </c>
      <c r="V18" s="15">
        <f t="shared" si="3"/>
        <v>0.79948608895977313</v>
      </c>
      <c r="W18" s="15" t="s">
        <v>53</v>
      </c>
      <c r="X18" s="15" t="s">
        <v>54</v>
      </c>
      <c r="Y18" s="14" t="s">
        <v>53</v>
      </c>
      <c r="Z18" s="14">
        <v>2</v>
      </c>
      <c r="AA18" s="14"/>
      <c r="AB18" s="14">
        <f t="shared" si="4"/>
        <v>2</v>
      </c>
    </row>
    <row r="19" spans="1:28" x14ac:dyDescent="0.25">
      <c r="A19" s="7"/>
      <c r="B19" s="14">
        <v>877</v>
      </c>
      <c r="C19" s="14" t="s">
        <v>2968</v>
      </c>
      <c r="D19" s="14" t="s">
        <v>2969</v>
      </c>
      <c r="E19" s="14" t="s">
        <v>2978</v>
      </c>
      <c r="F19" s="14" t="s">
        <v>3204</v>
      </c>
      <c r="G19" s="14"/>
      <c r="H19" s="14" t="s">
        <v>3064</v>
      </c>
      <c r="I19" s="14" t="s">
        <v>2972</v>
      </c>
      <c r="J19" s="14" t="s">
        <v>3205</v>
      </c>
      <c r="K19" s="14" t="s">
        <v>3064</v>
      </c>
      <c r="L19" s="14">
        <v>4.16</v>
      </c>
      <c r="M19" s="18">
        <v>2.71</v>
      </c>
      <c r="N19" s="18">
        <v>2.35</v>
      </c>
      <c r="O19" s="18">
        <v>2.85</v>
      </c>
      <c r="P19" s="18">
        <v>3.39</v>
      </c>
      <c r="Q19" s="18">
        <v>3.39</v>
      </c>
      <c r="R19" s="18">
        <v>3.39</v>
      </c>
      <c r="S19" s="15">
        <f t="shared" si="0"/>
        <v>0.79941002949852502</v>
      </c>
      <c r="T19" s="15">
        <f t="shared" si="1"/>
        <v>0.69321533923303835</v>
      </c>
      <c r="U19" s="15">
        <f t="shared" si="2"/>
        <v>0.84070796460176989</v>
      </c>
      <c r="V19" s="15">
        <f t="shared" si="3"/>
        <v>0.77777777777777768</v>
      </c>
      <c r="W19" s="15" t="s">
        <v>53</v>
      </c>
      <c r="X19" s="15" t="s">
        <v>54</v>
      </c>
      <c r="Y19" s="14" t="s">
        <v>53</v>
      </c>
      <c r="Z19" s="14">
        <v>2</v>
      </c>
      <c r="AA19" s="14"/>
      <c r="AB19" s="14">
        <f t="shared" si="4"/>
        <v>2</v>
      </c>
    </row>
    <row r="20" spans="1:28" x14ac:dyDescent="0.25">
      <c r="A20" s="7"/>
      <c r="B20" s="14">
        <v>647</v>
      </c>
      <c r="C20" s="14" t="s">
        <v>2968</v>
      </c>
      <c r="D20" s="14" t="s">
        <v>2969</v>
      </c>
      <c r="E20" s="14" t="s">
        <v>2978</v>
      </c>
      <c r="F20" s="14" t="s">
        <v>3080</v>
      </c>
      <c r="G20" s="14"/>
      <c r="H20" s="14" t="s">
        <v>3080</v>
      </c>
      <c r="I20" s="14" t="s">
        <v>2972</v>
      </c>
      <c r="J20" s="14" t="s">
        <v>3171</v>
      </c>
      <c r="K20" s="14" t="s">
        <v>3080</v>
      </c>
      <c r="L20" s="14">
        <v>4.16</v>
      </c>
      <c r="M20" s="18">
        <v>2.0099999999999998</v>
      </c>
      <c r="N20" s="18">
        <v>1.89</v>
      </c>
      <c r="O20" s="18">
        <v>2.15</v>
      </c>
      <c r="P20" s="18">
        <v>2.56</v>
      </c>
      <c r="Q20" s="18">
        <v>2.56</v>
      </c>
      <c r="R20" s="18">
        <v>2.56</v>
      </c>
      <c r="S20" s="15">
        <f t="shared" si="0"/>
        <v>0.78515624999999989</v>
      </c>
      <c r="T20" s="15">
        <f t="shared" si="1"/>
        <v>0.73828125</v>
      </c>
      <c r="U20" s="15">
        <f t="shared" si="2"/>
        <v>0.83984375</v>
      </c>
      <c r="V20" s="15">
        <f t="shared" si="3"/>
        <v>0.78776041666666663</v>
      </c>
      <c r="W20" s="15" t="s">
        <v>53</v>
      </c>
      <c r="X20" s="15" t="s">
        <v>54</v>
      </c>
      <c r="Y20" s="14" t="s">
        <v>53</v>
      </c>
      <c r="Z20" s="14">
        <v>2</v>
      </c>
      <c r="AA20" s="14"/>
      <c r="AB20" s="14">
        <f t="shared" si="4"/>
        <v>2</v>
      </c>
    </row>
    <row r="21" spans="1:28" x14ac:dyDescent="0.25">
      <c r="A21" s="7"/>
      <c r="B21" s="14">
        <v>1027</v>
      </c>
      <c r="C21" s="14" t="s">
        <v>2968</v>
      </c>
      <c r="D21" s="14" t="s">
        <v>2969</v>
      </c>
      <c r="E21" s="14" t="s">
        <v>2982</v>
      </c>
      <c r="F21" s="14" t="s">
        <v>3083</v>
      </c>
      <c r="G21" s="14"/>
      <c r="H21" s="14" t="s">
        <v>3077</v>
      </c>
      <c r="I21" s="14" t="s">
        <v>2972</v>
      </c>
      <c r="J21" s="14" t="s">
        <v>3141</v>
      </c>
      <c r="K21" s="14" t="s">
        <v>3142</v>
      </c>
      <c r="L21" s="14">
        <v>13.2</v>
      </c>
      <c r="M21" s="18">
        <v>9.19</v>
      </c>
      <c r="N21" s="18">
        <v>9.19</v>
      </c>
      <c r="O21" s="18">
        <v>9.8699999999999992</v>
      </c>
      <c r="P21" s="18">
        <v>11.77</v>
      </c>
      <c r="Q21" s="18">
        <v>11.77</v>
      </c>
      <c r="R21" s="18">
        <v>11.77</v>
      </c>
      <c r="S21" s="15">
        <f t="shared" si="0"/>
        <v>0.78079864061172466</v>
      </c>
      <c r="T21" s="15">
        <f t="shared" si="1"/>
        <v>0.78079864061172466</v>
      </c>
      <c r="U21" s="15">
        <f t="shared" si="2"/>
        <v>0.83857264231096007</v>
      </c>
      <c r="V21" s="15">
        <f t="shared" si="3"/>
        <v>0.80005664117813646</v>
      </c>
      <c r="W21" s="15" t="s">
        <v>53</v>
      </c>
      <c r="X21" s="15" t="s">
        <v>54</v>
      </c>
      <c r="Y21" s="14" t="s">
        <v>53</v>
      </c>
      <c r="Z21" s="14">
        <v>5</v>
      </c>
      <c r="AA21" s="14"/>
      <c r="AB21" s="14">
        <f t="shared" si="4"/>
        <v>5</v>
      </c>
    </row>
    <row r="22" spans="1:28" x14ac:dyDescent="0.25">
      <c r="A22" s="7"/>
      <c r="B22" s="14">
        <v>1054</v>
      </c>
      <c r="C22" s="14" t="s">
        <v>2968</v>
      </c>
      <c r="D22" s="14" t="s">
        <v>2969</v>
      </c>
      <c r="E22" s="14" t="s">
        <v>2982</v>
      </c>
      <c r="F22" s="14" t="s">
        <v>2997</v>
      </c>
      <c r="G22" s="14"/>
      <c r="H22" s="14" t="s">
        <v>2997</v>
      </c>
      <c r="I22" s="14" t="s">
        <v>2972</v>
      </c>
      <c r="J22" s="14" t="s">
        <v>2998</v>
      </c>
      <c r="K22" s="14" t="s">
        <v>2997</v>
      </c>
      <c r="L22" s="14">
        <v>13.2</v>
      </c>
      <c r="M22" s="18">
        <v>11.27</v>
      </c>
      <c r="N22" s="18">
        <v>10.11</v>
      </c>
      <c r="O22" s="18">
        <v>10.63</v>
      </c>
      <c r="P22" s="18">
        <v>12.71</v>
      </c>
      <c r="Q22" s="18">
        <v>12.71</v>
      </c>
      <c r="R22" s="18">
        <v>12.71</v>
      </c>
      <c r="S22" s="15">
        <f t="shared" si="0"/>
        <v>0.88670338316286379</v>
      </c>
      <c r="T22" s="15">
        <f t="shared" si="1"/>
        <v>0.79543666404405966</v>
      </c>
      <c r="U22" s="15">
        <f t="shared" si="2"/>
        <v>0.83634933123524779</v>
      </c>
      <c r="V22" s="15">
        <f t="shared" si="3"/>
        <v>0.83949645948072371</v>
      </c>
      <c r="W22" s="15" t="s">
        <v>53</v>
      </c>
      <c r="X22" s="15" t="s">
        <v>54</v>
      </c>
      <c r="Y22" s="14" t="s">
        <v>53</v>
      </c>
      <c r="Z22" s="14">
        <v>5</v>
      </c>
      <c r="AA22" s="14"/>
      <c r="AB22" s="14">
        <f t="shared" si="4"/>
        <v>5</v>
      </c>
    </row>
    <row r="23" spans="1:28" x14ac:dyDescent="0.25">
      <c r="A23" s="7"/>
      <c r="B23" s="14">
        <v>1007</v>
      </c>
      <c r="C23" s="14" t="s">
        <v>2968</v>
      </c>
      <c r="D23" s="14" t="s">
        <v>2969</v>
      </c>
      <c r="E23" s="14" t="s">
        <v>2982</v>
      </c>
      <c r="F23" s="14" t="s">
        <v>3061</v>
      </c>
      <c r="G23" s="14"/>
      <c r="H23" s="14" t="s">
        <v>3061</v>
      </c>
      <c r="I23" s="14" t="s">
        <v>2972</v>
      </c>
      <c r="J23" s="14" t="s">
        <v>3144</v>
      </c>
      <c r="K23" s="14" t="s">
        <v>3145</v>
      </c>
      <c r="L23" s="14">
        <v>13.2</v>
      </c>
      <c r="M23" s="18">
        <v>8.89</v>
      </c>
      <c r="N23" s="18">
        <v>9.76</v>
      </c>
      <c r="O23" s="18">
        <v>9.65</v>
      </c>
      <c r="P23" s="18">
        <v>11.8</v>
      </c>
      <c r="Q23" s="18">
        <v>11.8</v>
      </c>
      <c r="R23" s="18">
        <v>11.8</v>
      </c>
      <c r="S23" s="15">
        <f t="shared" si="0"/>
        <v>0.75338983050847463</v>
      </c>
      <c r="T23" s="15">
        <f t="shared" si="1"/>
        <v>0.82711864406779656</v>
      </c>
      <c r="U23" s="15">
        <f t="shared" si="2"/>
        <v>0.81779661016949146</v>
      </c>
      <c r="V23" s="15">
        <f t="shared" si="3"/>
        <v>0.79943502824858748</v>
      </c>
      <c r="W23" s="15" t="s">
        <v>53</v>
      </c>
      <c r="X23" s="15" t="s">
        <v>54</v>
      </c>
      <c r="Y23" s="14" t="s">
        <v>53</v>
      </c>
      <c r="Z23" s="14">
        <v>5</v>
      </c>
      <c r="AA23" s="14"/>
      <c r="AB23" s="14">
        <f t="shared" si="4"/>
        <v>5</v>
      </c>
    </row>
    <row r="24" spans="1:28" x14ac:dyDescent="0.25">
      <c r="A24" s="7"/>
      <c r="B24" s="14">
        <v>114</v>
      </c>
      <c r="C24" s="14" t="s">
        <v>2968</v>
      </c>
      <c r="D24" s="14" t="s">
        <v>2969</v>
      </c>
      <c r="E24" s="14" t="s">
        <v>55</v>
      </c>
      <c r="F24" s="14" t="s">
        <v>3002</v>
      </c>
      <c r="G24" s="14"/>
      <c r="H24" s="14" t="s">
        <v>3003</v>
      </c>
      <c r="I24" s="14" t="s">
        <v>2972</v>
      </c>
      <c r="J24" s="14" t="s">
        <v>3004</v>
      </c>
      <c r="K24" s="14" t="s">
        <v>3005</v>
      </c>
      <c r="L24" s="14">
        <v>13.2</v>
      </c>
      <c r="M24" s="18">
        <v>9.84</v>
      </c>
      <c r="N24" s="18">
        <v>9.56</v>
      </c>
      <c r="O24" s="18">
        <v>9.2899999999999991</v>
      </c>
      <c r="P24" s="18">
        <v>11.41</v>
      </c>
      <c r="Q24" s="18">
        <v>11.41</v>
      </c>
      <c r="R24" s="18">
        <v>11.41</v>
      </c>
      <c r="S24" s="15">
        <f t="shared" si="0"/>
        <v>0.86240140227870288</v>
      </c>
      <c r="T24" s="15">
        <f t="shared" si="1"/>
        <v>0.83786152497808941</v>
      </c>
      <c r="U24" s="15">
        <f t="shared" si="2"/>
        <v>0.81419807186678339</v>
      </c>
      <c r="V24" s="15">
        <f t="shared" si="3"/>
        <v>0.83815366637452515</v>
      </c>
      <c r="W24" s="15" t="s">
        <v>53</v>
      </c>
      <c r="X24" s="15" t="s">
        <v>54</v>
      </c>
      <c r="Y24" s="14" t="s">
        <v>53</v>
      </c>
      <c r="Z24" s="14">
        <v>5</v>
      </c>
      <c r="AA24" s="14"/>
      <c r="AB24" s="14">
        <f t="shared" si="4"/>
        <v>5</v>
      </c>
    </row>
    <row r="25" spans="1:28" x14ac:dyDescent="0.25">
      <c r="A25" s="7"/>
      <c r="B25" s="14">
        <v>656</v>
      </c>
      <c r="C25" s="14" t="s">
        <v>2968</v>
      </c>
      <c r="D25" s="14" t="s">
        <v>2969</v>
      </c>
      <c r="E25" s="14" t="s">
        <v>2978</v>
      </c>
      <c r="F25" s="14" t="s">
        <v>3063</v>
      </c>
      <c r="G25" s="14"/>
      <c r="H25" s="14" t="s">
        <v>3064</v>
      </c>
      <c r="I25" s="14" t="s">
        <v>2972</v>
      </c>
      <c r="J25" s="14" t="s">
        <v>3114</v>
      </c>
      <c r="K25" s="14" t="s">
        <v>3064</v>
      </c>
      <c r="L25" s="14">
        <v>13.8</v>
      </c>
      <c r="M25" s="18">
        <v>3.49</v>
      </c>
      <c r="N25" s="18">
        <v>4.42</v>
      </c>
      <c r="O25" s="18">
        <v>3.98</v>
      </c>
      <c r="P25" s="18">
        <v>4.9000000000000004</v>
      </c>
      <c r="Q25" s="18">
        <v>4.9000000000000004</v>
      </c>
      <c r="R25" s="18">
        <v>4.9000000000000004</v>
      </c>
      <c r="S25" s="15">
        <f t="shared" si="0"/>
        <v>0.71224489795918366</v>
      </c>
      <c r="T25" s="15">
        <f t="shared" si="1"/>
        <v>0.90204081632653055</v>
      </c>
      <c r="U25" s="15">
        <f t="shared" si="2"/>
        <v>0.81224489795918364</v>
      </c>
      <c r="V25" s="15">
        <f t="shared" si="3"/>
        <v>0.80884353741496595</v>
      </c>
      <c r="W25" s="15" t="s">
        <v>53</v>
      </c>
      <c r="X25" s="15" t="s">
        <v>54</v>
      </c>
      <c r="Y25" s="14" t="s">
        <v>53</v>
      </c>
      <c r="Z25" s="14">
        <v>5</v>
      </c>
      <c r="AA25" s="14"/>
      <c r="AB25" s="14">
        <f t="shared" si="4"/>
        <v>5</v>
      </c>
    </row>
    <row r="26" spans="1:28" x14ac:dyDescent="0.25">
      <c r="A26" s="7"/>
      <c r="B26" s="14">
        <v>983</v>
      </c>
      <c r="C26" s="14" t="s">
        <v>2968</v>
      </c>
      <c r="D26" s="14" t="s">
        <v>2969</v>
      </c>
      <c r="E26" s="14" t="s">
        <v>2982</v>
      </c>
      <c r="F26" s="14" t="s">
        <v>2983</v>
      </c>
      <c r="G26" s="14"/>
      <c r="H26" s="14" t="s">
        <v>2984</v>
      </c>
      <c r="I26" s="14" t="s">
        <v>2972</v>
      </c>
      <c r="J26" s="14" t="s">
        <v>3167</v>
      </c>
      <c r="K26" s="14" t="s">
        <v>3168</v>
      </c>
      <c r="L26" s="14">
        <v>13.2</v>
      </c>
      <c r="M26" s="18">
        <v>7.04</v>
      </c>
      <c r="N26" s="18">
        <v>6.72</v>
      </c>
      <c r="O26" s="18">
        <v>7.18</v>
      </c>
      <c r="P26" s="18">
        <v>8.85</v>
      </c>
      <c r="Q26" s="18">
        <v>8.85</v>
      </c>
      <c r="R26" s="18">
        <v>8.85</v>
      </c>
      <c r="S26" s="15">
        <f t="shared" si="0"/>
        <v>0.79548022598870061</v>
      </c>
      <c r="T26" s="15">
        <f t="shared" si="1"/>
        <v>0.7593220338983051</v>
      </c>
      <c r="U26" s="15">
        <f t="shared" si="2"/>
        <v>0.81129943502824864</v>
      </c>
      <c r="V26" s="15">
        <f t="shared" si="3"/>
        <v>0.78870056497175145</v>
      </c>
      <c r="W26" s="15" t="s">
        <v>53</v>
      </c>
      <c r="X26" s="15" t="s">
        <v>54</v>
      </c>
      <c r="Y26" s="14" t="s">
        <v>53</v>
      </c>
      <c r="Z26" s="14">
        <v>5</v>
      </c>
      <c r="AA26" s="14"/>
      <c r="AB26" s="14">
        <f t="shared" si="4"/>
        <v>5</v>
      </c>
    </row>
    <row r="27" spans="1:28" x14ac:dyDescent="0.25">
      <c r="A27" s="7"/>
      <c r="B27" s="14">
        <v>236</v>
      </c>
      <c r="C27" s="14" t="s">
        <v>2968</v>
      </c>
      <c r="D27" s="14" t="s">
        <v>2993</v>
      </c>
      <c r="E27" s="14" t="s">
        <v>2994</v>
      </c>
      <c r="F27" s="14" t="s">
        <v>2995</v>
      </c>
      <c r="G27" s="14"/>
      <c r="H27" s="14" t="s">
        <v>2122</v>
      </c>
      <c r="I27" s="14" t="s">
        <v>2972</v>
      </c>
      <c r="J27" s="14" t="s">
        <v>2996</v>
      </c>
      <c r="K27" s="14" t="s">
        <v>2122</v>
      </c>
      <c r="L27" s="14">
        <v>13.8</v>
      </c>
      <c r="M27" s="18">
        <v>9.6300000000000008</v>
      </c>
      <c r="N27" s="18">
        <v>10.050000000000001</v>
      </c>
      <c r="O27" s="18">
        <v>9.31</v>
      </c>
      <c r="P27" s="18">
        <v>11.5</v>
      </c>
      <c r="Q27" s="18">
        <v>11.5</v>
      </c>
      <c r="R27" s="18">
        <v>11.5</v>
      </c>
      <c r="S27" s="15">
        <f t="shared" si="0"/>
        <v>0.83739130434782616</v>
      </c>
      <c r="T27" s="15">
        <f t="shared" si="1"/>
        <v>0.87391304347826093</v>
      </c>
      <c r="U27" s="15">
        <f t="shared" si="2"/>
        <v>0.80956521739130438</v>
      </c>
      <c r="V27" s="15">
        <f t="shared" si="3"/>
        <v>0.84028985507246379</v>
      </c>
      <c r="W27" s="15" t="s">
        <v>53</v>
      </c>
      <c r="X27" s="15" t="s">
        <v>54</v>
      </c>
      <c r="Y27" s="14" t="s">
        <v>53</v>
      </c>
      <c r="Z27" s="14">
        <v>5</v>
      </c>
      <c r="AA27" s="14"/>
      <c r="AB27" s="14">
        <f t="shared" si="4"/>
        <v>5</v>
      </c>
    </row>
    <row r="28" spans="1:28" x14ac:dyDescent="0.25">
      <c r="A28" s="7"/>
      <c r="B28" s="14">
        <v>97</v>
      </c>
      <c r="C28" s="14" t="s">
        <v>2968</v>
      </c>
      <c r="D28" s="14" t="s">
        <v>2969</v>
      </c>
      <c r="E28" s="14" t="s">
        <v>55</v>
      </c>
      <c r="F28" s="14" t="s">
        <v>3023</v>
      </c>
      <c r="G28" s="14"/>
      <c r="H28" s="14" t="s">
        <v>3023</v>
      </c>
      <c r="I28" s="14" t="s">
        <v>2972</v>
      </c>
      <c r="J28" s="14" t="s">
        <v>3024</v>
      </c>
      <c r="K28" s="14" t="s">
        <v>3025</v>
      </c>
      <c r="L28" s="14">
        <v>13.8</v>
      </c>
      <c r="M28" s="18">
        <v>9.94</v>
      </c>
      <c r="N28" s="18">
        <v>9.94</v>
      </c>
      <c r="O28" s="18">
        <v>9.52</v>
      </c>
      <c r="P28" s="18">
        <v>11.78</v>
      </c>
      <c r="Q28" s="18">
        <v>11.78</v>
      </c>
      <c r="R28" s="18">
        <v>11.78</v>
      </c>
      <c r="S28" s="15">
        <f t="shared" si="0"/>
        <v>0.84380305602716466</v>
      </c>
      <c r="T28" s="15">
        <f t="shared" si="1"/>
        <v>0.84380305602716466</v>
      </c>
      <c r="U28" s="15">
        <f t="shared" si="2"/>
        <v>0.80814940577249572</v>
      </c>
      <c r="V28" s="15">
        <f t="shared" si="3"/>
        <v>0.83191850594227501</v>
      </c>
      <c r="W28" s="15" t="s">
        <v>53</v>
      </c>
      <c r="X28" s="15" t="s">
        <v>54</v>
      </c>
      <c r="Y28" s="14" t="s">
        <v>53</v>
      </c>
      <c r="Z28" s="14">
        <v>5</v>
      </c>
      <c r="AA28" s="14"/>
      <c r="AB28" s="14">
        <f t="shared" si="4"/>
        <v>5</v>
      </c>
    </row>
    <row r="29" spans="1:28" x14ac:dyDescent="0.25">
      <c r="A29" s="7"/>
      <c r="B29" s="14">
        <v>537</v>
      </c>
      <c r="C29" s="14" t="s">
        <v>2968</v>
      </c>
      <c r="D29" s="14" t="s">
        <v>2993</v>
      </c>
      <c r="E29" s="14" t="s">
        <v>3006</v>
      </c>
      <c r="F29" s="14" t="s">
        <v>3007</v>
      </c>
      <c r="G29" s="14"/>
      <c r="H29" s="14" t="s">
        <v>3008</v>
      </c>
      <c r="I29" s="14" t="s">
        <v>2972</v>
      </c>
      <c r="J29" s="14" t="s">
        <v>3009</v>
      </c>
      <c r="K29" s="14" t="s">
        <v>3010</v>
      </c>
      <c r="L29" s="14">
        <v>13.8</v>
      </c>
      <c r="M29" s="18">
        <v>10.37</v>
      </c>
      <c r="N29" s="18">
        <v>10.79</v>
      </c>
      <c r="O29" s="18">
        <v>10.039999999999999</v>
      </c>
      <c r="P29" s="18">
        <v>12.43</v>
      </c>
      <c r="Q29" s="18">
        <v>12.43</v>
      </c>
      <c r="R29" s="18">
        <v>12.43</v>
      </c>
      <c r="S29" s="15">
        <f t="shared" si="0"/>
        <v>0.83427192276749795</v>
      </c>
      <c r="T29" s="15">
        <f t="shared" si="1"/>
        <v>0.86806114239742549</v>
      </c>
      <c r="U29" s="15">
        <f t="shared" si="2"/>
        <v>0.80772325020112623</v>
      </c>
      <c r="V29" s="15">
        <f t="shared" si="3"/>
        <v>0.83668543845534993</v>
      </c>
      <c r="W29" s="15" t="s">
        <v>53</v>
      </c>
      <c r="X29" s="15" t="s">
        <v>54</v>
      </c>
      <c r="Y29" s="14" t="s">
        <v>53</v>
      </c>
      <c r="Z29" s="14">
        <v>5</v>
      </c>
      <c r="AA29" s="14"/>
      <c r="AB29" s="14">
        <f t="shared" si="4"/>
        <v>5</v>
      </c>
    </row>
    <row r="30" spans="1:28" x14ac:dyDescent="0.25">
      <c r="A30" s="7"/>
      <c r="B30" s="14">
        <v>1157</v>
      </c>
      <c r="C30" s="14" t="s">
        <v>3119</v>
      </c>
      <c r="D30" s="14" t="s">
        <v>2993</v>
      </c>
      <c r="E30" s="14" t="s">
        <v>3120</v>
      </c>
      <c r="F30" s="14" t="s">
        <v>3121</v>
      </c>
      <c r="G30" s="14"/>
      <c r="H30" s="14" t="s">
        <v>3120</v>
      </c>
      <c r="I30" s="14" t="s">
        <v>2972</v>
      </c>
      <c r="J30" s="14" t="s">
        <v>3122</v>
      </c>
      <c r="K30" s="14" t="s">
        <v>3120</v>
      </c>
      <c r="L30" s="14">
        <v>13.2</v>
      </c>
      <c r="M30" s="18">
        <v>8.9600000000000009</v>
      </c>
      <c r="N30" s="18">
        <v>9.1199999999999992</v>
      </c>
      <c r="O30" s="18">
        <v>9.0399999999999991</v>
      </c>
      <c r="P30" s="18">
        <v>11.2</v>
      </c>
      <c r="Q30" s="18">
        <v>11.2</v>
      </c>
      <c r="R30" s="18">
        <v>11.2</v>
      </c>
      <c r="S30" s="15">
        <f t="shared" si="0"/>
        <v>0.80000000000000016</v>
      </c>
      <c r="T30" s="15">
        <f t="shared" si="1"/>
        <v>0.81428571428571428</v>
      </c>
      <c r="U30" s="15">
        <f t="shared" si="2"/>
        <v>0.80714285714285716</v>
      </c>
      <c r="V30" s="15">
        <f t="shared" si="3"/>
        <v>0.80714285714285727</v>
      </c>
      <c r="W30" s="15" t="s">
        <v>53</v>
      </c>
      <c r="X30" s="15" t="s">
        <v>54</v>
      </c>
      <c r="Y30" s="14" t="s">
        <v>53</v>
      </c>
      <c r="Z30" s="14">
        <v>5</v>
      </c>
      <c r="AA30" s="14"/>
      <c r="AB30" s="14">
        <f t="shared" si="4"/>
        <v>5</v>
      </c>
    </row>
    <row r="31" spans="1:28" x14ac:dyDescent="0.25">
      <c r="A31" s="7"/>
      <c r="B31" s="14">
        <v>1081</v>
      </c>
      <c r="C31" s="14" t="s">
        <v>2968</v>
      </c>
      <c r="D31" s="14" t="s">
        <v>2969</v>
      </c>
      <c r="E31" s="14" t="s">
        <v>2982</v>
      </c>
      <c r="F31" s="14" t="s">
        <v>3207</v>
      </c>
      <c r="G31" s="14"/>
      <c r="H31" s="14" t="s">
        <v>3207</v>
      </c>
      <c r="I31" s="14" t="s">
        <v>2972</v>
      </c>
      <c r="J31" s="14" t="s">
        <v>3208</v>
      </c>
      <c r="K31" s="14" t="s">
        <v>3145</v>
      </c>
      <c r="L31" s="14">
        <v>13.2</v>
      </c>
      <c r="M31" s="18">
        <v>8.23</v>
      </c>
      <c r="N31" s="18">
        <v>9.65</v>
      </c>
      <c r="O31" s="18">
        <v>9.5</v>
      </c>
      <c r="P31" s="18">
        <v>11.77</v>
      </c>
      <c r="Q31" s="18">
        <v>11.77</v>
      </c>
      <c r="R31" s="18">
        <v>11.77</v>
      </c>
      <c r="S31" s="15">
        <f t="shared" si="0"/>
        <v>0.6992353440951572</v>
      </c>
      <c r="T31" s="15">
        <f t="shared" si="1"/>
        <v>0.81988105352591345</v>
      </c>
      <c r="U31" s="15">
        <f t="shared" si="2"/>
        <v>0.80713678844519965</v>
      </c>
      <c r="V31" s="15">
        <f t="shared" si="3"/>
        <v>0.7754177286887568</v>
      </c>
      <c r="W31" s="15" t="s">
        <v>53</v>
      </c>
      <c r="X31" s="15" t="s">
        <v>54</v>
      </c>
      <c r="Y31" s="14" t="s">
        <v>53</v>
      </c>
      <c r="Z31" s="14">
        <v>5</v>
      </c>
      <c r="AA31" s="14"/>
      <c r="AB31" s="14">
        <f t="shared" si="4"/>
        <v>5</v>
      </c>
    </row>
    <row r="32" spans="1:28" x14ac:dyDescent="0.25">
      <c r="A32" s="7"/>
      <c r="B32" s="14">
        <v>1152</v>
      </c>
      <c r="C32" s="14" t="s">
        <v>3119</v>
      </c>
      <c r="D32" s="14" t="s">
        <v>2993</v>
      </c>
      <c r="E32" s="14" t="s">
        <v>3120</v>
      </c>
      <c r="F32" s="14" t="s">
        <v>3121</v>
      </c>
      <c r="G32" s="14"/>
      <c r="H32" s="14" t="s">
        <v>3120</v>
      </c>
      <c r="I32" s="14" t="s">
        <v>2972</v>
      </c>
      <c r="J32" s="14" t="s">
        <v>3177</v>
      </c>
      <c r="K32" s="14" t="s">
        <v>3120</v>
      </c>
      <c r="L32" s="14">
        <v>13.2</v>
      </c>
      <c r="M32" s="18">
        <v>7.93</v>
      </c>
      <c r="N32" s="18">
        <v>8.06</v>
      </c>
      <c r="O32" s="18">
        <v>8.27</v>
      </c>
      <c r="P32" s="18">
        <v>10.27</v>
      </c>
      <c r="Q32" s="18">
        <v>10.27</v>
      </c>
      <c r="R32" s="18">
        <v>10.27</v>
      </c>
      <c r="S32" s="15">
        <f t="shared" si="0"/>
        <v>0.77215189873417722</v>
      </c>
      <c r="T32" s="15">
        <f t="shared" si="1"/>
        <v>0.78481012658227856</v>
      </c>
      <c r="U32" s="15">
        <f t="shared" si="2"/>
        <v>0.80525803310613442</v>
      </c>
      <c r="V32" s="15">
        <f t="shared" si="3"/>
        <v>0.7874066861408634</v>
      </c>
      <c r="W32" s="15" t="s">
        <v>53</v>
      </c>
      <c r="X32" s="15" t="s">
        <v>54</v>
      </c>
      <c r="Y32" s="14" t="s">
        <v>53</v>
      </c>
      <c r="Z32" s="14">
        <v>5</v>
      </c>
      <c r="AA32" s="14"/>
      <c r="AB32" s="14">
        <f t="shared" si="4"/>
        <v>5</v>
      </c>
    </row>
    <row r="33" spans="1:28" x14ac:dyDescent="0.25">
      <c r="A33" s="8"/>
      <c r="B33" s="14">
        <v>185</v>
      </c>
      <c r="C33" s="14" t="s">
        <v>2968</v>
      </c>
      <c r="D33" s="14" t="s">
        <v>2969</v>
      </c>
      <c r="E33" s="14" t="s">
        <v>55</v>
      </c>
      <c r="F33" s="14" t="s">
        <v>2975</v>
      </c>
      <c r="G33" s="14"/>
      <c r="H33" s="14" t="s">
        <v>2971</v>
      </c>
      <c r="I33" s="14" t="s">
        <v>2972</v>
      </c>
      <c r="J33" s="14" t="s">
        <v>3050</v>
      </c>
      <c r="K33" s="14" t="s">
        <v>2971</v>
      </c>
      <c r="L33" s="14">
        <v>4.16</v>
      </c>
      <c r="M33" s="18">
        <v>2.08</v>
      </c>
      <c r="N33" s="18">
        <v>2.0499999999999998</v>
      </c>
      <c r="O33" s="18">
        <v>1.98</v>
      </c>
      <c r="P33" s="18">
        <v>2.46</v>
      </c>
      <c r="Q33" s="18">
        <v>2.46</v>
      </c>
      <c r="R33" s="18">
        <v>2.46</v>
      </c>
      <c r="S33" s="15">
        <f t="shared" si="0"/>
        <v>0.84552845528455289</v>
      </c>
      <c r="T33" s="15">
        <f t="shared" si="1"/>
        <v>0.83333333333333326</v>
      </c>
      <c r="U33" s="15">
        <f t="shared" si="2"/>
        <v>0.80487804878048785</v>
      </c>
      <c r="V33" s="15">
        <f t="shared" si="3"/>
        <v>0.82791327913279122</v>
      </c>
      <c r="W33" s="15" t="s">
        <v>53</v>
      </c>
      <c r="X33" s="15" t="s">
        <v>54</v>
      </c>
      <c r="Y33" s="14" t="s">
        <v>53</v>
      </c>
      <c r="Z33" s="14">
        <v>2</v>
      </c>
      <c r="AA33" s="14"/>
      <c r="AB33" s="14">
        <f t="shared" si="4"/>
        <v>2</v>
      </c>
    </row>
    <row r="34" spans="1:28" x14ac:dyDescent="0.25">
      <c r="A34" s="8"/>
      <c r="B34" s="14">
        <v>1118</v>
      </c>
      <c r="C34" s="14" t="s">
        <v>2968</v>
      </c>
      <c r="D34" s="14" t="s">
        <v>2969</v>
      </c>
      <c r="E34" s="14" t="s">
        <v>2982</v>
      </c>
      <c r="F34" s="14" t="s">
        <v>3106</v>
      </c>
      <c r="G34" s="14"/>
      <c r="H34" s="14" t="s">
        <v>3107</v>
      </c>
      <c r="I34" s="14" t="s">
        <v>2972</v>
      </c>
      <c r="J34" s="14" t="s">
        <v>3147</v>
      </c>
      <c r="K34" s="14" t="s">
        <v>3148</v>
      </c>
      <c r="L34" s="14">
        <v>13.2</v>
      </c>
      <c r="M34" s="18">
        <v>9.56</v>
      </c>
      <c r="N34" s="18">
        <v>9.7200000000000006</v>
      </c>
      <c r="O34" s="18">
        <v>9.74</v>
      </c>
      <c r="P34" s="18">
        <v>12.12</v>
      </c>
      <c r="Q34" s="18">
        <v>12.12</v>
      </c>
      <c r="R34" s="18">
        <v>12.12</v>
      </c>
      <c r="S34" s="15">
        <f t="shared" si="0"/>
        <v>0.78877887788778889</v>
      </c>
      <c r="T34" s="15">
        <f t="shared" si="1"/>
        <v>0.80198019801980214</v>
      </c>
      <c r="U34" s="15">
        <f t="shared" si="2"/>
        <v>0.80363036303630375</v>
      </c>
      <c r="V34" s="15">
        <f t="shared" si="3"/>
        <v>0.79812981298129826</v>
      </c>
      <c r="W34" s="15" t="s">
        <v>53</v>
      </c>
      <c r="X34" s="15" t="s">
        <v>54</v>
      </c>
      <c r="Y34" s="14" t="s">
        <v>53</v>
      </c>
      <c r="Z34" s="14">
        <v>5</v>
      </c>
      <c r="AA34" s="14"/>
      <c r="AB34" s="14">
        <f t="shared" si="4"/>
        <v>5</v>
      </c>
    </row>
    <row r="35" spans="1:28" x14ac:dyDescent="0.25">
      <c r="A35" s="8"/>
      <c r="B35" s="14">
        <v>308</v>
      </c>
      <c r="C35" s="14" t="s">
        <v>2968</v>
      </c>
      <c r="D35" s="14" t="s">
        <v>2993</v>
      </c>
      <c r="E35" s="14" t="s">
        <v>2994</v>
      </c>
      <c r="F35" s="14" t="s">
        <v>3026</v>
      </c>
      <c r="G35" s="14"/>
      <c r="H35" s="14" t="s">
        <v>3027</v>
      </c>
      <c r="I35" s="14" t="s">
        <v>2972</v>
      </c>
      <c r="J35" s="14" t="s">
        <v>3028</v>
      </c>
      <c r="K35" s="14" t="s">
        <v>3029</v>
      </c>
      <c r="L35" s="14">
        <v>13.8</v>
      </c>
      <c r="M35" s="18">
        <v>11.17</v>
      </c>
      <c r="N35" s="18">
        <v>10.29</v>
      </c>
      <c r="O35" s="18">
        <v>10.15</v>
      </c>
      <c r="P35" s="18">
        <v>12.67</v>
      </c>
      <c r="Q35" s="18">
        <v>12.67</v>
      </c>
      <c r="R35" s="18">
        <v>12.67</v>
      </c>
      <c r="S35" s="15">
        <f t="shared" si="0"/>
        <v>0.88161010260457773</v>
      </c>
      <c r="T35" s="15">
        <f t="shared" si="1"/>
        <v>0.81215469613259661</v>
      </c>
      <c r="U35" s="15">
        <f t="shared" si="2"/>
        <v>0.80110497237569067</v>
      </c>
      <c r="V35" s="15">
        <f t="shared" si="3"/>
        <v>0.83162325703762174</v>
      </c>
      <c r="W35" s="15" t="s">
        <v>53</v>
      </c>
      <c r="X35" s="15" t="s">
        <v>54</v>
      </c>
      <c r="Y35" s="14" t="s">
        <v>53</v>
      </c>
      <c r="Z35" s="14">
        <v>5</v>
      </c>
      <c r="AA35" s="14"/>
      <c r="AB35" s="14">
        <f t="shared" si="4"/>
        <v>5</v>
      </c>
    </row>
    <row r="36" spans="1:28" x14ac:dyDescent="0.25">
      <c r="A36" s="8"/>
      <c r="B36" s="14">
        <v>1083</v>
      </c>
      <c r="C36" s="14" t="s">
        <v>2968</v>
      </c>
      <c r="D36" s="14" t="s">
        <v>2969</v>
      </c>
      <c r="E36" s="14" t="s">
        <v>2982</v>
      </c>
      <c r="F36" s="14" t="s">
        <v>3103</v>
      </c>
      <c r="G36" s="14"/>
      <c r="H36" s="14" t="s">
        <v>3012</v>
      </c>
      <c r="I36" s="14" t="s">
        <v>2972</v>
      </c>
      <c r="J36" s="14" t="s">
        <v>3185</v>
      </c>
      <c r="K36" s="14" t="s">
        <v>3186</v>
      </c>
      <c r="L36" s="14">
        <v>13.2</v>
      </c>
      <c r="M36" s="18">
        <v>5.74</v>
      </c>
      <c r="N36" s="18">
        <v>5.9</v>
      </c>
      <c r="O36" s="18">
        <v>5.99</v>
      </c>
      <c r="P36" s="18">
        <v>7.5</v>
      </c>
      <c r="Q36" s="18">
        <v>7.5</v>
      </c>
      <c r="R36" s="18">
        <v>7.5</v>
      </c>
      <c r="S36" s="15">
        <f t="shared" ref="S36:S67" si="5">IF(OR(M36="",P36=""),"",M36/P36)</f>
        <v>0.76533333333333331</v>
      </c>
      <c r="T36" s="15">
        <f t="shared" ref="T36:T67" si="6">IF(OR(N36="",Q36=""),"",N36/Q36)</f>
        <v>0.78666666666666674</v>
      </c>
      <c r="U36" s="15">
        <f t="shared" ref="U36:U67" si="7">IF(OR(O36="",R36=""),"",O36/R36)</f>
        <v>0.79866666666666675</v>
      </c>
      <c r="V36" s="15">
        <f t="shared" ref="V36:V67" si="8">IF(OR(S36="",T36="",U36=""),"",AVERAGE(S36,T36,U36))</f>
        <v>0.78355555555555556</v>
      </c>
      <c r="W36" s="15" t="s">
        <v>53</v>
      </c>
      <c r="X36" s="15" t="s">
        <v>54</v>
      </c>
      <c r="Y36" s="14" t="s">
        <v>53</v>
      </c>
      <c r="Z36" s="14">
        <v>5</v>
      </c>
      <c r="AA36" s="14"/>
      <c r="AB36" s="14">
        <f t="shared" ref="AB36:AB67" si="9">IF(Y36="Y",Z36-AA36,"")</f>
        <v>5</v>
      </c>
    </row>
    <row r="37" spans="1:28" x14ac:dyDescent="0.25">
      <c r="A37" s="8"/>
      <c r="B37" s="14">
        <v>58</v>
      </c>
      <c r="C37" s="14" t="s">
        <v>2968</v>
      </c>
      <c r="D37" s="14" t="s">
        <v>2969</v>
      </c>
      <c r="E37" s="14" t="s">
        <v>55</v>
      </c>
      <c r="F37" s="14" t="s">
        <v>2987</v>
      </c>
      <c r="G37" s="14"/>
      <c r="H37" s="14" t="s">
        <v>2987</v>
      </c>
      <c r="I37" s="14" t="s">
        <v>2972</v>
      </c>
      <c r="J37" s="14" t="s">
        <v>2988</v>
      </c>
      <c r="K37" s="14" t="s">
        <v>2989</v>
      </c>
      <c r="L37" s="14">
        <v>13.8</v>
      </c>
      <c r="M37" s="18">
        <v>6.54</v>
      </c>
      <c r="N37" s="18">
        <v>5.89</v>
      </c>
      <c r="O37" s="18">
        <v>5.74</v>
      </c>
      <c r="P37" s="18">
        <v>7.19</v>
      </c>
      <c r="Q37" s="18">
        <v>7.19</v>
      </c>
      <c r="R37" s="18">
        <v>7.19</v>
      </c>
      <c r="S37" s="15">
        <f t="shared" si="5"/>
        <v>0.90959666203059797</v>
      </c>
      <c r="T37" s="15">
        <f t="shared" si="6"/>
        <v>0.81919332406119605</v>
      </c>
      <c r="U37" s="15">
        <f t="shared" si="7"/>
        <v>0.79833101529902639</v>
      </c>
      <c r="V37" s="15">
        <f t="shared" si="8"/>
        <v>0.8423736671302734</v>
      </c>
      <c r="W37" s="15" t="s">
        <v>53</v>
      </c>
      <c r="X37" s="15" t="s">
        <v>54</v>
      </c>
      <c r="Y37" s="14" t="s">
        <v>53</v>
      </c>
      <c r="Z37" s="14">
        <v>5</v>
      </c>
      <c r="AA37" s="14"/>
      <c r="AB37" s="14">
        <f t="shared" si="9"/>
        <v>5</v>
      </c>
    </row>
    <row r="38" spans="1:28" x14ac:dyDescent="0.25">
      <c r="A38" s="8"/>
      <c r="B38" s="14">
        <v>705</v>
      </c>
      <c r="C38" s="14" t="s">
        <v>2968</v>
      </c>
      <c r="D38" s="14" t="s">
        <v>2969</v>
      </c>
      <c r="E38" s="14" t="s">
        <v>2978</v>
      </c>
      <c r="F38" s="14" t="s">
        <v>3063</v>
      </c>
      <c r="G38" s="14"/>
      <c r="H38" s="14" t="s">
        <v>3064</v>
      </c>
      <c r="I38" s="14" t="s">
        <v>2972</v>
      </c>
      <c r="J38" s="14" t="s">
        <v>3065</v>
      </c>
      <c r="K38" s="14" t="s">
        <v>3066</v>
      </c>
      <c r="L38" s="14">
        <v>4.16</v>
      </c>
      <c r="M38" s="18">
        <v>1.9</v>
      </c>
      <c r="N38" s="18">
        <v>2.39</v>
      </c>
      <c r="O38" s="18">
        <v>2.08</v>
      </c>
      <c r="P38" s="18">
        <v>2.4900000000000002</v>
      </c>
      <c r="Q38" s="18">
        <v>2.61</v>
      </c>
      <c r="R38" s="18">
        <v>2.61</v>
      </c>
      <c r="S38" s="15">
        <f t="shared" si="5"/>
        <v>0.76305220883534131</v>
      </c>
      <c r="T38" s="15">
        <f t="shared" si="6"/>
        <v>0.91570881226053646</v>
      </c>
      <c r="U38" s="15">
        <f t="shared" si="7"/>
        <v>0.7969348659003832</v>
      </c>
      <c r="V38" s="15">
        <f t="shared" si="8"/>
        <v>0.82523196233208695</v>
      </c>
      <c r="W38" s="15" t="s">
        <v>53</v>
      </c>
      <c r="X38" s="15" t="s">
        <v>54</v>
      </c>
      <c r="Y38" s="14" t="s">
        <v>53</v>
      </c>
      <c r="Z38" s="14">
        <v>2</v>
      </c>
      <c r="AA38" s="14"/>
      <c r="AB38" s="14">
        <f t="shared" si="9"/>
        <v>2</v>
      </c>
    </row>
    <row r="39" spans="1:28" x14ac:dyDescent="0.25">
      <c r="A39" s="8"/>
      <c r="B39" s="14">
        <v>687</v>
      </c>
      <c r="C39" s="14" t="s">
        <v>2968</v>
      </c>
      <c r="D39" s="14" t="s">
        <v>2969</v>
      </c>
      <c r="E39" s="14" t="s">
        <v>2978</v>
      </c>
      <c r="F39" s="14" t="s">
        <v>3172</v>
      </c>
      <c r="G39" s="14"/>
      <c r="H39" s="14" t="s">
        <v>3080</v>
      </c>
      <c r="I39" s="14" t="s">
        <v>2972</v>
      </c>
      <c r="J39" s="14" t="s">
        <v>3173</v>
      </c>
      <c r="K39" s="14" t="s">
        <v>3174</v>
      </c>
      <c r="L39" s="14">
        <v>13.2</v>
      </c>
      <c r="M39" s="18">
        <v>7.03</v>
      </c>
      <c r="N39" s="18">
        <v>6.45</v>
      </c>
      <c r="O39" s="18">
        <v>6.84</v>
      </c>
      <c r="P39" s="18">
        <v>8.6</v>
      </c>
      <c r="Q39" s="18">
        <v>8.6</v>
      </c>
      <c r="R39" s="18">
        <v>8.6</v>
      </c>
      <c r="S39" s="15">
        <f t="shared" si="5"/>
        <v>0.81744186046511635</v>
      </c>
      <c r="T39" s="15">
        <f t="shared" si="6"/>
        <v>0.75</v>
      </c>
      <c r="U39" s="15">
        <f t="shared" si="7"/>
        <v>0.79534883720930238</v>
      </c>
      <c r="V39" s="15">
        <f t="shared" si="8"/>
        <v>0.78759689922480625</v>
      </c>
      <c r="W39" s="15" t="s">
        <v>53</v>
      </c>
      <c r="X39" s="15" t="s">
        <v>54</v>
      </c>
      <c r="Y39" s="14" t="s">
        <v>53</v>
      </c>
      <c r="Z39" s="14">
        <v>5</v>
      </c>
      <c r="AA39" s="14"/>
      <c r="AB39" s="14">
        <f t="shared" si="9"/>
        <v>5</v>
      </c>
    </row>
    <row r="40" spans="1:28" x14ac:dyDescent="0.25">
      <c r="A40" s="8"/>
      <c r="B40" s="14">
        <v>1103</v>
      </c>
      <c r="C40" s="14" t="s">
        <v>2968</v>
      </c>
      <c r="D40" s="14" t="s">
        <v>2969</v>
      </c>
      <c r="E40" s="14" t="s">
        <v>2982</v>
      </c>
      <c r="F40" s="14" t="s">
        <v>3095</v>
      </c>
      <c r="G40" s="14"/>
      <c r="H40" s="14" t="s">
        <v>3095</v>
      </c>
      <c r="I40" s="14" t="s">
        <v>2972</v>
      </c>
      <c r="J40" s="14" t="s">
        <v>3138</v>
      </c>
      <c r="K40" s="14" t="s">
        <v>3095</v>
      </c>
      <c r="L40" s="14">
        <v>13.2</v>
      </c>
      <c r="M40" s="18">
        <v>10.01</v>
      </c>
      <c r="N40" s="18">
        <v>8.92</v>
      </c>
      <c r="O40" s="18">
        <v>9.35</v>
      </c>
      <c r="P40" s="18">
        <v>11.77</v>
      </c>
      <c r="Q40" s="18">
        <v>11.77</v>
      </c>
      <c r="R40" s="18">
        <v>11.77</v>
      </c>
      <c r="S40" s="15">
        <f t="shared" si="5"/>
        <v>0.85046728971962615</v>
      </c>
      <c r="T40" s="15">
        <f t="shared" si="6"/>
        <v>0.75785896346644011</v>
      </c>
      <c r="U40" s="15">
        <f t="shared" si="7"/>
        <v>0.79439252336448596</v>
      </c>
      <c r="V40" s="15">
        <f t="shared" si="8"/>
        <v>0.80090625885018396</v>
      </c>
      <c r="W40" s="15" t="s">
        <v>53</v>
      </c>
      <c r="X40" s="15" t="s">
        <v>54</v>
      </c>
      <c r="Y40" s="14" t="s">
        <v>53</v>
      </c>
      <c r="Z40" s="14">
        <v>5</v>
      </c>
      <c r="AA40" s="14"/>
      <c r="AB40" s="14">
        <f t="shared" si="9"/>
        <v>5</v>
      </c>
    </row>
    <row r="41" spans="1:28" x14ac:dyDescent="0.25">
      <c r="A41" s="8"/>
      <c r="B41" s="14">
        <v>1005</v>
      </c>
      <c r="C41" s="14" t="s">
        <v>2968</v>
      </c>
      <c r="D41" s="14" t="s">
        <v>2969</v>
      </c>
      <c r="E41" s="14" t="s">
        <v>2982</v>
      </c>
      <c r="F41" s="14" t="s">
        <v>3061</v>
      </c>
      <c r="G41" s="14"/>
      <c r="H41" s="14" t="s">
        <v>3061</v>
      </c>
      <c r="I41" s="14" t="s">
        <v>2972</v>
      </c>
      <c r="J41" s="14" t="s">
        <v>3062</v>
      </c>
      <c r="K41" s="14" t="s">
        <v>3061</v>
      </c>
      <c r="L41" s="14">
        <v>4.16</v>
      </c>
      <c r="M41" s="18">
        <v>2.16</v>
      </c>
      <c r="N41" s="18">
        <v>2.3199999999999998</v>
      </c>
      <c r="O41" s="18">
        <v>2.11</v>
      </c>
      <c r="P41" s="18">
        <v>2.66</v>
      </c>
      <c r="Q41" s="18">
        <v>2.66</v>
      </c>
      <c r="R41" s="18">
        <v>2.66</v>
      </c>
      <c r="S41" s="15">
        <f t="shared" si="5"/>
        <v>0.81203007518796988</v>
      </c>
      <c r="T41" s="15">
        <f t="shared" si="6"/>
        <v>0.87218045112781939</v>
      </c>
      <c r="U41" s="15">
        <f t="shared" si="7"/>
        <v>0.79323308270676685</v>
      </c>
      <c r="V41" s="15">
        <f t="shared" si="8"/>
        <v>0.825814536340852</v>
      </c>
      <c r="W41" s="15" t="s">
        <v>53</v>
      </c>
      <c r="X41" s="15" t="s">
        <v>54</v>
      </c>
      <c r="Y41" s="14" t="s">
        <v>53</v>
      </c>
      <c r="Z41" s="14">
        <v>2</v>
      </c>
      <c r="AA41" s="14"/>
      <c r="AB41" s="14">
        <f t="shared" si="9"/>
        <v>2</v>
      </c>
    </row>
    <row r="42" spans="1:28" x14ac:dyDescent="0.25">
      <c r="A42" s="8"/>
      <c r="B42" s="14">
        <v>1120</v>
      </c>
      <c r="C42" s="14" t="s">
        <v>2968</v>
      </c>
      <c r="D42" s="14" t="s">
        <v>2969</v>
      </c>
      <c r="E42" s="14" t="s">
        <v>2982</v>
      </c>
      <c r="F42" s="14" t="s">
        <v>3106</v>
      </c>
      <c r="G42" s="14"/>
      <c r="H42" s="14" t="s">
        <v>3107</v>
      </c>
      <c r="I42" s="14" t="s">
        <v>2972</v>
      </c>
      <c r="J42" s="14" t="s">
        <v>3169</v>
      </c>
      <c r="K42" s="14" t="s">
        <v>3170</v>
      </c>
      <c r="L42" s="14">
        <v>13.2</v>
      </c>
      <c r="M42" s="18">
        <v>7.61</v>
      </c>
      <c r="N42" s="18">
        <v>7.68</v>
      </c>
      <c r="O42" s="18">
        <v>7.7</v>
      </c>
      <c r="P42" s="18">
        <v>9.7200000000000006</v>
      </c>
      <c r="Q42" s="18">
        <v>9.7200000000000006</v>
      </c>
      <c r="R42" s="18">
        <v>9.7200000000000006</v>
      </c>
      <c r="S42" s="15">
        <f t="shared" si="5"/>
        <v>0.78292181069958844</v>
      </c>
      <c r="T42" s="15">
        <f t="shared" si="6"/>
        <v>0.79012345679012341</v>
      </c>
      <c r="U42" s="15">
        <f t="shared" si="7"/>
        <v>0.79218106995884774</v>
      </c>
      <c r="V42" s="15">
        <f t="shared" si="8"/>
        <v>0.7884087791495199</v>
      </c>
      <c r="W42" s="15" t="s">
        <v>53</v>
      </c>
      <c r="X42" s="15" t="s">
        <v>54</v>
      </c>
      <c r="Y42" s="14" t="s">
        <v>53</v>
      </c>
      <c r="Z42" s="14">
        <v>5</v>
      </c>
      <c r="AA42" s="14"/>
      <c r="AB42" s="14">
        <f t="shared" si="9"/>
        <v>5</v>
      </c>
    </row>
    <row r="43" spans="1:28" x14ac:dyDescent="0.25">
      <c r="A43" s="8"/>
      <c r="B43" s="14">
        <v>12</v>
      </c>
      <c r="C43" s="14" t="s">
        <v>2968</v>
      </c>
      <c r="D43" s="14" t="s">
        <v>2969</v>
      </c>
      <c r="E43" s="14" t="s">
        <v>55</v>
      </c>
      <c r="F43" s="14" t="s">
        <v>3192</v>
      </c>
      <c r="G43" s="14"/>
      <c r="H43" s="14" t="s">
        <v>2971</v>
      </c>
      <c r="I43" s="14" t="s">
        <v>2972</v>
      </c>
      <c r="J43" s="14" t="s">
        <v>3193</v>
      </c>
      <c r="K43" s="14" t="s">
        <v>2971</v>
      </c>
      <c r="L43" s="14">
        <v>4.16</v>
      </c>
      <c r="M43" s="18">
        <v>2.0299999999999998</v>
      </c>
      <c r="N43" s="18">
        <v>1.92</v>
      </c>
      <c r="O43" s="18">
        <v>2.0099999999999998</v>
      </c>
      <c r="P43" s="18">
        <v>2.54</v>
      </c>
      <c r="Q43" s="18">
        <v>2.54</v>
      </c>
      <c r="R43" s="18">
        <v>2.54</v>
      </c>
      <c r="S43" s="15">
        <f t="shared" si="5"/>
        <v>0.79921259842519676</v>
      </c>
      <c r="T43" s="15">
        <f t="shared" si="6"/>
        <v>0.75590551181102361</v>
      </c>
      <c r="U43" s="15">
        <f t="shared" si="7"/>
        <v>0.79133858267716528</v>
      </c>
      <c r="V43" s="15">
        <f t="shared" si="8"/>
        <v>0.78215223097112851</v>
      </c>
      <c r="W43" s="15" t="s">
        <v>53</v>
      </c>
      <c r="X43" s="15" t="s">
        <v>54</v>
      </c>
      <c r="Y43" s="14" t="s">
        <v>53</v>
      </c>
      <c r="Z43" s="14">
        <v>2</v>
      </c>
      <c r="AA43" s="14"/>
      <c r="AB43" s="14">
        <f t="shared" si="9"/>
        <v>2</v>
      </c>
    </row>
    <row r="44" spans="1:28" x14ac:dyDescent="0.25">
      <c r="A44" s="8"/>
      <c r="B44" s="14">
        <v>131</v>
      </c>
      <c r="C44" s="14" t="s">
        <v>2968</v>
      </c>
      <c r="D44" s="14" t="s">
        <v>2969</v>
      </c>
      <c r="E44" s="14" t="s">
        <v>55</v>
      </c>
      <c r="F44" s="14" t="s">
        <v>3016</v>
      </c>
      <c r="G44" s="14"/>
      <c r="H44" s="14" t="s">
        <v>2971</v>
      </c>
      <c r="I44" s="14" t="s">
        <v>2972</v>
      </c>
      <c r="J44" s="14" t="s">
        <v>3017</v>
      </c>
      <c r="K44" s="14" t="s">
        <v>2971</v>
      </c>
      <c r="L44" s="14">
        <v>4.16</v>
      </c>
      <c r="M44" s="18">
        <v>2.2799999999999998</v>
      </c>
      <c r="N44" s="18">
        <v>2.2200000000000002</v>
      </c>
      <c r="O44" s="18">
        <v>2.08</v>
      </c>
      <c r="P44" s="18">
        <v>2.63</v>
      </c>
      <c r="Q44" s="18">
        <v>2.63</v>
      </c>
      <c r="R44" s="18">
        <v>2.63</v>
      </c>
      <c r="S44" s="15">
        <f t="shared" si="5"/>
        <v>0.86692015209125473</v>
      </c>
      <c r="T44" s="15">
        <f t="shared" si="6"/>
        <v>0.84410646387832711</v>
      </c>
      <c r="U44" s="15">
        <f t="shared" si="7"/>
        <v>0.790874524714829</v>
      </c>
      <c r="V44" s="15">
        <f t="shared" si="8"/>
        <v>0.83396704689480361</v>
      </c>
      <c r="W44" s="15" t="s">
        <v>53</v>
      </c>
      <c r="X44" s="15" t="s">
        <v>54</v>
      </c>
      <c r="Y44" s="14" t="s">
        <v>53</v>
      </c>
      <c r="Z44" s="14">
        <v>2</v>
      </c>
      <c r="AA44" s="14"/>
      <c r="AB44" s="14">
        <f t="shared" si="9"/>
        <v>2</v>
      </c>
    </row>
    <row r="45" spans="1:28" x14ac:dyDescent="0.25">
      <c r="A45" s="8"/>
      <c r="B45" s="14">
        <v>1156</v>
      </c>
      <c r="C45" s="14" t="s">
        <v>3119</v>
      </c>
      <c r="D45" s="14" t="s">
        <v>2993</v>
      </c>
      <c r="E45" s="14" t="s">
        <v>3120</v>
      </c>
      <c r="F45" s="14" t="s">
        <v>3121</v>
      </c>
      <c r="G45" s="14"/>
      <c r="H45" s="14" t="s">
        <v>3120</v>
      </c>
      <c r="I45" s="14" t="s">
        <v>2972</v>
      </c>
      <c r="J45" s="14" t="s">
        <v>3166</v>
      </c>
      <c r="K45" s="14" t="s">
        <v>3120</v>
      </c>
      <c r="L45" s="14">
        <v>13.2</v>
      </c>
      <c r="M45" s="18">
        <v>8.0399999999999991</v>
      </c>
      <c r="N45" s="18">
        <v>8.0399999999999991</v>
      </c>
      <c r="O45" s="18">
        <v>8.01</v>
      </c>
      <c r="P45" s="18">
        <v>10.15</v>
      </c>
      <c r="Q45" s="18">
        <v>10.15</v>
      </c>
      <c r="R45" s="18">
        <v>10.15</v>
      </c>
      <c r="S45" s="15">
        <f t="shared" si="5"/>
        <v>0.79211822660098508</v>
      </c>
      <c r="T45" s="15">
        <f t="shared" si="6"/>
        <v>0.79211822660098508</v>
      </c>
      <c r="U45" s="15">
        <f t="shared" si="7"/>
        <v>0.78916256157635467</v>
      </c>
      <c r="V45" s="15">
        <f t="shared" si="8"/>
        <v>0.79113300492610827</v>
      </c>
      <c r="W45" s="15" t="s">
        <v>53</v>
      </c>
      <c r="X45" s="15" t="s">
        <v>54</v>
      </c>
      <c r="Y45" s="14" t="s">
        <v>53</v>
      </c>
      <c r="Z45" s="14">
        <v>5</v>
      </c>
      <c r="AA45" s="14"/>
      <c r="AB45" s="14">
        <f t="shared" si="9"/>
        <v>5</v>
      </c>
    </row>
    <row r="46" spans="1:28" x14ac:dyDescent="0.25">
      <c r="A46" s="7"/>
      <c r="B46" s="14">
        <v>1034</v>
      </c>
      <c r="C46" s="14" t="s">
        <v>2968</v>
      </c>
      <c r="D46" s="14" t="s">
        <v>2969</v>
      </c>
      <c r="E46" s="14" t="s">
        <v>2982</v>
      </c>
      <c r="F46" s="14" t="s">
        <v>3076</v>
      </c>
      <c r="G46" s="14"/>
      <c r="H46" s="14" t="s">
        <v>3077</v>
      </c>
      <c r="I46" s="14" t="s">
        <v>2972</v>
      </c>
      <c r="J46" s="14" t="s">
        <v>3078</v>
      </c>
      <c r="K46" s="14" t="s">
        <v>3077</v>
      </c>
      <c r="L46" s="14">
        <v>13.2</v>
      </c>
      <c r="M46" s="18">
        <v>7.25</v>
      </c>
      <c r="N46" s="18">
        <v>7.52</v>
      </c>
      <c r="O46" s="18">
        <v>6.91</v>
      </c>
      <c r="P46" s="18">
        <v>8.8000000000000007</v>
      </c>
      <c r="Q46" s="18">
        <v>8.8000000000000007</v>
      </c>
      <c r="R46" s="18">
        <v>8.8000000000000007</v>
      </c>
      <c r="S46" s="15">
        <f t="shared" si="5"/>
        <v>0.82386363636363624</v>
      </c>
      <c r="T46" s="15">
        <f t="shared" si="6"/>
        <v>0.85454545454545439</v>
      </c>
      <c r="U46" s="15">
        <f t="shared" si="7"/>
        <v>0.78522727272727266</v>
      </c>
      <c r="V46" s="15">
        <f t="shared" si="8"/>
        <v>0.82121212121212117</v>
      </c>
      <c r="W46" s="15" t="s">
        <v>53</v>
      </c>
      <c r="X46" s="15" t="s">
        <v>54</v>
      </c>
      <c r="Y46" s="14" t="s">
        <v>53</v>
      </c>
      <c r="Z46" s="14">
        <v>5</v>
      </c>
      <c r="AA46" s="14"/>
      <c r="AB46" s="14">
        <f t="shared" si="9"/>
        <v>5</v>
      </c>
    </row>
    <row r="47" spans="1:28" x14ac:dyDescent="0.25">
      <c r="A47" s="7"/>
      <c r="B47" s="14">
        <v>1094</v>
      </c>
      <c r="C47" s="14" t="s">
        <v>2968</v>
      </c>
      <c r="D47" s="14" t="s">
        <v>2969</v>
      </c>
      <c r="E47" s="14" t="s">
        <v>2982</v>
      </c>
      <c r="F47" s="14" t="s">
        <v>3011</v>
      </c>
      <c r="G47" s="14"/>
      <c r="H47" s="14" t="s">
        <v>3012</v>
      </c>
      <c r="I47" s="14" t="s">
        <v>2972</v>
      </c>
      <c r="J47" s="14" t="s">
        <v>3152</v>
      </c>
      <c r="K47" s="14" t="s">
        <v>3012</v>
      </c>
      <c r="L47" s="14">
        <v>3.74</v>
      </c>
      <c r="M47" s="18">
        <v>1.68</v>
      </c>
      <c r="N47" s="18">
        <v>1.68</v>
      </c>
      <c r="O47" s="18">
        <v>1.64</v>
      </c>
      <c r="P47" s="18">
        <v>2.09</v>
      </c>
      <c r="Q47" s="18">
        <v>2.09</v>
      </c>
      <c r="R47" s="18">
        <v>2.09</v>
      </c>
      <c r="S47" s="15">
        <f t="shared" si="5"/>
        <v>0.80382775119617222</v>
      </c>
      <c r="T47" s="15">
        <f t="shared" si="6"/>
        <v>0.80382775119617222</v>
      </c>
      <c r="U47" s="15">
        <f t="shared" si="7"/>
        <v>0.78468899521531099</v>
      </c>
      <c r="V47" s="15">
        <f t="shared" si="8"/>
        <v>0.79744816586921852</v>
      </c>
      <c r="W47" s="15" t="s">
        <v>53</v>
      </c>
      <c r="X47" s="15" t="s">
        <v>54</v>
      </c>
      <c r="Y47" s="14" t="s">
        <v>53</v>
      </c>
      <c r="Z47" s="14">
        <v>2</v>
      </c>
      <c r="AA47" s="14"/>
      <c r="AB47" s="14">
        <f t="shared" si="9"/>
        <v>2</v>
      </c>
    </row>
    <row r="48" spans="1:28" x14ac:dyDescent="0.25">
      <c r="A48" s="7"/>
      <c r="B48" s="14">
        <v>349</v>
      </c>
      <c r="C48" s="14" t="s">
        <v>2968</v>
      </c>
      <c r="D48" s="14" t="s">
        <v>2993</v>
      </c>
      <c r="E48" s="14" t="s">
        <v>2994</v>
      </c>
      <c r="F48" s="14" t="s">
        <v>3123</v>
      </c>
      <c r="G48" s="14"/>
      <c r="H48" s="14" t="s">
        <v>3124</v>
      </c>
      <c r="I48" s="14" t="s">
        <v>2972</v>
      </c>
      <c r="J48" s="14" t="s">
        <v>3125</v>
      </c>
      <c r="K48" s="14" t="s">
        <v>3124</v>
      </c>
      <c r="L48" s="14">
        <v>13.8</v>
      </c>
      <c r="M48" s="18">
        <v>9.93</v>
      </c>
      <c r="N48" s="18">
        <v>10.78</v>
      </c>
      <c r="O48" s="18">
        <v>9.94</v>
      </c>
      <c r="P48" s="18">
        <v>12.67</v>
      </c>
      <c r="Q48" s="18">
        <v>12.67</v>
      </c>
      <c r="R48" s="18">
        <v>12.67</v>
      </c>
      <c r="S48" s="15">
        <f t="shared" si="5"/>
        <v>0.78374112075769531</v>
      </c>
      <c r="T48" s="15">
        <f t="shared" si="6"/>
        <v>0.85082872928176789</v>
      </c>
      <c r="U48" s="15">
        <f t="shared" si="7"/>
        <v>0.78453038674033149</v>
      </c>
      <c r="V48" s="15">
        <f t="shared" si="8"/>
        <v>0.80636674559326493</v>
      </c>
      <c r="W48" s="15" t="s">
        <v>53</v>
      </c>
      <c r="X48" s="15" t="s">
        <v>54</v>
      </c>
      <c r="Y48" s="14" t="s">
        <v>53</v>
      </c>
      <c r="Z48" s="14">
        <v>5</v>
      </c>
      <c r="AA48" s="14"/>
      <c r="AB48" s="14">
        <f t="shared" si="9"/>
        <v>5</v>
      </c>
    </row>
    <row r="49" spans="1:28" x14ac:dyDescent="0.25">
      <c r="A49" s="7"/>
      <c r="B49" s="14">
        <v>676</v>
      </c>
      <c r="C49" s="14" t="s">
        <v>2968</v>
      </c>
      <c r="D49" s="14" t="s">
        <v>2969</v>
      </c>
      <c r="E49" s="14" t="s">
        <v>2978</v>
      </c>
      <c r="F49" s="14" t="s">
        <v>3126</v>
      </c>
      <c r="G49" s="14"/>
      <c r="H49" s="14" t="s">
        <v>3127</v>
      </c>
      <c r="I49" s="14" t="s">
        <v>2972</v>
      </c>
      <c r="J49" s="14" t="s">
        <v>3128</v>
      </c>
      <c r="K49" s="14" t="s">
        <v>3129</v>
      </c>
      <c r="L49" s="14">
        <v>13.8</v>
      </c>
      <c r="M49" s="18">
        <v>9.83</v>
      </c>
      <c r="N49" s="18">
        <v>10.88</v>
      </c>
      <c r="O49" s="18">
        <v>9.9</v>
      </c>
      <c r="P49" s="18">
        <v>12.67</v>
      </c>
      <c r="Q49" s="18">
        <v>12.67</v>
      </c>
      <c r="R49" s="18">
        <v>12.67</v>
      </c>
      <c r="S49" s="15">
        <f t="shared" si="5"/>
        <v>0.77584846093133386</v>
      </c>
      <c r="T49" s="15">
        <f t="shared" si="6"/>
        <v>0.85872138910812945</v>
      </c>
      <c r="U49" s="15">
        <f t="shared" si="7"/>
        <v>0.78137332280978689</v>
      </c>
      <c r="V49" s="15">
        <f t="shared" si="8"/>
        <v>0.80531439094974999</v>
      </c>
      <c r="W49" s="15" t="s">
        <v>53</v>
      </c>
      <c r="X49" s="15" t="s">
        <v>54</v>
      </c>
      <c r="Y49" s="14" t="s">
        <v>53</v>
      </c>
      <c r="Z49" s="14">
        <v>5</v>
      </c>
      <c r="AA49" s="14"/>
      <c r="AB49" s="14">
        <f t="shared" si="9"/>
        <v>5</v>
      </c>
    </row>
    <row r="50" spans="1:28" x14ac:dyDescent="0.25">
      <c r="A50" s="7"/>
      <c r="B50" s="14">
        <v>470</v>
      </c>
      <c r="C50" s="14" t="s">
        <v>2968</v>
      </c>
      <c r="D50" s="14" t="s">
        <v>2993</v>
      </c>
      <c r="E50" s="14" t="s">
        <v>3006</v>
      </c>
      <c r="F50" s="14" t="s">
        <v>3030</v>
      </c>
      <c r="G50" s="14"/>
      <c r="H50" s="14" t="s">
        <v>3031</v>
      </c>
      <c r="I50" s="14" t="s">
        <v>2972</v>
      </c>
      <c r="J50" s="14" t="s">
        <v>3032</v>
      </c>
      <c r="K50" s="14" t="s">
        <v>3031</v>
      </c>
      <c r="L50" s="14">
        <v>13.8</v>
      </c>
      <c r="M50" s="18">
        <v>10.95</v>
      </c>
      <c r="N50" s="18">
        <v>10.78</v>
      </c>
      <c r="O50" s="18">
        <v>9.8699999999999992</v>
      </c>
      <c r="P50" s="18">
        <v>12.67</v>
      </c>
      <c r="Q50" s="18">
        <v>12.67</v>
      </c>
      <c r="R50" s="18">
        <v>12.67</v>
      </c>
      <c r="S50" s="15">
        <f t="shared" si="5"/>
        <v>0.86424625098658248</v>
      </c>
      <c r="T50" s="15">
        <f t="shared" si="6"/>
        <v>0.85082872928176789</v>
      </c>
      <c r="U50" s="15">
        <f t="shared" si="7"/>
        <v>0.77900552486187835</v>
      </c>
      <c r="V50" s="15">
        <f t="shared" si="8"/>
        <v>0.83136016837674287</v>
      </c>
      <c r="W50" s="15" t="s">
        <v>53</v>
      </c>
      <c r="X50" s="15" t="s">
        <v>54</v>
      </c>
      <c r="Y50" s="14" t="s">
        <v>53</v>
      </c>
      <c r="Z50" s="14">
        <v>5</v>
      </c>
      <c r="AA50" s="14"/>
      <c r="AB50" s="14">
        <f t="shared" si="9"/>
        <v>5</v>
      </c>
    </row>
    <row r="51" spans="1:28" x14ac:dyDescent="0.25">
      <c r="A51" s="7"/>
      <c r="B51" s="14">
        <v>937</v>
      </c>
      <c r="C51" s="14" t="s">
        <v>2968</v>
      </c>
      <c r="D51" s="14" t="s">
        <v>2969</v>
      </c>
      <c r="E51" s="14" t="s">
        <v>2982</v>
      </c>
      <c r="F51" s="14" t="s">
        <v>3012</v>
      </c>
      <c r="G51" s="14"/>
      <c r="H51" s="14" t="s">
        <v>3012</v>
      </c>
      <c r="I51" s="14" t="s">
        <v>2972</v>
      </c>
      <c r="J51" s="14" t="s">
        <v>3054</v>
      </c>
      <c r="K51" s="14" t="s">
        <v>3012</v>
      </c>
      <c r="L51" s="14">
        <v>3.74</v>
      </c>
      <c r="M51" s="18">
        <v>1.4</v>
      </c>
      <c r="N51" s="18">
        <v>1.75</v>
      </c>
      <c r="O51" s="18">
        <v>1.44</v>
      </c>
      <c r="P51" s="18">
        <v>1.85</v>
      </c>
      <c r="Q51" s="18">
        <v>1.85</v>
      </c>
      <c r="R51" s="18">
        <v>1.85</v>
      </c>
      <c r="S51" s="15">
        <f t="shared" si="5"/>
        <v>0.75675675675675669</v>
      </c>
      <c r="T51" s="15">
        <f t="shared" si="6"/>
        <v>0.94594594594594594</v>
      </c>
      <c r="U51" s="15">
        <f t="shared" si="7"/>
        <v>0.77837837837837831</v>
      </c>
      <c r="V51" s="15">
        <f t="shared" si="8"/>
        <v>0.82702702702702702</v>
      </c>
      <c r="W51" s="15" t="s">
        <v>53</v>
      </c>
      <c r="X51" s="15" t="s">
        <v>54</v>
      </c>
      <c r="Y51" s="14" t="s">
        <v>53</v>
      </c>
      <c r="Z51" s="14">
        <v>2</v>
      </c>
      <c r="AA51" s="14"/>
      <c r="AB51" s="14">
        <f t="shared" si="9"/>
        <v>2</v>
      </c>
    </row>
    <row r="52" spans="1:28" x14ac:dyDescent="0.25">
      <c r="A52" s="7"/>
      <c r="B52" s="14">
        <v>453</v>
      </c>
      <c r="C52" s="14" t="s">
        <v>2968</v>
      </c>
      <c r="D52" s="14" t="s">
        <v>2993</v>
      </c>
      <c r="E52" s="14" t="s">
        <v>3006</v>
      </c>
      <c r="F52" s="14" t="s">
        <v>3040</v>
      </c>
      <c r="G52" s="14"/>
      <c r="H52" s="14" t="s">
        <v>3041</v>
      </c>
      <c r="I52" s="14" t="s">
        <v>2972</v>
      </c>
      <c r="J52" s="14" t="s">
        <v>3042</v>
      </c>
      <c r="K52" s="14" t="s">
        <v>3043</v>
      </c>
      <c r="L52" s="14">
        <v>4.16</v>
      </c>
      <c r="M52" s="18">
        <v>2.89</v>
      </c>
      <c r="N52" s="18">
        <v>3.09</v>
      </c>
      <c r="O52" s="18">
        <v>2.71</v>
      </c>
      <c r="P52" s="18">
        <v>3.49</v>
      </c>
      <c r="Q52" s="18">
        <v>3.49</v>
      </c>
      <c r="R52" s="18">
        <v>3.49</v>
      </c>
      <c r="S52" s="15">
        <f t="shared" si="5"/>
        <v>0.82808022922636104</v>
      </c>
      <c r="T52" s="15">
        <f t="shared" si="6"/>
        <v>0.88538681948424058</v>
      </c>
      <c r="U52" s="15">
        <f t="shared" si="7"/>
        <v>0.77650429799426923</v>
      </c>
      <c r="V52" s="15">
        <f t="shared" si="8"/>
        <v>0.82999044890162355</v>
      </c>
      <c r="W52" s="15" t="s">
        <v>53</v>
      </c>
      <c r="X52" s="15" t="s">
        <v>54</v>
      </c>
      <c r="Y52" s="14" t="s">
        <v>53</v>
      </c>
      <c r="Z52" s="14">
        <v>2</v>
      </c>
      <c r="AA52" s="14"/>
      <c r="AB52" s="14">
        <f t="shared" si="9"/>
        <v>2</v>
      </c>
    </row>
    <row r="53" spans="1:28" x14ac:dyDescent="0.25">
      <c r="A53" s="7"/>
      <c r="B53" s="14">
        <v>759</v>
      </c>
      <c r="C53" s="14" t="s">
        <v>2968</v>
      </c>
      <c r="D53" s="14" t="s">
        <v>2969</v>
      </c>
      <c r="E53" s="14" t="s">
        <v>2978</v>
      </c>
      <c r="F53" s="14" t="s">
        <v>3044</v>
      </c>
      <c r="G53" s="14"/>
      <c r="H53" s="14" t="s">
        <v>3044</v>
      </c>
      <c r="I53" s="14" t="s">
        <v>2972</v>
      </c>
      <c r="J53" s="14" t="s">
        <v>3045</v>
      </c>
      <c r="K53" s="14" t="s">
        <v>3044</v>
      </c>
      <c r="L53" s="14">
        <v>2.4</v>
      </c>
      <c r="M53" s="18">
        <v>1.38</v>
      </c>
      <c r="N53" s="18">
        <v>1.29</v>
      </c>
      <c r="O53" s="18">
        <v>1.21</v>
      </c>
      <c r="P53" s="18">
        <v>1.56</v>
      </c>
      <c r="Q53" s="18">
        <v>1.56</v>
      </c>
      <c r="R53" s="18">
        <v>1.56</v>
      </c>
      <c r="S53" s="15">
        <f t="shared" si="5"/>
        <v>0.88461538461538447</v>
      </c>
      <c r="T53" s="15">
        <f t="shared" si="6"/>
        <v>0.82692307692307687</v>
      </c>
      <c r="U53" s="15">
        <f t="shared" si="7"/>
        <v>0.77564102564102555</v>
      </c>
      <c r="V53" s="15">
        <f t="shared" si="8"/>
        <v>0.82905982905982889</v>
      </c>
      <c r="W53" s="15" t="s">
        <v>53</v>
      </c>
      <c r="X53" s="15" t="s">
        <v>54</v>
      </c>
      <c r="Y53" s="14" t="s">
        <v>53</v>
      </c>
      <c r="Z53" s="14">
        <v>2</v>
      </c>
      <c r="AA53" s="14"/>
      <c r="AB53" s="14">
        <f t="shared" si="9"/>
        <v>2</v>
      </c>
    </row>
    <row r="54" spans="1:28" x14ac:dyDescent="0.25">
      <c r="A54" s="7"/>
      <c r="B54" s="14">
        <v>1142</v>
      </c>
      <c r="C54" s="14" t="s">
        <v>2968</v>
      </c>
      <c r="D54" s="14" t="s">
        <v>2969</v>
      </c>
      <c r="E54" s="14" t="s">
        <v>2982</v>
      </c>
      <c r="F54" s="14" t="s">
        <v>3094</v>
      </c>
      <c r="G54" s="14"/>
      <c r="H54" s="14" t="s">
        <v>3095</v>
      </c>
      <c r="I54" s="14" t="s">
        <v>2972</v>
      </c>
      <c r="J54" s="14" t="s">
        <v>3096</v>
      </c>
      <c r="K54" s="14" t="s">
        <v>3095</v>
      </c>
      <c r="L54" s="14">
        <v>13.2</v>
      </c>
      <c r="M54" s="18">
        <v>9.74</v>
      </c>
      <c r="N54" s="18">
        <v>9.99</v>
      </c>
      <c r="O54" s="18">
        <v>9.15</v>
      </c>
      <c r="P54" s="18">
        <v>11.8</v>
      </c>
      <c r="Q54" s="18">
        <v>11.8</v>
      </c>
      <c r="R54" s="18">
        <v>11.8</v>
      </c>
      <c r="S54" s="15">
        <f t="shared" si="5"/>
        <v>0.8254237288135593</v>
      </c>
      <c r="T54" s="15">
        <f t="shared" si="6"/>
        <v>0.84661016949152534</v>
      </c>
      <c r="U54" s="15">
        <f t="shared" si="7"/>
        <v>0.77542372881355925</v>
      </c>
      <c r="V54" s="15">
        <f t="shared" si="8"/>
        <v>0.81581920903954808</v>
      </c>
      <c r="W54" s="15" t="s">
        <v>53</v>
      </c>
      <c r="X54" s="15" t="s">
        <v>54</v>
      </c>
      <c r="Y54" s="14" t="s">
        <v>53</v>
      </c>
      <c r="Z54" s="14">
        <v>5</v>
      </c>
      <c r="AA54" s="14"/>
      <c r="AB54" s="14">
        <f t="shared" si="9"/>
        <v>5</v>
      </c>
    </row>
    <row r="55" spans="1:28" x14ac:dyDescent="0.25">
      <c r="A55" s="7"/>
      <c r="B55" s="14">
        <v>171</v>
      </c>
      <c r="C55" s="14" t="s">
        <v>2968</v>
      </c>
      <c r="D55" s="14" t="s">
        <v>2969</v>
      </c>
      <c r="E55" s="14" t="s">
        <v>55</v>
      </c>
      <c r="F55" s="14" t="s">
        <v>3175</v>
      </c>
      <c r="G55" s="14"/>
      <c r="H55" s="14" t="s">
        <v>2971</v>
      </c>
      <c r="I55" s="14" t="s">
        <v>2972</v>
      </c>
      <c r="J55" s="14" t="s">
        <v>3176</v>
      </c>
      <c r="K55" s="14" t="s">
        <v>2971</v>
      </c>
      <c r="L55" s="14">
        <v>4.16</v>
      </c>
      <c r="M55" s="18">
        <v>1.99</v>
      </c>
      <c r="N55" s="18">
        <v>1.93</v>
      </c>
      <c r="O55" s="18">
        <v>2.0699999999999998</v>
      </c>
      <c r="P55" s="18">
        <v>2.4700000000000002</v>
      </c>
      <c r="Q55" s="18">
        <v>2.4700000000000002</v>
      </c>
      <c r="R55" s="18">
        <v>2.67</v>
      </c>
      <c r="S55" s="15">
        <f t="shared" si="5"/>
        <v>0.80566801619433193</v>
      </c>
      <c r="T55" s="15">
        <f t="shared" si="6"/>
        <v>0.78137651821862342</v>
      </c>
      <c r="U55" s="15">
        <f t="shared" si="7"/>
        <v>0.7752808988764045</v>
      </c>
      <c r="V55" s="15">
        <f t="shared" si="8"/>
        <v>0.78744181109645328</v>
      </c>
      <c r="W55" s="15" t="s">
        <v>53</v>
      </c>
      <c r="X55" s="15" t="s">
        <v>54</v>
      </c>
      <c r="Y55" s="14" t="s">
        <v>53</v>
      </c>
      <c r="Z55" s="14">
        <v>2</v>
      </c>
      <c r="AA55" s="14"/>
      <c r="AB55" s="14">
        <f t="shared" si="9"/>
        <v>2</v>
      </c>
    </row>
    <row r="56" spans="1:28" x14ac:dyDescent="0.25">
      <c r="A56" s="7"/>
      <c r="B56" s="14">
        <v>182</v>
      </c>
      <c r="C56" s="14" t="s">
        <v>2968</v>
      </c>
      <c r="D56" s="14" t="s">
        <v>2969</v>
      </c>
      <c r="E56" s="14" t="s">
        <v>55</v>
      </c>
      <c r="F56" s="14" t="s">
        <v>2975</v>
      </c>
      <c r="G56" s="14"/>
      <c r="H56" s="14" t="s">
        <v>2971</v>
      </c>
      <c r="I56" s="14" t="s">
        <v>2972</v>
      </c>
      <c r="J56" s="14" t="s">
        <v>2976</v>
      </c>
      <c r="K56" s="14" t="s">
        <v>2977</v>
      </c>
      <c r="L56" s="14">
        <v>4.16</v>
      </c>
      <c r="M56" s="18">
        <v>1.94</v>
      </c>
      <c r="N56" s="18">
        <v>1.72</v>
      </c>
      <c r="O56" s="18">
        <v>1.6</v>
      </c>
      <c r="P56" s="18">
        <v>2.0699999999999998</v>
      </c>
      <c r="Q56" s="18">
        <v>2.0699999999999998</v>
      </c>
      <c r="R56" s="18">
        <v>2.0699999999999998</v>
      </c>
      <c r="S56" s="15">
        <f t="shared" si="5"/>
        <v>0.9371980676328503</v>
      </c>
      <c r="T56" s="15">
        <f t="shared" si="6"/>
        <v>0.83091787439613529</v>
      </c>
      <c r="U56" s="15">
        <f t="shared" si="7"/>
        <v>0.77294685990338174</v>
      </c>
      <c r="V56" s="15">
        <f t="shared" si="8"/>
        <v>0.84702093397745581</v>
      </c>
      <c r="W56" s="15" t="s">
        <v>53</v>
      </c>
      <c r="X56" s="15" t="s">
        <v>54</v>
      </c>
      <c r="Y56" s="14" t="s">
        <v>53</v>
      </c>
      <c r="Z56" s="14">
        <v>2</v>
      </c>
      <c r="AA56" s="14"/>
      <c r="AB56" s="14">
        <f t="shared" si="9"/>
        <v>2</v>
      </c>
    </row>
    <row r="57" spans="1:28" x14ac:dyDescent="0.25">
      <c r="A57" s="7"/>
      <c r="B57" s="14">
        <v>776</v>
      </c>
      <c r="C57" s="14" t="s">
        <v>2968</v>
      </c>
      <c r="D57" s="14" t="s">
        <v>2969</v>
      </c>
      <c r="E57" s="14" t="s">
        <v>2978</v>
      </c>
      <c r="F57" s="14" t="s">
        <v>3157</v>
      </c>
      <c r="G57" s="14"/>
      <c r="H57" s="14" t="s">
        <v>3157</v>
      </c>
      <c r="I57" s="14" t="s">
        <v>2972</v>
      </c>
      <c r="J57" s="14" t="s">
        <v>3158</v>
      </c>
      <c r="K57" s="14" t="s">
        <v>3157</v>
      </c>
      <c r="L57" s="14">
        <v>4.16</v>
      </c>
      <c r="M57" s="18">
        <v>2.21</v>
      </c>
      <c r="N57" s="18">
        <v>2.2599999999999998</v>
      </c>
      <c r="O57" s="18">
        <v>2.14</v>
      </c>
      <c r="P57" s="18">
        <v>2.77</v>
      </c>
      <c r="Q57" s="18">
        <v>2.77</v>
      </c>
      <c r="R57" s="18">
        <v>2.77</v>
      </c>
      <c r="S57" s="15">
        <f t="shared" si="5"/>
        <v>0.79783393501805056</v>
      </c>
      <c r="T57" s="15">
        <f t="shared" si="6"/>
        <v>0.81588447653429597</v>
      </c>
      <c r="U57" s="15">
        <f t="shared" si="7"/>
        <v>0.77256317689530685</v>
      </c>
      <c r="V57" s="15">
        <f t="shared" si="8"/>
        <v>0.79542719614921775</v>
      </c>
      <c r="W57" s="15" t="s">
        <v>53</v>
      </c>
      <c r="X57" s="15" t="s">
        <v>54</v>
      </c>
      <c r="Y57" s="14" t="s">
        <v>53</v>
      </c>
      <c r="Z57" s="14">
        <v>2</v>
      </c>
      <c r="AA57" s="14"/>
      <c r="AB57" s="14">
        <f t="shared" si="9"/>
        <v>2</v>
      </c>
    </row>
    <row r="58" spans="1:28" x14ac:dyDescent="0.25">
      <c r="A58" s="7"/>
      <c r="B58" s="14">
        <v>418</v>
      </c>
      <c r="C58" s="14" t="s">
        <v>2968</v>
      </c>
      <c r="D58" s="14" t="s">
        <v>2993</v>
      </c>
      <c r="E58" s="14" t="s">
        <v>3006</v>
      </c>
      <c r="F58" s="14" t="s">
        <v>3161</v>
      </c>
      <c r="G58" s="14"/>
      <c r="H58" s="14" t="s">
        <v>3111</v>
      </c>
      <c r="I58" s="14" t="s">
        <v>2972</v>
      </c>
      <c r="J58" s="14" t="s">
        <v>3162</v>
      </c>
      <c r="K58" s="14" t="s">
        <v>3111</v>
      </c>
      <c r="L58" s="14">
        <v>13.8</v>
      </c>
      <c r="M58" s="18">
        <v>9.49</v>
      </c>
      <c r="N58" s="18">
        <v>9.44</v>
      </c>
      <c r="O58" s="18">
        <v>9.06</v>
      </c>
      <c r="P58" s="18">
        <v>11.78</v>
      </c>
      <c r="Q58" s="18">
        <v>11.78</v>
      </c>
      <c r="R58" s="18">
        <v>11.78</v>
      </c>
      <c r="S58" s="15">
        <f t="shared" si="5"/>
        <v>0.80560271646859094</v>
      </c>
      <c r="T58" s="15">
        <f t="shared" si="6"/>
        <v>0.80135823429541597</v>
      </c>
      <c r="U58" s="15">
        <f t="shared" si="7"/>
        <v>0.76910016977928697</v>
      </c>
      <c r="V58" s="15">
        <f t="shared" si="8"/>
        <v>0.79202037351443133</v>
      </c>
      <c r="W58" s="15" t="s">
        <v>53</v>
      </c>
      <c r="X58" s="15" t="s">
        <v>54</v>
      </c>
      <c r="Y58" s="14" t="s">
        <v>53</v>
      </c>
      <c r="Z58" s="14">
        <v>5</v>
      </c>
      <c r="AA58" s="14"/>
      <c r="AB58" s="14">
        <f t="shared" si="9"/>
        <v>5</v>
      </c>
    </row>
    <row r="59" spans="1:28" x14ac:dyDescent="0.25">
      <c r="A59" s="7"/>
      <c r="B59" s="14">
        <v>1084</v>
      </c>
      <c r="C59" s="14" t="s">
        <v>2968</v>
      </c>
      <c r="D59" s="14" t="s">
        <v>2969</v>
      </c>
      <c r="E59" s="14" t="s">
        <v>2982</v>
      </c>
      <c r="F59" s="14" t="s">
        <v>3103</v>
      </c>
      <c r="G59" s="14"/>
      <c r="H59" s="14" t="s">
        <v>3012</v>
      </c>
      <c r="I59" s="14" t="s">
        <v>2972</v>
      </c>
      <c r="J59" s="14" t="s">
        <v>3104</v>
      </c>
      <c r="K59" s="14" t="s">
        <v>3105</v>
      </c>
      <c r="L59" s="14">
        <v>13.2</v>
      </c>
      <c r="M59" s="18">
        <v>9.3699999999999992</v>
      </c>
      <c r="N59" s="18">
        <v>10.24</v>
      </c>
      <c r="O59" s="18">
        <v>9.0500000000000007</v>
      </c>
      <c r="P59" s="18">
        <v>11.77</v>
      </c>
      <c r="Q59" s="18">
        <v>11.77</v>
      </c>
      <c r="R59" s="18">
        <v>11.77</v>
      </c>
      <c r="S59" s="15">
        <f t="shared" si="5"/>
        <v>0.79609175870858107</v>
      </c>
      <c r="T59" s="15">
        <f t="shared" si="6"/>
        <v>0.87000849617672049</v>
      </c>
      <c r="U59" s="15">
        <f t="shared" si="7"/>
        <v>0.76890399320305869</v>
      </c>
      <c r="V59" s="15">
        <f t="shared" si="8"/>
        <v>0.81166808269612012</v>
      </c>
      <c r="W59" s="15" t="s">
        <v>53</v>
      </c>
      <c r="X59" s="15" t="s">
        <v>54</v>
      </c>
      <c r="Y59" s="14" t="s">
        <v>53</v>
      </c>
      <c r="Z59" s="14">
        <v>5</v>
      </c>
      <c r="AA59" s="14"/>
      <c r="AB59" s="14">
        <f t="shared" si="9"/>
        <v>5</v>
      </c>
    </row>
    <row r="60" spans="1:28" x14ac:dyDescent="0.25">
      <c r="A60" s="7"/>
      <c r="B60" s="14">
        <v>374</v>
      </c>
      <c r="C60" s="14" t="s">
        <v>2968</v>
      </c>
      <c r="D60" s="14" t="s">
        <v>2993</v>
      </c>
      <c r="E60" s="14" t="s">
        <v>2994</v>
      </c>
      <c r="F60" s="14" t="s">
        <v>3115</v>
      </c>
      <c r="G60" s="14"/>
      <c r="H60" s="14" t="s">
        <v>3116</v>
      </c>
      <c r="I60" s="14" t="s">
        <v>2972</v>
      </c>
      <c r="J60" s="14" t="s">
        <v>3139</v>
      </c>
      <c r="K60" s="14" t="s">
        <v>3140</v>
      </c>
      <c r="L60" s="14">
        <v>13.2</v>
      </c>
      <c r="M60" s="18">
        <v>9.57</v>
      </c>
      <c r="N60" s="18">
        <v>9.64</v>
      </c>
      <c r="O60" s="18">
        <v>9.0500000000000007</v>
      </c>
      <c r="P60" s="18">
        <v>11.77</v>
      </c>
      <c r="Q60" s="18">
        <v>11.77</v>
      </c>
      <c r="R60" s="18">
        <v>11.77</v>
      </c>
      <c r="S60" s="15">
        <f t="shared" si="5"/>
        <v>0.8130841121495328</v>
      </c>
      <c r="T60" s="15">
        <f t="shared" si="6"/>
        <v>0.81903143585386584</v>
      </c>
      <c r="U60" s="15">
        <f t="shared" si="7"/>
        <v>0.76890399320305869</v>
      </c>
      <c r="V60" s="15">
        <f t="shared" si="8"/>
        <v>0.80033984706881911</v>
      </c>
      <c r="W60" s="15" t="s">
        <v>53</v>
      </c>
      <c r="X60" s="15" t="s">
        <v>54</v>
      </c>
      <c r="Y60" s="14" t="s">
        <v>53</v>
      </c>
      <c r="Z60" s="14">
        <v>5</v>
      </c>
      <c r="AA60" s="14"/>
      <c r="AB60" s="14">
        <f t="shared" si="9"/>
        <v>5</v>
      </c>
    </row>
    <row r="61" spans="1:28" x14ac:dyDescent="0.25">
      <c r="A61" s="7"/>
      <c r="B61" s="14">
        <v>508</v>
      </c>
      <c r="C61" s="14" t="s">
        <v>2968</v>
      </c>
      <c r="D61" s="14" t="s">
        <v>2993</v>
      </c>
      <c r="E61" s="14" t="s">
        <v>3006</v>
      </c>
      <c r="F61" s="14" t="s">
        <v>3068</v>
      </c>
      <c r="G61" s="14"/>
      <c r="H61" s="14" t="s">
        <v>3008</v>
      </c>
      <c r="I61" s="14" t="s">
        <v>2972</v>
      </c>
      <c r="J61" s="14" t="s">
        <v>3069</v>
      </c>
      <c r="K61" s="14" t="s">
        <v>3070</v>
      </c>
      <c r="L61" s="14">
        <v>13.8</v>
      </c>
      <c r="M61" s="18">
        <v>10.18</v>
      </c>
      <c r="N61" s="18">
        <v>9.99</v>
      </c>
      <c r="O61" s="18">
        <v>9.08</v>
      </c>
      <c r="P61" s="18">
        <v>11.83</v>
      </c>
      <c r="Q61" s="18">
        <v>11.83</v>
      </c>
      <c r="R61" s="18">
        <v>11.83</v>
      </c>
      <c r="S61" s="15">
        <f t="shared" si="5"/>
        <v>0.86052409129332208</v>
      </c>
      <c r="T61" s="15">
        <f t="shared" si="6"/>
        <v>0.84446322907861371</v>
      </c>
      <c r="U61" s="15">
        <f t="shared" si="7"/>
        <v>0.76754015215553673</v>
      </c>
      <c r="V61" s="15">
        <f t="shared" si="8"/>
        <v>0.82417582417582425</v>
      </c>
      <c r="W61" s="15" t="s">
        <v>53</v>
      </c>
      <c r="X61" s="15" t="s">
        <v>54</v>
      </c>
      <c r="Y61" s="14" t="s">
        <v>53</v>
      </c>
      <c r="Z61" s="14">
        <v>5</v>
      </c>
      <c r="AA61" s="14"/>
      <c r="AB61" s="14">
        <f t="shared" si="9"/>
        <v>5</v>
      </c>
    </row>
    <row r="62" spans="1:28" x14ac:dyDescent="0.25">
      <c r="A62" s="7"/>
      <c r="B62" s="14">
        <v>1003</v>
      </c>
      <c r="C62" s="14" t="s">
        <v>2968</v>
      </c>
      <c r="D62" s="14" t="s">
        <v>2969</v>
      </c>
      <c r="E62" s="14" t="s">
        <v>2982</v>
      </c>
      <c r="F62" s="14" t="s">
        <v>3061</v>
      </c>
      <c r="G62" s="14"/>
      <c r="H62" s="14" t="s">
        <v>3061</v>
      </c>
      <c r="I62" s="14" t="s">
        <v>2972</v>
      </c>
      <c r="J62" s="14" t="s">
        <v>3215</v>
      </c>
      <c r="K62" s="14" t="s">
        <v>3061</v>
      </c>
      <c r="L62" s="14">
        <v>4.16</v>
      </c>
      <c r="M62" s="18">
        <v>1.63</v>
      </c>
      <c r="N62" s="18">
        <v>1.81</v>
      </c>
      <c r="O62" s="18">
        <v>1.69</v>
      </c>
      <c r="P62" s="18">
        <v>2.21</v>
      </c>
      <c r="Q62" s="18">
        <v>2.21</v>
      </c>
      <c r="R62" s="18">
        <v>2.21</v>
      </c>
      <c r="S62" s="15">
        <f t="shared" si="5"/>
        <v>0.73755656108597278</v>
      </c>
      <c r="T62" s="15">
        <f t="shared" si="6"/>
        <v>0.81900452488687792</v>
      </c>
      <c r="U62" s="15">
        <f t="shared" si="7"/>
        <v>0.76470588235294112</v>
      </c>
      <c r="V62" s="15">
        <f t="shared" si="8"/>
        <v>0.7737556561085972</v>
      </c>
      <c r="W62" s="15" t="s">
        <v>53</v>
      </c>
      <c r="X62" s="15" t="s">
        <v>54</v>
      </c>
      <c r="Y62" s="14" t="s">
        <v>53</v>
      </c>
      <c r="Z62" s="14">
        <v>2</v>
      </c>
      <c r="AA62" s="14"/>
      <c r="AB62" s="14">
        <f t="shared" si="9"/>
        <v>2</v>
      </c>
    </row>
    <row r="63" spans="1:28" x14ac:dyDescent="0.25">
      <c r="A63" s="7"/>
      <c r="B63" s="14">
        <v>816</v>
      </c>
      <c r="C63" s="14" t="s">
        <v>2968</v>
      </c>
      <c r="D63" s="14" t="s">
        <v>2969</v>
      </c>
      <c r="E63" s="14" t="s">
        <v>2978</v>
      </c>
      <c r="F63" s="14" t="s">
        <v>2979</v>
      </c>
      <c r="G63" s="14"/>
      <c r="H63" s="14" t="s">
        <v>2980</v>
      </c>
      <c r="I63" s="14" t="s">
        <v>2972</v>
      </c>
      <c r="J63" s="14" t="s">
        <v>2981</v>
      </c>
      <c r="K63" s="14" t="s">
        <v>2980</v>
      </c>
      <c r="L63" s="14">
        <v>4.16</v>
      </c>
      <c r="M63" s="18">
        <v>2.2799999999999998</v>
      </c>
      <c r="N63" s="18">
        <v>2.2599999999999998</v>
      </c>
      <c r="O63" s="18">
        <v>1.95</v>
      </c>
      <c r="P63" s="18">
        <v>2.56</v>
      </c>
      <c r="Q63" s="18">
        <v>2.56</v>
      </c>
      <c r="R63" s="18">
        <v>2.56</v>
      </c>
      <c r="S63" s="15">
        <f t="shared" si="5"/>
        <v>0.89062499999999989</v>
      </c>
      <c r="T63" s="15">
        <f t="shared" si="6"/>
        <v>0.88281249999999989</v>
      </c>
      <c r="U63" s="15">
        <f t="shared" si="7"/>
        <v>0.76171875</v>
      </c>
      <c r="V63" s="15">
        <f t="shared" si="8"/>
        <v>0.84505208333333337</v>
      </c>
      <c r="W63" s="15" t="s">
        <v>53</v>
      </c>
      <c r="X63" s="15" t="s">
        <v>54</v>
      </c>
      <c r="Y63" s="14" t="s">
        <v>53</v>
      </c>
      <c r="Z63" s="14">
        <v>2</v>
      </c>
      <c r="AA63" s="14"/>
      <c r="AB63" s="14">
        <f t="shared" si="9"/>
        <v>2</v>
      </c>
    </row>
    <row r="64" spans="1:28" x14ac:dyDescent="0.25">
      <c r="A64" s="7"/>
      <c r="B64" s="14">
        <v>1056</v>
      </c>
      <c r="C64" s="14" t="s">
        <v>2968</v>
      </c>
      <c r="D64" s="14" t="s">
        <v>2969</v>
      </c>
      <c r="E64" s="14" t="s">
        <v>2982</v>
      </c>
      <c r="F64" s="14" t="s">
        <v>2997</v>
      </c>
      <c r="G64" s="14"/>
      <c r="H64" s="14" t="s">
        <v>2997</v>
      </c>
      <c r="I64" s="14" t="s">
        <v>2972</v>
      </c>
      <c r="J64" s="14" t="s">
        <v>3014</v>
      </c>
      <c r="K64" s="14" t="s">
        <v>3015</v>
      </c>
      <c r="L64" s="14">
        <v>13.2</v>
      </c>
      <c r="M64" s="18">
        <v>10.86</v>
      </c>
      <c r="N64" s="18">
        <v>11.27</v>
      </c>
      <c r="O64" s="18">
        <v>9.67</v>
      </c>
      <c r="P64" s="18">
        <v>12.71</v>
      </c>
      <c r="Q64" s="18">
        <v>12.71</v>
      </c>
      <c r="R64" s="18">
        <v>12.71</v>
      </c>
      <c r="S64" s="15">
        <f t="shared" si="5"/>
        <v>0.85444531864673479</v>
      </c>
      <c r="T64" s="15">
        <f t="shared" si="6"/>
        <v>0.88670338316286379</v>
      </c>
      <c r="U64" s="15">
        <f t="shared" si="7"/>
        <v>0.76081825334382369</v>
      </c>
      <c r="V64" s="15">
        <f t="shared" si="8"/>
        <v>0.83398898505114083</v>
      </c>
      <c r="W64" s="15" t="s">
        <v>53</v>
      </c>
      <c r="X64" s="15" t="s">
        <v>54</v>
      </c>
      <c r="Y64" s="14" t="s">
        <v>53</v>
      </c>
      <c r="Z64" s="14">
        <v>5</v>
      </c>
      <c r="AA64" s="14"/>
      <c r="AB64" s="14">
        <f t="shared" si="9"/>
        <v>5</v>
      </c>
    </row>
    <row r="65" spans="1:28" x14ac:dyDescent="0.25">
      <c r="A65" s="7"/>
      <c r="B65" s="14">
        <v>1040</v>
      </c>
      <c r="C65" s="14" t="s">
        <v>2968</v>
      </c>
      <c r="D65" s="14" t="s">
        <v>2969</v>
      </c>
      <c r="E65" s="14" t="s">
        <v>2982</v>
      </c>
      <c r="F65" s="14" t="s">
        <v>3097</v>
      </c>
      <c r="G65" s="14"/>
      <c r="H65" s="14" t="s">
        <v>3012</v>
      </c>
      <c r="I65" s="14" t="s">
        <v>2972</v>
      </c>
      <c r="J65" s="14" t="s">
        <v>3098</v>
      </c>
      <c r="K65" s="14" t="s">
        <v>3012</v>
      </c>
      <c r="L65" s="14">
        <v>3.74</v>
      </c>
      <c r="M65" s="18">
        <v>1.63</v>
      </c>
      <c r="N65" s="18">
        <v>1.66</v>
      </c>
      <c r="O65" s="18">
        <v>1.48</v>
      </c>
      <c r="P65" s="18">
        <v>1.95</v>
      </c>
      <c r="Q65" s="18">
        <v>1.95</v>
      </c>
      <c r="R65" s="18">
        <v>1.95</v>
      </c>
      <c r="S65" s="15">
        <f t="shared" si="5"/>
        <v>0.83589743589743581</v>
      </c>
      <c r="T65" s="15">
        <f t="shared" si="6"/>
        <v>0.85128205128205126</v>
      </c>
      <c r="U65" s="15">
        <f t="shared" si="7"/>
        <v>0.75897435897435894</v>
      </c>
      <c r="V65" s="15">
        <f t="shared" si="8"/>
        <v>0.81538461538461526</v>
      </c>
      <c r="W65" s="15" t="s">
        <v>53</v>
      </c>
      <c r="X65" s="15" t="s">
        <v>54</v>
      </c>
      <c r="Y65" s="14" t="s">
        <v>53</v>
      </c>
      <c r="Z65" s="14">
        <v>2</v>
      </c>
      <c r="AA65" s="14"/>
      <c r="AB65" s="14">
        <f t="shared" si="9"/>
        <v>2</v>
      </c>
    </row>
    <row r="66" spans="1:28" x14ac:dyDescent="0.25">
      <c r="A66" s="7"/>
      <c r="B66" s="14">
        <v>1125</v>
      </c>
      <c r="C66" s="14" t="s">
        <v>2968</v>
      </c>
      <c r="D66" s="14" t="s">
        <v>2969</v>
      </c>
      <c r="E66" s="14" t="s">
        <v>2982</v>
      </c>
      <c r="F66" s="14" t="s">
        <v>3182</v>
      </c>
      <c r="G66" s="14"/>
      <c r="H66" s="14" t="s">
        <v>3183</v>
      </c>
      <c r="I66" s="14" t="s">
        <v>2972</v>
      </c>
      <c r="J66" s="14" t="s">
        <v>3184</v>
      </c>
      <c r="K66" s="14" t="s">
        <v>3183</v>
      </c>
      <c r="L66" s="14">
        <v>13.2</v>
      </c>
      <c r="M66" s="18">
        <v>7.59</v>
      </c>
      <c r="N66" s="18">
        <v>6.68</v>
      </c>
      <c r="O66" s="18">
        <v>6.77</v>
      </c>
      <c r="P66" s="18">
        <v>8.92</v>
      </c>
      <c r="Q66" s="18">
        <v>8.92</v>
      </c>
      <c r="R66" s="18">
        <v>8.92</v>
      </c>
      <c r="S66" s="15">
        <f t="shared" si="5"/>
        <v>0.85089686098654704</v>
      </c>
      <c r="T66" s="15">
        <f t="shared" si="6"/>
        <v>0.74887892376681608</v>
      </c>
      <c r="U66" s="15">
        <f t="shared" si="7"/>
        <v>0.75896860986547077</v>
      </c>
      <c r="V66" s="15">
        <f t="shared" si="8"/>
        <v>0.78624813153961126</v>
      </c>
      <c r="W66" s="15" t="s">
        <v>53</v>
      </c>
      <c r="X66" s="15" t="s">
        <v>54</v>
      </c>
      <c r="Y66" s="14" t="s">
        <v>53</v>
      </c>
      <c r="Z66" s="14">
        <v>5</v>
      </c>
      <c r="AA66" s="14"/>
      <c r="AB66" s="14">
        <f t="shared" si="9"/>
        <v>5</v>
      </c>
    </row>
    <row r="67" spans="1:28" x14ac:dyDescent="0.25">
      <c r="A67" s="7"/>
      <c r="B67" s="14">
        <v>1024</v>
      </c>
      <c r="C67" s="14" t="s">
        <v>2968</v>
      </c>
      <c r="D67" s="14" t="s">
        <v>2969</v>
      </c>
      <c r="E67" s="14" t="s">
        <v>2982</v>
      </c>
      <c r="F67" s="14" t="s">
        <v>3209</v>
      </c>
      <c r="G67" s="14"/>
      <c r="H67" s="14" t="s">
        <v>3183</v>
      </c>
      <c r="I67" s="14" t="s">
        <v>2972</v>
      </c>
      <c r="J67" s="14" t="s">
        <v>3210</v>
      </c>
      <c r="K67" s="14" t="s">
        <v>3211</v>
      </c>
      <c r="L67" s="14">
        <v>13.2</v>
      </c>
      <c r="M67" s="18">
        <v>9.65</v>
      </c>
      <c r="N67" s="18">
        <v>9.35</v>
      </c>
      <c r="O67" s="18">
        <v>9.19</v>
      </c>
      <c r="P67" s="18">
        <v>12.12</v>
      </c>
      <c r="Q67" s="18">
        <v>12.12</v>
      </c>
      <c r="R67" s="18">
        <v>12.12</v>
      </c>
      <c r="S67" s="15">
        <f t="shared" si="5"/>
        <v>0.79620462046204632</v>
      </c>
      <c r="T67" s="15">
        <f t="shared" si="6"/>
        <v>0.77145214521452143</v>
      </c>
      <c r="U67" s="15">
        <f t="shared" si="7"/>
        <v>0.7582508250825083</v>
      </c>
      <c r="V67" s="15">
        <f t="shared" si="8"/>
        <v>0.77530253025302542</v>
      </c>
      <c r="W67" s="15" t="s">
        <v>53</v>
      </c>
      <c r="X67" s="15" t="s">
        <v>54</v>
      </c>
      <c r="Y67" s="14" t="s">
        <v>53</v>
      </c>
      <c r="Z67" s="14">
        <v>5</v>
      </c>
      <c r="AA67" s="14"/>
      <c r="AB67" s="14">
        <f t="shared" si="9"/>
        <v>5</v>
      </c>
    </row>
    <row r="68" spans="1:28" x14ac:dyDescent="0.25">
      <c r="A68" s="7"/>
      <c r="B68" s="14">
        <v>376</v>
      </c>
      <c r="C68" s="14" t="s">
        <v>2968</v>
      </c>
      <c r="D68" s="14" t="s">
        <v>2993</v>
      </c>
      <c r="E68" s="14" t="s">
        <v>2994</v>
      </c>
      <c r="F68" s="14" t="s">
        <v>3037</v>
      </c>
      <c r="G68" s="14"/>
      <c r="H68" s="14" t="s">
        <v>3038</v>
      </c>
      <c r="I68" s="14" t="s">
        <v>2972</v>
      </c>
      <c r="J68" s="14" t="s">
        <v>3039</v>
      </c>
      <c r="K68" s="14" t="s">
        <v>3038</v>
      </c>
      <c r="L68" s="14">
        <v>13.2</v>
      </c>
      <c r="M68" s="18">
        <v>10.18</v>
      </c>
      <c r="N68" s="18">
        <v>10.24</v>
      </c>
      <c r="O68" s="18">
        <v>8.89</v>
      </c>
      <c r="P68" s="18">
        <v>11.77</v>
      </c>
      <c r="Q68" s="18">
        <v>11.77</v>
      </c>
      <c r="R68" s="18">
        <v>11.77</v>
      </c>
      <c r="S68" s="15">
        <f t="shared" ref="S68:S99" si="10">IF(OR(M68="",P68=""),"",M68/P68)</f>
        <v>0.86491079014443506</v>
      </c>
      <c r="T68" s="15">
        <f t="shared" ref="T68:T99" si="11">IF(OR(N68="",Q68=""),"",N68/Q68)</f>
        <v>0.87000849617672049</v>
      </c>
      <c r="U68" s="15">
        <f t="shared" ref="U68:U99" si="12">IF(OR(O68="",R68=""),"",O68/R68)</f>
        <v>0.75531011045029739</v>
      </c>
      <c r="V68" s="15">
        <f t="shared" ref="V68:V99" si="13">IF(OR(S68="",T68="",U68=""),"",AVERAGE(S68,T68,U68))</f>
        <v>0.83007646559048431</v>
      </c>
      <c r="W68" s="15" t="s">
        <v>53</v>
      </c>
      <c r="X68" s="15" t="s">
        <v>54</v>
      </c>
      <c r="Y68" s="14" t="s">
        <v>53</v>
      </c>
      <c r="Z68" s="14">
        <v>5</v>
      </c>
      <c r="AA68" s="14"/>
      <c r="AB68" s="14">
        <f t="shared" ref="AB68:AB99" si="14">IF(Y68="Y",Z68-AA68,"")</f>
        <v>5</v>
      </c>
    </row>
    <row r="69" spans="1:28" x14ac:dyDescent="0.25">
      <c r="A69" s="7"/>
      <c r="B69" s="14">
        <v>241</v>
      </c>
      <c r="C69" s="14" t="s">
        <v>2968</v>
      </c>
      <c r="D69" s="14" t="s">
        <v>2993</v>
      </c>
      <c r="E69" s="14" t="s">
        <v>2994</v>
      </c>
      <c r="F69" s="14" t="s">
        <v>3163</v>
      </c>
      <c r="G69" s="14"/>
      <c r="H69" s="14" t="s">
        <v>3164</v>
      </c>
      <c r="I69" s="14" t="s">
        <v>2972</v>
      </c>
      <c r="J69" s="14" t="s">
        <v>3165</v>
      </c>
      <c r="K69" s="14" t="s">
        <v>3164</v>
      </c>
      <c r="L69" s="14">
        <v>13.8</v>
      </c>
      <c r="M69" s="18">
        <v>7.48</v>
      </c>
      <c r="N69" s="18">
        <v>7.8</v>
      </c>
      <c r="O69" s="18">
        <v>7.13</v>
      </c>
      <c r="P69" s="18">
        <v>9.44</v>
      </c>
      <c r="Q69" s="18">
        <v>9.44</v>
      </c>
      <c r="R69" s="18">
        <v>9.44</v>
      </c>
      <c r="S69" s="15">
        <f t="shared" si="10"/>
        <v>0.79237288135593231</v>
      </c>
      <c r="T69" s="15">
        <f t="shared" si="11"/>
        <v>0.82627118644067798</v>
      </c>
      <c r="U69" s="15">
        <f t="shared" si="12"/>
        <v>0.75529661016949157</v>
      </c>
      <c r="V69" s="15">
        <f t="shared" si="13"/>
        <v>0.79131355932203407</v>
      </c>
      <c r="W69" s="15" t="s">
        <v>53</v>
      </c>
      <c r="X69" s="15" t="s">
        <v>54</v>
      </c>
      <c r="Y69" s="14" t="s">
        <v>53</v>
      </c>
      <c r="Z69" s="14">
        <v>5</v>
      </c>
      <c r="AA69" s="14"/>
      <c r="AB69" s="14">
        <f t="shared" si="14"/>
        <v>5</v>
      </c>
    </row>
    <row r="70" spans="1:28" x14ac:dyDescent="0.25">
      <c r="A70" s="7"/>
      <c r="B70" s="14">
        <v>835</v>
      </c>
      <c r="C70" s="14" t="s">
        <v>2968</v>
      </c>
      <c r="D70" s="14" t="s">
        <v>2969</v>
      </c>
      <c r="E70" s="14" t="s">
        <v>2978</v>
      </c>
      <c r="F70" s="14" t="s">
        <v>3079</v>
      </c>
      <c r="G70" s="14"/>
      <c r="H70" s="14" t="s">
        <v>3080</v>
      </c>
      <c r="I70" s="14" t="s">
        <v>2972</v>
      </c>
      <c r="J70" s="14" t="s">
        <v>3081</v>
      </c>
      <c r="K70" s="14" t="s">
        <v>3082</v>
      </c>
      <c r="L70" s="14">
        <v>34.5</v>
      </c>
      <c r="M70" s="18">
        <v>25.93</v>
      </c>
      <c r="N70" s="18">
        <v>23.66</v>
      </c>
      <c r="O70" s="18">
        <v>21.75</v>
      </c>
      <c r="P70" s="18">
        <v>28.98</v>
      </c>
      <c r="Q70" s="18">
        <v>28.98</v>
      </c>
      <c r="R70" s="18">
        <v>28.98</v>
      </c>
      <c r="S70" s="15">
        <f t="shared" si="10"/>
        <v>0.89475500345065562</v>
      </c>
      <c r="T70" s="15">
        <f t="shared" si="11"/>
        <v>0.81642512077294682</v>
      </c>
      <c r="U70" s="15">
        <f t="shared" si="12"/>
        <v>0.75051759834368525</v>
      </c>
      <c r="V70" s="15">
        <f t="shared" si="13"/>
        <v>0.82056590752242931</v>
      </c>
      <c r="W70" s="15" t="s">
        <v>53</v>
      </c>
      <c r="X70" s="15" t="s">
        <v>54</v>
      </c>
      <c r="Y70" s="14" t="s">
        <v>53</v>
      </c>
      <c r="Z70" s="14">
        <v>5</v>
      </c>
      <c r="AA70" s="14"/>
      <c r="AB70" s="14">
        <f t="shared" si="14"/>
        <v>5</v>
      </c>
    </row>
    <row r="71" spans="1:28" x14ac:dyDescent="0.25">
      <c r="A71" s="7"/>
      <c r="B71" s="14">
        <v>758</v>
      </c>
      <c r="C71" s="14" t="s">
        <v>2968</v>
      </c>
      <c r="D71" s="14" t="s">
        <v>2969</v>
      </c>
      <c r="E71" s="14" t="s">
        <v>2978</v>
      </c>
      <c r="F71" s="14" t="s">
        <v>3044</v>
      </c>
      <c r="G71" s="14"/>
      <c r="H71" s="14" t="s">
        <v>3044</v>
      </c>
      <c r="I71" s="14" t="s">
        <v>2972</v>
      </c>
      <c r="J71" s="14" t="s">
        <v>3146</v>
      </c>
      <c r="K71" s="14" t="s">
        <v>3044</v>
      </c>
      <c r="L71" s="14">
        <v>2.4</v>
      </c>
      <c r="M71" s="18">
        <v>0.95</v>
      </c>
      <c r="N71" s="18">
        <v>0.83</v>
      </c>
      <c r="O71" s="18">
        <v>0.81</v>
      </c>
      <c r="P71" s="18">
        <v>1.08</v>
      </c>
      <c r="Q71" s="18">
        <v>1.08</v>
      </c>
      <c r="R71" s="18">
        <v>1.08</v>
      </c>
      <c r="S71" s="15">
        <f t="shared" si="10"/>
        <v>0.87962962962962954</v>
      </c>
      <c r="T71" s="15">
        <f t="shared" si="11"/>
        <v>0.76851851851851838</v>
      </c>
      <c r="U71" s="15">
        <f t="shared" si="12"/>
        <v>0.75</v>
      </c>
      <c r="V71" s="15">
        <f t="shared" si="13"/>
        <v>0.7993827160493826</v>
      </c>
      <c r="W71" s="15" t="s">
        <v>53</v>
      </c>
      <c r="X71" s="15" t="s">
        <v>54</v>
      </c>
      <c r="Y71" s="14" t="s">
        <v>53</v>
      </c>
      <c r="Z71" s="14">
        <v>2</v>
      </c>
      <c r="AA71" s="14"/>
      <c r="AB71" s="14">
        <f t="shared" si="14"/>
        <v>2</v>
      </c>
    </row>
    <row r="72" spans="1:28" x14ac:dyDescent="0.25">
      <c r="A72" s="7"/>
      <c r="B72" s="14">
        <v>431</v>
      </c>
      <c r="C72" s="14" t="s">
        <v>2968</v>
      </c>
      <c r="D72" s="14" t="s">
        <v>2993</v>
      </c>
      <c r="E72" s="14" t="s">
        <v>3006</v>
      </c>
      <c r="F72" s="14" t="s">
        <v>3110</v>
      </c>
      <c r="G72" s="14"/>
      <c r="H72" s="14" t="s">
        <v>3111</v>
      </c>
      <c r="I72" s="14" t="s">
        <v>2972</v>
      </c>
      <c r="J72" s="14" t="s">
        <v>3112</v>
      </c>
      <c r="K72" s="14" t="s">
        <v>3111</v>
      </c>
      <c r="L72" s="14">
        <v>13.8</v>
      </c>
      <c r="M72" s="18">
        <v>9.23</v>
      </c>
      <c r="N72" s="18">
        <v>8.89</v>
      </c>
      <c r="O72" s="18">
        <v>8.0399999999999991</v>
      </c>
      <c r="P72" s="18">
        <v>10.76</v>
      </c>
      <c r="Q72" s="18">
        <v>10.76</v>
      </c>
      <c r="R72" s="18">
        <v>10.76</v>
      </c>
      <c r="S72" s="15">
        <f t="shared" si="10"/>
        <v>0.85780669144981414</v>
      </c>
      <c r="T72" s="15">
        <f t="shared" si="11"/>
        <v>0.82620817843866179</v>
      </c>
      <c r="U72" s="15">
        <f t="shared" si="12"/>
        <v>0.74721189591078063</v>
      </c>
      <c r="V72" s="15">
        <f t="shared" si="13"/>
        <v>0.81040892193308556</v>
      </c>
      <c r="W72" s="15" t="s">
        <v>53</v>
      </c>
      <c r="X72" s="15" t="s">
        <v>54</v>
      </c>
      <c r="Y72" s="14" t="s">
        <v>53</v>
      </c>
      <c r="Z72" s="14">
        <v>5</v>
      </c>
      <c r="AA72" s="14"/>
      <c r="AB72" s="14">
        <f t="shared" si="14"/>
        <v>5</v>
      </c>
    </row>
    <row r="73" spans="1:28" x14ac:dyDescent="0.25">
      <c r="A73" s="7"/>
      <c r="B73" s="14">
        <v>521</v>
      </c>
      <c r="C73" s="14" t="s">
        <v>2968</v>
      </c>
      <c r="D73" s="14" t="s">
        <v>2993</v>
      </c>
      <c r="E73" s="14" t="s">
        <v>3006</v>
      </c>
      <c r="F73" s="14" t="s">
        <v>3058</v>
      </c>
      <c r="G73" s="14"/>
      <c r="H73" s="14" t="s">
        <v>3058</v>
      </c>
      <c r="I73" s="14" t="s">
        <v>2972</v>
      </c>
      <c r="J73" s="14" t="s">
        <v>3059</v>
      </c>
      <c r="K73" s="14" t="s">
        <v>3060</v>
      </c>
      <c r="L73" s="14">
        <v>13.8</v>
      </c>
      <c r="M73" s="18">
        <v>10.47</v>
      </c>
      <c r="N73" s="18">
        <v>10.02</v>
      </c>
      <c r="O73" s="18">
        <v>8.83</v>
      </c>
      <c r="P73" s="18">
        <v>11.83</v>
      </c>
      <c r="Q73" s="18">
        <v>11.83</v>
      </c>
      <c r="R73" s="18">
        <v>11.83</v>
      </c>
      <c r="S73" s="15">
        <f t="shared" si="10"/>
        <v>0.88503803888419275</v>
      </c>
      <c r="T73" s="15">
        <f t="shared" si="11"/>
        <v>0.84699915469146236</v>
      </c>
      <c r="U73" s="15">
        <f t="shared" si="12"/>
        <v>0.74640743871513104</v>
      </c>
      <c r="V73" s="15">
        <f t="shared" si="13"/>
        <v>0.82614821076359535</v>
      </c>
      <c r="W73" s="15" t="s">
        <v>53</v>
      </c>
      <c r="X73" s="15" t="s">
        <v>54</v>
      </c>
      <c r="Y73" s="14" t="s">
        <v>53</v>
      </c>
      <c r="Z73" s="14">
        <v>5</v>
      </c>
      <c r="AA73" s="14"/>
      <c r="AB73" s="14">
        <f t="shared" si="14"/>
        <v>5</v>
      </c>
    </row>
    <row r="74" spans="1:28" x14ac:dyDescent="0.25">
      <c r="A74" s="7"/>
      <c r="B74" s="14">
        <v>41</v>
      </c>
      <c r="C74" s="14" t="s">
        <v>2968</v>
      </c>
      <c r="D74" s="14" t="s">
        <v>2969</v>
      </c>
      <c r="E74" s="14" t="s">
        <v>55</v>
      </c>
      <c r="F74" s="14" t="s">
        <v>2999</v>
      </c>
      <c r="G74" s="14"/>
      <c r="H74" s="14" t="s">
        <v>3000</v>
      </c>
      <c r="I74" s="14" t="s">
        <v>2972</v>
      </c>
      <c r="J74" s="14" t="s">
        <v>3001</v>
      </c>
      <c r="K74" s="14" t="s">
        <v>3000</v>
      </c>
      <c r="L74" s="14">
        <v>13.8</v>
      </c>
      <c r="M74" s="18">
        <v>10.82</v>
      </c>
      <c r="N74" s="18">
        <v>10.050000000000001</v>
      </c>
      <c r="O74" s="18">
        <v>8.7799999999999994</v>
      </c>
      <c r="P74" s="18">
        <v>11.78</v>
      </c>
      <c r="Q74" s="18">
        <v>11.78</v>
      </c>
      <c r="R74" s="18">
        <v>11.78</v>
      </c>
      <c r="S74" s="15">
        <f t="shared" si="10"/>
        <v>0.91850594227504256</v>
      </c>
      <c r="T74" s="15">
        <f t="shared" si="11"/>
        <v>0.85314091680814952</v>
      </c>
      <c r="U74" s="15">
        <f t="shared" si="12"/>
        <v>0.74533106960950768</v>
      </c>
      <c r="V74" s="15">
        <f t="shared" si="13"/>
        <v>0.83899264289756659</v>
      </c>
      <c r="W74" s="15" t="s">
        <v>53</v>
      </c>
      <c r="X74" s="15" t="s">
        <v>54</v>
      </c>
      <c r="Y74" s="14" t="s">
        <v>53</v>
      </c>
      <c r="Z74" s="14">
        <v>5</v>
      </c>
      <c r="AA74" s="14"/>
      <c r="AB74" s="14">
        <f t="shared" si="14"/>
        <v>5</v>
      </c>
    </row>
    <row r="75" spans="1:28" x14ac:dyDescent="0.25">
      <c r="A75" s="7"/>
      <c r="B75" s="14">
        <v>384</v>
      </c>
      <c r="C75" s="14" t="s">
        <v>2968</v>
      </c>
      <c r="D75" s="14" t="s">
        <v>2993</v>
      </c>
      <c r="E75" s="14" t="s">
        <v>2994</v>
      </c>
      <c r="F75" s="14" t="s">
        <v>3051</v>
      </c>
      <c r="G75" s="14"/>
      <c r="H75" s="14" t="s">
        <v>3038</v>
      </c>
      <c r="I75" s="14" t="s">
        <v>2972</v>
      </c>
      <c r="J75" s="14" t="s">
        <v>3052</v>
      </c>
      <c r="K75" s="14" t="s">
        <v>3053</v>
      </c>
      <c r="L75" s="14">
        <v>13.2</v>
      </c>
      <c r="M75" s="18">
        <v>9.7100000000000009</v>
      </c>
      <c r="N75" s="18">
        <v>9.56</v>
      </c>
      <c r="O75" s="18">
        <v>8.25</v>
      </c>
      <c r="P75" s="18">
        <v>11.09</v>
      </c>
      <c r="Q75" s="18">
        <v>11.09</v>
      </c>
      <c r="R75" s="18">
        <v>11.09</v>
      </c>
      <c r="S75" s="15">
        <f t="shared" si="10"/>
        <v>0.87556357078449065</v>
      </c>
      <c r="T75" s="15">
        <f t="shared" si="11"/>
        <v>0.86203787195671777</v>
      </c>
      <c r="U75" s="15">
        <f t="shared" si="12"/>
        <v>0.74391343552750222</v>
      </c>
      <c r="V75" s="15">
        <f t="shared" si="13"/>
        <v>0.82717162608957018</v>
      </c>
      <c r="W75" s="15" t="s">
        <v>53</v>
      </c>
      <c r="X75" s="15" t="s">
        <v>54</v>
      </c>
      <c r="Y75" s="14" t="s">
        <v>53</v>
      </c>
      <c r="Z75" s="14">
        <v>5</v>
      </c>
      <c r="AA75" s="14"/>
      <c r="AB75" s="14">
        <f t="shared" si="14"/>
        <v>5</v>
      </c>
    </row>
    <row r="76" spans="1:28" x14ac:dyDescent="0.25">
      <c r="A76" s="7"/>
      <c r="B76" s="14">
        <v>385</v>
      </c>
      <c r="C76" s="14" t="s">
        <v>2968</v>
      </c>
      <c r="D76" s="14" t="s">
        <v>2993</v>
      </c>
      <c r="E76" s="14" t="s">
        <v>2994</v>
      </c>
      <c r="F76" s="14" t="s">
        <v>3051</v>
      </c>
      <c r="G76" s="14"/>
      <c r="H76" s="14" t="s">
        <v>3038</v>
      </c>
      <c r="I76" s="14" t="s">
        <v>2972</v>
      </c>
      <c r="J76" s="14" t="s">
        <v>3091</v>
      </c>
      <c r="K76" s="14" t="s">
        <v>3053</v>
      </c>
      <c r="L76" s="14">
        <v>13.2</v>
      </c>
      <c r="M76" s="18">
        <v>9.41</v>
      </c>
      <c r="N76" s="18">
        <v>10.72</v>
      </c>
      <c r="O76" s="18">
        <v>8.77</v>
      </c>
      <c r="P76" s="18">
        <v>11.8</v>
      </c>
      <c r="Q76" s="18">
        <v>11.8</v>
      </c>
      <c r="R76" s="18">
        <v>11.8</v>
      </c>
      <c r="S76" s="15">
        <f t="shared" si="10"/>
        <v>0.79745762711864399</v>
      </c>
      <c r="T76" s="15">
        <f t="shared" si="11"/>
        <v>0.90847457627118644</v>
      </c>
      <c r="U76" s="15">
        <f t="shared" si="12"/>
        <v>0.74322033898305073</v>
      </c>
      <c r="V76" s="15">
        <f t="shared" si="13"/>
        <v>0.81638418079096053</v>
      </c>
      <c r="W76" s="15" t="s">
        <v>53</v>
      </c>
      <c r="X76" s="15" t="s">
        <v>54</v>
      </c>
      <c r="Y76" s="14" t="s">
        <v>53</v>
      </c>
      <c r="Z76" s="14">
        <v>5</v>
      </c>
      <c r="AA76" s="14"/>
      <c r="AB76" s="14">
        <f t="shared" si="14"/>
        <v>5</v>
      </c>
    </row>
    <row r="77" spans="1:28" x14ac:dyDescent="0.25">
      <c r="A77" s="7"/>
      <c r="B77" s="14">
        <v>285</v>
      </c>
      <c r="C77" s="14" t="s">
        <v>2968</v>
      </c>
      <c r="D77" s="14" t="s">
        <v>2993</v>
      </c>
      <c r="E77" s="14" t="s">
        <v>2994</v>
      </c>
      <c r="F77" s="14" t="s">
        <v>3130</v>
      </c>
      <c r="G77" s="14"/>
      <c r="H77" s="14" t="s">
        <v>3131</v>
      </c>
      <c r="I77" s="14" t="s">
        <v>2972</v>
      </c>
      <c r="J77" s="14" t="s">
        <v>3216</v>
      </c>
      <c r="K77" s="14" t="s">
        <v>3217</v>
      </c>
      <c r="L77" s="14">
        <v>13.8</v>
      </c>
      <c r="M77" s="18">
        <v>8</v>
      </c>
      <c r="N77" s="18">
        <v>8.0399999999999991</v>
      </c>
      <c r="O77" s="18">
        <v>7.53</v>
      </c>
      <c r="P77" s="18">
        <v>10.16</v>
      </c>
      <c r="Q77" s="18">
        <v>10.16</v>
      </c>
      <c r="R77" s="18">
        <v>10.16</v>
      </c>
      <c r="S77" s="15">
        <f t="shared" si="10"/>
        <v>0.78740157480314954</v>
      </c>
      <c r="T77" s="15">
        <f t="shared" si="11"/>
        <v>0.79133858267716528</v>
      </c>
      <c r="U77" s="15">
        <f t="shared" si="12"/>
        <v>0.74114173228346458</v>
      </c>
      <c r="V77" s="15">
        <f t="shared" si="13"/>
        <v>0.77329396325459321</v>
      </c>
      <c r="W77" s="15" t="s">
        <v>53</v>
      </c>
      <c r="X77" s="15" t="s">
        <v>54</v>
      </c>
      <c r="Y77" s="14" t="s">
        <v>53</v>
      </c>
      <c r="Z77" s="14">
        <v>5</v>
      </c>
      <c r="AA77" s="14"/>
      <c r="AB77" s="14">
        <f t="shared" si="14"/>
        <v>5</v>
      </c>
    </row>
    <row r="78" spans="1:28" x14ac:dyDescent="0.25">
      <c r="A78" s="7"/>
      <c r="B78" s="14">
        <v>768</v>
      </c>
      <c r="C78" s="14" t="s">
        <v>2968</v>
      </c>
      <c r="D78" s="14" t="s">
        <v>2969</v>
      </c>
      <c r="E78" s="14" t="s">
        <v>2978</v>
      </c>
      <c r="F78" s="14" t="s">
        <v>3157</v>
      </c>
      <c r="G78" s="14"/>
      <c r="H78" s="14" t="s">
        <v>3157</v>
      </c>
      <c r="I78" s="14" t="s">
        <v>2972</v>
      </c>
      <c r="J78" s="14" t="s">
        <v>3206</v>
      </c>
      <c r="K78" s="14" t="s">
        <v>3157</v>
      </c>
      <c r="L78" s="14">
        <v>4.16</v>
      </c>
      <c r="M78" s="18">
        <v>1.8</v>
      </c>
      <c r="N78" s="18">
        <v>1.87</v>
      </c>
      <c r="O78" s="18">
        <v>1.71</v>
      </c>
      <c r="P78" s="18">
        <v>2.31</v>
      </c>
      <c r="Q78" s="18">
        <v>2.31</v>
      </c>
      <c r="R78" s="18">
        <v>2.31</v>
      </c>
      <c r="S78" s="15">
        <f t="shared" si="10"/>
        <v>0.77922077922077926</v>
      </c>
      <c r="T78" s="15">
        <f t="shared" si="11"/>
        <v>0.80952380952380953</v>
      </c>
      <c r="U78" s="15">
        <f t="shared" si="12"/>
        <v>0.74025974025974017</v>
      </c>
      <c r="V78" s="15">
        <f t="shared" si="13"/>
        <v>0.77633477633477632</v>
      </c>
      <c r="W78" s="15" t="s">
        <v>53</v>
      </c>
      <c r="X78" s="15" t="s">
        <v>54</v>
      </c>
      <c r="Y78" s="14" t="s">
        <v>53</v>
      </c>
      <c r="Z78" s="14">
        <v>2</v>
      </c>
      <c r="AA78" s="14"/>
      <c r="AB78" s="14">
        <f t="shared" si="14"/>
        <v>2</v>
      </c>
    </row>
    <row r="79" spans="1:28" x14ac:dyDescent="0.25">
      <c r="A79" s="7"/>
      <c r="B79" s="14">
        <v>73</v>
      </c>
      <c r="C79" s="14" t="s">
        <v>2968</v>
      </c>
      <c r="D79" s="14" t="s">
        <v>2969</v>
      </c>
      <c r="E79" s="14" t="s">
        <v>55</v>
      </c>
      <c r="F79" s="14" t="s">
        <v>3194</v>
      </c>
      <c r="G79" s="14"/>
      <c r="H79" s="14" t="s">
        <v>2971</v>
      </c>
      <c r="I79" s="14" t="s">
        <v>2972</v>
      </c>
      <c r="J79" s="14" t="s">
        <v>3195</v>
      </c>
      <c r="K79" s="14" t="s">
        <v>2971</v>
      </c>
      <c r="L79" s="14">
        <v>13.8</v>
      </c>
      <c r="M79" s="18">
        <v>8.17</v>
      </c>
      <c r="N79" s="18">
        <v>7.66</v>
      </c>
      <c r="O79" s="18">
        <v>7.29</v>
      </c>
      <c r="P79" s="18">
        <v>9.8699999999999992</v>
      </c>
      <c r="Q79" s="18">
        <v>9.8699999999999992</v>
      </c>
      <c r="R79" s="18">
        <v>9.8699999999999992</v>
      </c>
      <c r="S79" s="15">
        <f t="shared" si="10"/>
        <v>0.82776089159067889</v>
      </c>
      <c r="T79" s="15">
        <f t="shared" si="11"/>
        <v>0.77608915906788256</v>
      </c>
      <c r="U79" s="15">
        <f t="shared" si="12"/>
        <v>0.73860182370820671</v>
      </c>
      <c r="V79" s="15">
        <f t="shared" si="13"/>
        <v>0.78081729145558931</v>
      </c>
      <c r="W79" s="15" t="s">
        <v>53</v>
      </c>
      <c r="X79" s="15" t="s">
        <v>54</v>
      </c>
      <c r="Y79" s="14" t="s">
        <v>53</v>
      </c>
      <c r="Z79" s="14">
        <v>5</v>
      </c>
      <c r="AA79" s="14"/>
      <c r="AB79" s="14">
        <f t="shared" si="14"/>
        <v>5</v>
      </c>
    </row>
    <row r="80" spans="1:28" x14ac:dyDescent="0.25">
      <c r="A80" s="7"/>
      <c r="B80" s="14">
        <v>1059</v>
      </c>
      <c r="C80" s="14" t="s">
        <v>2968</v>
      </c>
      <c r="D80" s="14" t="s">
        <v>2969</v>
      </c>
      <c r="E80" s="14" t="s">
        <v>2982</v>
      </c>
      <c r="F80" s="14" t="s">
        <v>3196</v>
      </c>
      <c r="G80" s="14"/>
      <c r="H80" s="14" t="s">
        <v>2997</v>
      </c>
      <c r="I80" s="14" t="s">
        <v>2972</v>
      </c>
      <c r="J80" s="14" t="s">
        <v>3197</v>
      </c>
      <c r="K80" s="14" t="s">
        <v>3198</v>
      </c>
      <c r="L80" s="14">
        <v>13.2</v>
      </c>
      <c r="M80" s="18">
        <v>9.31</v>
      </c>
      <c r="N80" s="18">
        <v>9.56</v>
      </c>
      <c r="O80" s="18">
        <v>8.69</v>
      </c>
      <c r="P80" s="18">
        <v>11.77</v>
      </c>
      <c r="Q80" s="18">
        <v>11.77</v>
      </c>
      <c r="R80" s="18">
        <v>11.77</v>
      </c>
      <c r="S80" s="15">
        <f t="shared" si="10"/>
        <v>0.79099405267629574</v>
      </c>
      <c r="T80" s="15">
        <f t="shared" si="11"/>
        <v>0.81223449447748519</v>
      </c>
      <c r="U80" s="15">
        <f t="shared" si="12"/>
        <v>0.73831775700934577</v>
      </c>
      <c r="V80" s="15">
        <f t="shared" si="13"/>
        <v>0.78051543472104223</v>
      </c>
      <c r="W80" s="15" t="s">
        <v>53</v>
      </c>
      <c r="X80" s="15" t="s">
        <v>54</v>
      </c>
      <c r="Y80" s="14" t="s">
        <v>53</v>
      </c>
      <c r="Z80" s="14">
        <v>5</v>
      </c>
      <c r="AA80" s="14"/>
      <c r="AB80" s="14">
        <f t="shared" si="14"/>
        <v>5</v>
      </c>
    </row>
    <row r="81" spans="1:28" x14ac:dyDescent="0.25">
      <c r="A81" s="7"/>
      <c r="B81" s="14">
        <v>229</v>
      </c>
      <c r="C81" s="14" t="s">
        <v>2968</v>
      </c>
      <c r="D81" s="14" t="s">
        <v>2993</v>
      </c>
      <c r="E81" s="14" t="s">
        <v>2994</v>
      </c>
      <c r="F81" s="14" t="s">
        <v>3046</v>
      </c>
      <c r="G81" s="14"/>
      <c r="H81" s="14" t="s">
        <v>3047</v>
      </c>
      <c r="I81" s="14" t="s">
        <v>2972</v>
      </c>
      <c r="J81" s="14" t="s">
        <v>3048</v>
      </c>
      <c r="K81" s="14" t="s">
        <v>3049</v>
      </c>
      <c r="L81" s="14">
        <v>13.8</v>
      </c>
      <c r="M81" s="18">
        <v>7.85</v>
      </c>
      <c r="N81" s="18">
        <v>7.42</v>
      </c>
      <c r="O81" s="18">
        <v>6.41</v>
      </c>
      <c r="P81" s="18">
        <v>8.7200000000000006</v>
      </c>
      <c r="Q81" s="18">
        <v>8.7200000000000006</v>
      </c>
      <c r="R81" s="18">
        <v>8.7200000000000006</v>
      </c>
      <c r="S81" s="15">
        <f t="shared" si="10"/>
        <v>0.90022935779816504</v>
      </c>
      <c r="T81" s="15">
        <f t="shared" si="11"/>
        <v>0.8509174311926605</v>
      </c>
      <c r="U81" s="15">
        <f t="shared" si="12"/>
        <v>0.73509174311926606</v>
      </c>
      <c r="V81" s="15">
        <f t="shared" si="13"/>
        <v>0.82874617737003042</v>
      </c>
      <c r="W81" s="15" t="s">
        <v>53</v>
      </c>
      <c r="X81" s="15" t="s">
        <v>54</v>
      </c>
      <c r="Y81" s="14" t="s">
        <v>53</v>
      </c>
      <c r="Z81" s="14">
        <v>5</v>
      </c>
      <c r="AA81" s="14"/>
      <c r="AB81" s="14">
        <f t="shared" si="14"/>
        <v>5</v>
      </c>
    </row>
    <row r="82" spans="1:28" x14ac:dyDescent="0.25">
      <c r="A82" s="7"/>
      <c r="B82" s="14">
        <v>88</v>
      </c>
      <c r="C82" s="14" t="s">
        <v>2968</v>
      </c>
      <c r="D82" s="14" t="s">
        <v>2969</v>
      </c>
      <c r="E82" s="14" t="s">
        <v>55</v>
      </c>
      <c r="F82" s="14" t="s">
        <v>3212</v>
      </c>
      <c r="G82" s="14"/>
      <c r="H82" s="14" t="s">
        <v>2971</v>
      </c>
      <c r="I82" s="14" t="s">
        <v>2972</v>
      </c>
      <c r="J82" s="14" t="s">
        <v>3213</v>
      </c>
      <c r="K82" s="14" t="s">
        <v>2971</v>
      </c>
      <c r="L82" s="14">
        <v>4.16</v>
      </c>
      <c r="M82" s="18">
        <v>2.3199999999999998</v>
      </c>
      <c r="N82" s="18">
        <v>2.35</v>
      </c>
      <c r="O82" s="18">
        <v>2.16</v>
      </c>
      <c r="P82" s="18">
        <v>2.94</v>
      </c>
      <c r="Q82" s="18">
        <v>2.94</v>
      </c>
      <c r="R82" s="18">
        <v>2.94</v>
      </c>
      <c r="S82" s="15">
        <f t="shared" si="10"/>
        <v>0.78911564625850339</v>
      </c>
      <c r="T82" s="15">
        <f t="shared" si="11"/>
        <v>0.79931972789115646</v>
      </c>
      <c r="U82" s="15">
        <f t="shared" si="12"/>
        <v>0.73469387755102045</v>
      </c>
      <c r="V82" s="15">
        <f t="shared" si="13"/>
        <v>0.77437641723355999</v>
      </c>
      <c r="W82" s="15" t="s">
        <v>53</v>
      </c>
      <c r="X82" s="15" t="s">
        <v>54</v>
      </c>
      <c r="Y82" s="14" t="s">
        <v>53</v>
      </c>
      <c r="Z82" s="14">
        <v>2</v>
      </c>
      <c r="AA82" s="14"/>
      <c r="AB82" s="14">
        <f t="shared" si="14"/>
        <v>2</v>
      </c>
    </row>
    <row r="83" spans="1:28" x14ac:dyDescent="0.25">
      <c r="A83" s="7"/>
      <c r="B83" s="14">
        <v>519</v>
      </c>
      <c r="C83" s="14" t="s">
        <v>2968</v>
      </c>
      <c r="D83" s="14" t="s">
        <v>2993</v>
      </c>
      <c r="E83" s="14" t="s">
        <v>3006</v>
      </c>
      <c r="F83" s="14" t="s">
        <v>3133</v>
      </c>
      <c r="G83" s="14"/>
      <c r="H83" s="14" t="s">
        <v>3134</v>
      </c>
      <c r="I83" s="14" t="s">
        <v>2972</v>
      </c>
      <c r="J83" s="14" t="s">
        <v>3135</v>
      </c>
      <c r="K83" s="14" t="s">
        <v>3136</v>
      </c>
      <c r="L83" s="14">
        <v>13.8</v>
      </c>
      <c r="M83" s="18">
        <v>10.71</v>
      </c>
      <c r="N83" s="18">
        <v>10.49</v>
      </c>
      <c r="O83" s="18">
        <v>9.3000000000000007</v>
      </c>
      <c r="P83" s="18">
        <v>12.67</v>
      </c>
      <c r="Q83" s="18">
        <v>12.67</v>
      </c>
      <c r="R83" s="18">
        <v>12.67</v>
      </c>
      <c r="S83" s="15">
        <f t="shared" si="10"/>
        <v>0.84530386740331498</v>
      </c>
      <c r="T83" s="15">
        <f t="shared" si="11"/>
        <v>0.82794001578531973</v>
      </c>
      <c r="U83" s="15">
        <f t="shared" si="12"/>
        <v>0.73401736385161809</v>
      </c>
      <c r="V83" s="15">
        <f t="shared" si="13"/>
        <v>0.80242041568008426</v>
      </c>
      <c r="W83" s="15" t="s">
        <v>53</v>
      </c>
      <c r="X83" s="15" t="s">
        <v>54</v>
      </c>
      <c r="Y83" s="14" t="s">
        <v>53</v>
      </c>
      <c r="Z83" s="14">
        <v>5</v>
      </c>
      <c r="AA83" s="14"/>
      <c r="AB83" s="14">
        <f t="shared" si="14"/>
        <v>5</v>
      </c>
    </row>
    <row r="84" spans="1:28" x14ac:dyDescent="0.25">
      <c r="A84" s="7"/>
      <c r="B84" s="14">
        <v>371</v>
      </c>
      <c r="C84" s="14" t="s">
        <v>2968</v>
      </c>
      <c r="D84" s="14" t="s">
        <v>2993</v>
      </c>
      <c r="E84" s="14" t="s">
        <v>2994</v>
      </c>
      <c r="F84" s="14" t="s">
        <v>3115</v>
      </c>
      <c r="G84" s="14"/>
      <c r="H84" s="14" t="s">
        <v>3116</v>
      </c>
      <c r="I84" s="14" t="s">
        <v>2972</v>
      </c>
      <c r="J84" s="14" t="s">
        <v>3117</v>
      </c>
      <c r="K84" s="14" t="s">
        <v>3118</v>
      </c>
      <c r="L84" s="14">
        <v>13.2</v>
      </c>
      <c r="M84" s="18">
        <v>8.34</v>
      </c>
      <c r="N84" s="18">
        <v>8.07</v>
      </c>
      <c r="O84" s="18">
        <v>7.13</v>
      </c>
      <c r="P84" s="18">
        <v>9.7200000000000006</v>
      </c>
      <c r="Q84" s="18">
        <v>9.7200000000000006</v>
      </c>
      <c r="R84" s="18">
        <v>9.7200000000000006</v>
      </c>
      <c r="S84" s="15">
        <f t="shared" si="10"/>
        <v>0.85802469135802462</v>
      </c>
      <c r="T84" s="15">
        <f t="shared" si="11"/>
        <v>0.83024691358024694</v>
      </c>
      <c r="U84" s="15">
        <f t="shared" si="12"/>
        <v>0.73353909465020573</v>
      </c>
      <c r="V84" s="15">
        <f t="shared" si="13"/>
        <v>0.80727023319615909</v>
      </c>
      <c r="W84" s="15" t="s">
        <v>53</v>
      </c>
      <c r="X84" s="15" t="s">
        <v>54</v>
      </c>
      <c r="Y84" s="14" t="s">
        <v>53</v>
      </c>
      <c r="Z84" s="14">
        <v>5</v>
      </c>
      <c r="AA84" s="14"/>
      <c r="AB84" s="14">
        <f t="shared" si="14"/>
        <v>5</v>
      </c>
    </row>
    <row r="85" spans="1:28" x14ac:dyDescent="0.25">
      <c r="A85" s="7"/>
      <c r="B85" s="14">
        <v>381</v>
      </c>
      <c r="C85" s="14" t="s">
        <v>2968</v>
      </c>
      <c r="D85" s="14" t="s">
        <v>2993</v>
      </c>
      <c r="E85" s="14" t="s">
        <v>2994</v>
      </c>
      <c r="F85" s="14" t="s">
        <v>3051</v>
      </c>
      <c r="G85" s="14"/>
      <c r="H85" s="14" t="s">
        <v>3038</v>
      </c>
      <c r="I85" s="14" t="s">
        <v>2972</v>
      </c>
      <c r="J85" s="14" t="s">
        <v>3202</v>
      </c>
      <c r="K85" s="14" t="s">
        <v>3203</v>
      </c>
      <c r="L85" s="14">
        <v>13.2</v>
      </c>
      <c r="M85" s="18">
        <v>8.48</v>
      </c>
      <c r="N85" s="18">
        <v>10.38</v>
      </c>
      <c r="O85" s="18">
        <v>8.61</v>
      </c>
      <c r="P85" s="18">
        <v>11.77</v>
      </c>
      <c r="Q85" s="18">
        <v>11.77</v>
      </c>
      <c r="R85" s="18">
        <v>11.77</v>
      </c>
      <c r="S85" s="15">
        <f t="shared" si="10"/>
        <v>0.72047578589634675</v>
      </c>
      <c r="T85" s="15">
        <f t="shared" si="11"/>
        <v>0.88190314358538668</v>
      </c>
      <c r="U85" s="15">
        <f t="shared" si="12"/>
        <v>0.73152081563296512</v>
      </c>
      <c r="V85" s="15">
        <f t="shared" si="13"/>
        <v>0.77796658170489952</v>
      </c>
      <c r="W85" s="15" t="s">
        <v>53</v>
      </c>
      <c r="X85" s="15" t="s">
        <v>54</v>
      </c>
      <c r="Y85" s="14" t="s">
        <v>53</v>
      </c>
      <c r="Z85" s="14">
        <v>5</v>
      </c>
      <c r="AA85" s="14"/>
      <c r="AB85" s="14">
        <f t="shared" si="14"/>
        <v>5</v>
      </c>
    </row>
    <row r="86" spans="1:28" x14ac:dyDescent="0.25">
      <c r="A86" s="7"/>
      <c r="B86" s="14">
        <v>382</v>
      </c>
      <c r="C86" s="14" t="s">
        <v>2968</v>
      </c>
      <c r="D86" s="14" t="s">
        <v>2993</v>
      </c>
      <c r="E86" s="14" t="s">
        <v>2994</v>
      </c>
      <c r="F86" s="14" t="s">
        <v>3051</v>
      </c>
      <c r="G86" s="14"/>
      <c r="H86" s="14" t="s">
        <v>3038</v>
      </c>
      <c r="I86" s="14" t="s">
        <v>2972</v>
      </c>
      <c r="J86" s="14" t="s">
        <v>3137</v>
      </c>
      <c r="K86" s="14" t="s">
        <v>3038</v>
      </c>
      <c r="L86" s="14">
        <v>13.2</v>
      </c>
      <c r="M86" s="18">
        <v>9.27</v>
      </c>
      <c r="N86" s="18">
        <v>10.55</v>
      </c>
      <c r="O86" s="18">
        <v>8.58</v>
      </c>
      <c r="P86" s="18">
        <v>11.8</v>
      </c>
      <c r="Q86" s="18">
        <v>11.8</v>
      </c>
      <c r="R86" s="18">
        <v>11.8</v>
      </c>
      <c r="S86" s="15">
        <f t="shared" si="10"/>
        <v>0.78559322033898293</v>
      </c>
      <c r="T86" s="15">
        <f t="shared" si="11"/>
        <v>0.89406779661016955</v>
      </c>
      <c r="U86" s="15">
        <f t="shared" si="12"/>
        <v>0.72711864406779658</v>
      </c>
      <c r="V86" s="15">
        <f t="shared" si="13"/>
        <v>0.80225988700564965</v>
      </c>
      <c r="W86" s="15" t="s">
        <v>53</v>
      </c>
      <c r="X86" s="15" t="s">
        <v>54</v>
      </c>
      <c r="Y86" s="14" t="s">
        <v>53</v>
      </c>
      <c r="Z86" s="14">
        <v>5</v>
      </c>
      <c r="AA86" s="14"/>
      <c r="AB86" s="14">
        <f t="shared" si="14"/>
        <v>5</v>
      </c>
    </row>
    <row r="87" spans="1:28" x14ac:dyDescent="0.25">
      <c r="A87" s="7"/>
      <c r="B87" s="14">
        <v>652</v>
      </c>
      <c r="C87" s="14" t="s">
        <v>2968</v>
      </c>
      <c r="D87" s="14" t="s">
        <v>2969</v>
      </c>
      <c r="E87" s="14" t="s">
        <v>2978</v>
      </c>
      <c r="F87" s="14" t="s">
        <v>3080</v>
      </c>
      <c r="G87" s="14"/>
      <c r="H87" s="14" t="s">
        <v>3080</v>
      </c>
      <c r="I87" s="14" t="s">
        <v>2972</v>
      </c>
      <c r="J87" s="14" t="s">
        <v>3085</v>
      </c>
      <c r="K87" s="14" t="s">
        <v>3080</v>
      </c>
      <c r="L87" s="14">
        <v>13.2</v>
      </c>
      <c r="M87" s="18">
        <v>11.28</v>
      </c>
      <c r="N87" s="18">
        <v>11.11</v>
      </c>
      <c r="O87" s="18">
        <v>9.42</v>
      </c>
      <c r="P87" s="18">
        <v>12.96</v>
      </c>
      <c r="Q87" s="18">
        <v>12.96</v>
      </c>
      <c r="R87" s="18">
        <v>12.96</v>
      </c>
      <c r="S87" s="15">
        <f t="shared" si="10"/>
        <v>0.87037037037037024</v>
      </c>
      <c r="T87" s="15">
        <f t="shared" si="11"/>
        <v>0.85725308641975295</v>
      </c>
      <c r="U87" s="15">
        <f t="shared" si="12"/>
        <v>0.72685185185185175</v>
      </c>
      <c r="V87" s="15">
        <f t="shared" si="13"/>
        <v>0.81815843621399165</v>
      </c>
      <c r="W87" s="15" t="s">
        <v>53</v>
      </c>
      <c r="X87" s="15" t="s">
        <v>54</v>
      </c>
      <c r="Y87" s="14" t="s">
        <v>53</v>
      </c>
      <c r="Z87" s="14">
        <v>5</v>
      </c>
      <c r="AA87" s="14"/>
      <c r="AB87" s="14">
        <f t="shared" si="14"/>
        <v>5</v>
      </c>
    </row>
    <row r="88" spans="1:28" x14ac:dyDescent="0.25">
      <c r="A88" s="7"/>
      <c r="B88" s="14">
        <v>984</v>
      </c>
      <c r="C88" s="14" t="s">
        <v>2968</v>
      </c>
      <c r="D88" s="14" t="s">
        <v>2969</v>
      </c>
      <c r="E88" s="14" t="s">
        <v>2982</v>
      </c>
      <c r="F88" s="14" t="s">
        <v>2983</v>
      </c>
      <c r="G88" s="14"/>
      <c r="H88" s="14" t="s">
        <v>2984</v>
      </c>
      <c r="I88" s="14" t="s">
        <v>2972</v>
      </c>
      <c r="J88" s="14" t="s">
        <v>3156</v>
      </c>
      <c r="K88" s="14" t="s">
        <v>2986</v>
      </c>
      <c r="L88" s="14">
        <v>13.2</v>
      </c>
      <c r="M88" s="18">
        <v>6.47</v>
      </c>
      <c r="N88" s="18">
        <v>7.43</v>
      </c>
      <c r="O88" s="18">
        <v>6.06</v>
      </c>
      <c r="P88" s="18">
        <v>8.35</v>
      </c>
      <c r="Q88" s="18">
        <v>8.35</v>
      </c>
      <c r="R88" s="18">
        <v>8.35</v>
      </c>
      <c r="S88" s="15">
        <f t="shared" si="10"/>
        <v>0.77485029940119765</v>
      </c>
      <c r="T88" s="15">
        <f t="shared" si="11"/>
        <v>0.8898203592814371</v>
      </c>
      <c r="U88" s="15">
        <f t="shared" si="12"/>
        <v>0.72574850299401195</v>
      </c>
      <c r="V88" s="15">
        <f t="shared" si="13"/>
        <v>0.79680638722554897</v>
      </c>
      <c r="W88" s="15" t="s">
        <v>53</v>
      </c>
      <c r="X88" s="15" t="s">
        <v>54</v>
      </c>
      <c r="Y88" s="14" t="s">
        <v>53</v>
      </c>
      <c r="Z88" s="14">
        <v>5</v>
      </c>
      <c r="AA88" s="14"/>
      <c r="AB88" s="14">
        <f t="shared" si="14"/>
        <v>5</v>
      </c>
    </row>
    <row r="89" spans="1:28" x14ac:dyDescent="0.25">
      <c r="A89" s="7"/>
      <c r="B89" s="14">
        <v>365</v>
      </c>
      <c r="C89" s="14" t="s">
        <v>2968</v>
      </c>
      <c r="D89" s="14" t="s">
        <v>2993</v>
      </c>
      <c r="E89" s="14" t="s">
        <v>2994</v>
      </c>
      <c r="F89" s="14" t="s">
        <v>3159</v>
      </c>
      <c r="G89" s="14"/>
      <c r="H89" s="14" t="s">
        <v>3159</v>
      </c>
      <c r="I89" s="14" t="s">
        <v>2972</v>
      </c>
      <c r="J89" s="14" t="s">
        <v>3160</v>
      </c>
      <c r="K89" s="14" t="s">
        <v>3159</v>
      </c>
      <c r="L89" s="14">
        <v>13.2</v>
      </c>
      <c r="M89" s="18">
        <v>9.93</v>
      </c>
      <c r="N89" s="18">
        <v>9.5299999999999994</v>
      </c>
      <c r="O89" s="18">
        <v>8.5399999999999991</v>
      </c>
      <c r="P89" s="18">
        <v>11.77</v>
      </c>
      <c r="Q89" s="18">
        <v>11.77</v>
      </c>
      <c r="R89" s="18">
        <v>11.77</v>
      </c>
      <c r="S89" s="15">
        <f t="shared" si="10"/>
        <v>0.8436703483432455</v>
      </c>
      <c r="T89" s="15">
        <f t="shared" si="11"/>
        <v>0.80968564146134236</v>
      </c>
      <c r="U89" s="15">
        <f t="shared" si="12"/>
        <v>0.72557349192863207</v>
      </c>
      <c r="V89" s="15">
        <f t="shared" si="13"/>
        <v>0.79297649391107328</v>
      </c>
      <c r="W89" s="15" t="s">
        <v>53</v>
      </c>
      <c r="X89" s="15" t="s">
        <v>54</v>
      </c>
      <c r="Y89" s="14" t="s">
        <v>53</v>
      </c>
      <c r="Z89" s="14">
        <v>5</v>
      </c>
      <c r="AA89" s="14"/>
      <c r="AB89" s="14">
        <f t="shared" si="14"/>
        <v>5</v>
      </c>
    </row>
    <row r="90" spans="1:28" x14ac:dyDescent="0.25">
      <c r="A90" s="7"/>
      <c r="B90" s="14">
        <v>1106</v>
      </c>
      <c r="C90" s="14" t="s">
        <v>2968</v>
      </c>
      <c r="D90" s="14" t="s">
        <v>2969</v>
      </c>
      <c r="E90" s="14" t="s">
        <v>2982</v>
      </c>
      <c r="F90" s="14" t="s">
        <v>3187</v>
      </c>
      <c r="G90" s="14"/>
      <c r="H90" s="14" t="s">
        <v>3056</v>
      </c>
      <c r="I90" s="14" t="s">
        <v>2972</v>
      </c>
      <c r="J90" s="14" t="s">
        <v>3188</v>
      </c>
      <c r="K90" s="14" t="s">
        <v>3186</v>
      </c>
      <c r="L90" s="14">
        <v>13.2</v>
      </c>
      <c r="M90" s="18">
        <v>9.74</v>
      </c>
      <c r="N90" s="18">
        <v>9.4</v>
      </c>
      <c r="O90" s="18">
        <v>8.48</v>
      </c>
      <c r="P90" s="18">
        <v>11.77</v>
      </c>
      <c r="Q90" s="18">
        <v>11.77</v>
      </c>
      <c r="R90" s="18">
        <v>11.77</v>
      </c>
      <c r="S90" s="15">
        <f t="shared" si="10"/>
        <v>0.8275276125743416</v>
      </c>
      <c r="T90" s="15">
        <f t="shared" si="11"/>
        <v>0.79864061172472389</v>
      </c>
      <c r="U90" s="15">
        <f t="shared" si="12"/>
        <v>0.72047578589634675</v>
      </c>
      <c r="V90" s="15">
        <f t="shared" si="13"/>
        <v>0.78221467006513734</v>
      </c>
      <c r="W90" s="15" t="s">
        <v>53</v>
      </c>
      <c r="X90" s="15" t="s">
        <v>54</v>
      </c>
      <c r="Y90" s="14" t="s">
        <v>53</v>
      </c>
      <c r="Z90" s="14">
        <v>5</v>
      </c>
      <c r="AA90" s="14"/>
      <c r="AB90" s="14">
        <f t="shared" si="14"/>
        <v>5</v>
      </c>
    </row>
    <row r="91" spans="1:28" x14ac:dyDescent="0.25">
      <c r="A91" s="7"/>
      <c r="B91" s="14">
        <v>820</v>
      </c>
      <c r="C91" s="14" t="s">
        <v>2968</v>
      </c>
      <c r="D91" s="14" t="s">
        <v>2969</v>
      </c>
      <c r="E91" s="14" t="s">
        <v>2978</v>
      </c>
      <c r="F91" s="14" t="s">
        <v>3086</v>
      </c>
      <c r="G91" s="14"/>
      <c r="H91" s="14" t="s">
        <v>3086</v>
      </c>
      <c r="I91" s="14" t="s">
        <v>2972</v>
      </c>
      <c r="J91" s="14" t="s">
        <v>3087</v>
      </c>
      <c r="K91" s="14" t="s">
        <v>3086</v>
      </c>
      <c r="L91" s="14">
        <v>4.16</v>
      </c>
      <c r="M91" s="18">
        <v>2.08</v>
      </c>
      <c r="N91" s="18">
        <v>1.86</v>
      </c>
      <c r="O91" s="18">
        <v>1.63</v>
      </c>
      <c r="P91" s="18">
        <v>2.27</v>
      </c>
      <c r="Q91" s="18">
        <v>2.27</v>
      </c>
      <c r="R91" s="18">
        <v>2.27</v>
      </c>
      <c r="S91" s="15">
        <f t="shared" si="10"/>
        <v>0.91629955947136565</v>
      </c>
      <c r="T91" s="15">
        <f t="shared" si="11"/>
        <v>0.81938325991189431</v>
      </c>
      <c r="U91" s="15">
        <f t="shared" si="12"/>
        <v>0.71806167400881049</v>
      </c>
      <c r="V91" s="15">
        <f t="shared" si="13"/>
        <v>0.81791483113069019</v>
      </c>
      <c r="W91" s="15" t="s">
        <v>53</v>
      </c>
      <c r="X91" s="15" t="s">
        <v>54</v>
      </c>
      <c r="Y91" s="14" t="s">
        <v>53</v>
      </c>
      <c r="Z91" s="14">
        <v>2</v>
      </c>
      <c r="AA91" s="14"/>
      <c r="AB91" s="14">
        <f t="shared" si="14"/>
        <v>2</v>
      </c>
    </row>
    <row r="92" spans="1:28" x14ac:dyDescent="0.25">
      <c r="A92" s="7"/>
      <c r="B92" s="14">
        <v>4</v>
      </c>
      <c r="C92" s="14" t="s">
        <v>2968</v>
      </c>
      <c r="D92" s="14" t="s">
        <v>2969</v>
      </c>
      <c r="E92" s="14" t="s">
        <v>55</v>
      </c>
      <c r="F92" s="14" t="s">
        <v>3222</v>
      </c>
      <c r="G92" s="14"/>
      <c r="H92" s="14" t="s">
        <v>2971</v>
      </c>
      <c r="I92" s="14" t="s">
        <v>2972</v>
      </c>
      <c r="J92" s="14" t="s">
        <v>3223</v>
      </c>
      <c r="K92" s="14" t="s">
        <v>2971</v>
      </c>
      <c r="L92" s="14">
        <v>4.16</v>
      </c>
      <c r="M92" s="18">
        <v>1.93</v>
      </c>
      <c r="N92" s="18">
        <v>1.76</v>
      </c>
      <c r="O92" s="18">
        <v>1.64</v>
      </c>
      <c r="P92" s="18">
        <v>2.2999999999999998</v>
      </c>
      <c r="Q92" s="18">
        <v>2.2999999999999998</v>
      </c>
      <c r="R92" s="18">
        <v>2.2999999999999998</v>
      </c>
      <c r="S92" s="15">
        <f t="shared" si="10"/>
        <v>0.83913043478260874</v>
      </c>
      <c r="T92" s="15">
        <f t="shared" si="11"/>
        <v>0.76521739130434785</v>
      </c>
      <c r="U92" s="15">
        <f t="shared" si="12"/>
        <v>0.71304347826086956</v>
      </c>
      <c r="V92" s="15">
        <f t="shared" si="13"/>
        <v>0.77246376811594208</v>
      </c>
      <c r="W92" s="15" t="s">
        <v>53</v>
      </c>
      <c r="X92" s="15" t="s">
        <v>54</v>
      </c>
      <c r="Y92" s="14" t="s">
        <v>53</v>
      </c>
      <c r="Z92" s="14">
        <v>2</v>
      </c>
      <c r="AA92" s="14"/>
      <c r="AB92" s="14">
        <f t="shared" si="14"/>
        <v>2</v>
      </c>
    </row>
    <row r="93" spans="1:28" x14ac:dyDescent="0.25">
      <c r="A93" s="7"/>
      <c r="B93" s="14">
        <v>467</v>
      </c>
      <c r="C93" s="14" t="s">
        <v>2968</v>
      </c>
      <c r="D93" s="14" t="s">
        <v>2993</v>
      </c>
      <c r="E93" s="14" t="s">
        <v>3006</v>
      </c>
      <c r="F93" s="14" t="s">
        <v>3149</v>
      </c>
      <c r="G93" s="14"/>
      <c r="H93" s="14" t="s">
        <v>3134</v>
      </c>
      <c r="I93" s="14" t="s">
        <v>2972</v>
      </c>
      <c r="J93" s="14" t="s">
        <v>3150</v>
      </c>
      <c r="K93" s="14" t="s">
        <v>3151</v>
      </c>
      <c r="L93" s="14">
        <v>13.8</v>
      </c>
      <c r="M93" s="18">
        <v>13.15</v>
      </c>
      <c r="N93" s="18">
        <v>11.29</v>
      </c>
      <c r="O93" s="18">
        <v>10.29</v>
      </c>
      <c r="P93" s="18">
        <v>14.51</v>
      </c>
      <c r="Q93" s="18">
        <v>14.51</v>
      </c>
      <c r="R93" s="18">
        <v>14.51</v>
      </c>
      <c r="S93" s="15">
        <f t="shared" si="10"/>
        <v>0.90627153687112338</v>
      </c>
      <c r="T93" s="15">
        <f t="shared" si="11"/>
        <v>0.77808407994486561</v>
      </c>
      <c r="U93" s="15">
        <f t="shared" si="12"/>
        <v>0.70916609235010331</v>
      </c>
      <c r="V93" s="15">
        <f t="shared" si="13"/>
        <v>0.79784056972203077</v>
      </c>
      <c r="W93" s="15" t="s">
        <v>53</v>
      </c>
      <c r="X93" s="15" t="s">
        <v>54</v>
      </c>
      <c r="Y93" s="14" t="s">
        <v>53</v>
      </c>
      <c r="Z93" s="14">
        <v>5</v>
      </c>
      <c r="AA93" s="14"/>
      <c r="AB93" s="14">
        <f t="shared" si="14"/>
        <v>5</v>
      </c>
    </row>
    <row r="94" spans="1:28" x14ac:dyDescent="0.25">
      <c r="A94" s="7"/>
      <c r="B94" s="14">
        <v>492</v>
      </c>
      <c r="C94" s="14" t="s">
        <v>2968</v>
      </c>
      <c r="D94" s="14" t="s">
        <v>2993</v>
      </c>
      <c r="E94" s="14" t="s">
        <v>3006</v>
      </c>
      <c r="F94" s="14" t="s">
        <v>3092</v>
      </c>
      <c r="G94" s="14"/>
      <c r="H94" s="14" t="s">
        <v>3092</v>
      </c>
      <c r="I94" s="14" t="s">
        <v>2972</v>
      </c>
      <c r="J94" s="14" t="s">
        <v>3093</v>
      </c>
      <c r="K94" s="14" t="s">
        <v>3092</v>
      </c>
      <c r="L94" s="14">
        <v>13.8</v>
      </c>
      <c r="M94" s="18">
        <v>10.97</v>
      </c>
      <c r="N94" s="18">
        <v>10.45</v>
      </c>
      <c r="O94" s="18">
        <v>8.7100000000000009</v>
      </c>
      <c r="P94" s="18">
        <v>12.31</v>
      </c>
      <c r="Q94" s="18">
        <v>12.31</v>
      </c>
      <c r="R94" s="18">
        <v>12.31</v>
      </c>
      <c r="S94" s="15">
        <f t="shared" si="10"/>
        <v>0.8911454102355808</v>
      </c>
      <c r="T94" s="15">
        <f t="shared" si="11"/>
        <v>0.8489033306255076</v>
      </c>
      <c r="U94" s="15">
        <f t="shared" si="12"/>
        <v>0.70755483346872461</v>
      </c>
      <c r="V94" s="15">
        <f t="shared" si="13"/>
        <v>0.81586785810993767</v>
      </c>
      <c r="W94" s="15" t="s">
        <v>53</v>
      </c>
      <c r="X94" s="15" t="s">
        <v>54</v>
      </c>
      <c r="Y94" s="14" t="s">
        <v>53</v>
      </c>
      <c r="Z94" s="14">
        <v>5</v>
      </c>
      <c r="AA94" s="14"/>
      <c r="AB94" s="14">
        <f t="shared" si="14"/>
        <v>5</v>
      </c>
    </row>
    <row r="95" spans="1:28" x14ac:dyDescent="0.25">
      <c r="A95" s="7"/>
      <c r="B95" s="14">
        <v>16</v>
      </c>
      <c r="C95" s="14" t="s">
        <v>2968</v>
      </c>
      <c r="D95" s="14" t="s">
        <v>2969</v>
      </c>
      <c r="E95" s="14" t="s">
        <v>55</v>
      </c>
      <c r="F95" s="14" t="s">
        <v>3192</v>
      </c>
      <c r="G95" s="14"/>
      <c r="H95" s="14" t="s">
        <v>2971</v>
      </c>
      <c r="I95" s="14" t="s">
        <v>2972</v>
      </c>
      <c r="J95" s="14" t="s">
        <v>3214</v>
      </c>
      <c r="K95" s="14" t="s">
        <v>2971</v>
      </c>
      <c r="L95" s="14">
        <v>4.16</v>
      </c>
      <c r="M95" s="18">
        <v>2.0499999999999998</v>
      </c>
      <c r="N95" s="18">
        <v>2.0299999999999998</v>
      </c>
      <c r="O95" s="18">
        <v>1.75</v>
      </c>
      <c r="P95" s="18">
        <v>2.5099999999999998</v>
      </c>
      <c r="Q95" s="18">
        <v>2.5099999999999998</v>
      </c>
      <c r="R95" s="18">
        <v>2.5099999999999998</v>
      </c>
      <c r="S95" s="15">
        <f t="shared" si="10"/>
        <v>0.81673306772908372</v>
      </c>
      <c r="T95" s="15">
        <f t="shared" si="11"/>
        <v>0.80876494023904377</v>
      </c>
      <c r="U95" s="15">
        <f t="shared" si="12"/>
        <v>0.6972111553784861</v>
      </c>
      <c r="V95" s="15">
        <f t="shared" si="13"/>
        <v>0.77423638778220438</v>
      </c>
      <c r="W95" s="15" t="s">
        <v>53</v>
      </c>
      <c r="X95" s="15" t="s">
        <v>54</v>
      </c>
      <c r="Y95" s="14" t="s">
        <v>53</v>
      </c>
      <c r="Z95" s="14">
        <v>2</v>
      </c>
      <c r="AA95" s="14"/>
      <c r="AB95" s="14">
        <f t="shared" si="14"/>
        <v>2</v>
      </c>
    </row>
    <row r="96" spans="1:28" x14ac:dyDescent="0.25">
      <c r="A96" s="7"/>
      <c r="B96" s="14">
        <v>809</v>
      </c>
      <c r="C96" s="14" t="s">
        <v>2968</v>
      </c>
      <c r="D96" s="14" t="s">
        <v>2969</v>
      </c>
      <c r="E96" s="14" t="s">
        <v>2978</v>
      </c>
      <c r="F96" s="14" t="s">
        <v>598</v>
      </c>
      <c r="G96" s="14"/>
      <c r="H96" s="14" t="s">
        <v>598</v>
      </c>
      <c r="I96" s="14" t="s">
        <v>2972</v>
      </c>
      <c r="J96" s="14" t="s">
        <v>3199</v>
      </c>
      <c r="K96" s="14" t="s">
        <v>3200</v>
      </c>
      <c r="L96" s="14">
        <v>13.8</v>
      </c>
      <c r="M96" s="18">
        <v>7.47</v>
      </c>
      <c r="N96" s="18">
        <v>7.58</v>
      </c>
      <c r="O96" s="18">
        <v>6.74</v>
      </c>
      <c r="P96" s="18">
        <v>8.68</v>
      </c>
      <c r="Q96" s="18">
        <v>9.68</v>
      </c>
      <c r="R96" s="18">
        <v>9.68</v>
      </c>
      <c r="S96" s="15">
        <f t="shared" si="10"/>
        <v>0.86059907834101379</v>
      </c>
      <c r="T96" s="15">
        <f t="shared" si="11"/>
        <v>0.78305785123966942</v>
      </c>
      <c r="U96" s="15">
        <f t="shared" si="12"/>
        <v>0.69628099173553726</v>
      </c>
      <c r="V96" s="15">
        <f t="shared" si="13"/>
        <v>0.77997930710540686</v>
      </c>
      <c r="W96" s="15" t="s">
        <v>53</v>
      </c>
      <c r="X96" s="15" t="s">
        <v>54</v>
      </c>
      <c r="Y96" s="14" t="s">
        <v>53</v>
      </c>
      <c r="Z96" s="14">
        <v>5</v>
      </c>
      <c r="AA96" s="14"/>
      <c r="AB96" s="14">
        <f t="shared" si="14"/>
        <v>5</v>
      </c>
    </row>
    <row r="97" spans="1:28" x14ac:dyDescent="0.25">
      <c r="A97" s="7"/>
      <c r="B97" s="14">
        <v>37</v>
      </c>
      <c r="C97" s="14" t="s">
        <v>2968</v>
      </c>
      <c r="D97" s="14" t="s">
        <v>2969</v>
      </c>
      <c r="E97" s="14" t="s">
        <v>55</v>
      </c>
      <c r="F97" s="14" t="s">
        <v>2990</v>
      </c>
      <c r="G97" s="14"/>
      <c r="H97" s="14" t="s">
        <v>2990</v>
      </c>
      <c r="I97" s="14" t="s">
        <v>2972</v>
      </c>
      <c r="J97" s="14" t="s">
        <v>2991</v>
      </c>
      <c r="K97" s="14" t="s">
        <v>2992</v>
      </c>
      <c r="L97" s="14">
        <v>13.8</v>
      </c>
      <c r="M97" s="18">
        <v>10.66</v>
      </c>
      <c r="N97" s="18">
        <v>10.95</v>
      </c>
      <c r="O97" s="18">
        <v>8.1300000000000008</v>
      </c>
      <c r="P97" s="18">
        <v>11.78</v>
      </c>
      <c r="Q97" s="18">
        <v>11.78</v>
      </c>
      <c r="R97" s="18">
        <v>11.78</v>
      </c>
      <c r="S97" s="15">
        <f t="shared" si="10"/>
        <v>0.90492359932088295</v>
      </c>
      <c r="T97" s="15">
        <f t="shared" si="11"/>
        <v>0.92954159592529706</v>
      </c>
      <c r="U97" s="15">
        <f t="shared" si="12"/>
        <v>0.69015280135823442</v>
      </c>
      <c r="V97" s="15">
        <f t="shared" si="13"/>
        <v>0.84153933220147137</v>
      </c>
      <c r="W97" s="15" t="s">
        <v>53</v>
      </c>
      <c r="X97" s="15" t="s">
        <v>54</v>
      </c>
      <c r="Y97" s="14" t="s">
        <v>53</v>
      </c>
      <c r="Z97" s="14">
        <v>5</v>
      </c>
      <c r="AA97" s="14"/>
      <c r="AB97" s="14">
        <f t="shared" si="14"/>
        <v>5</v>
      </c>
    </row>
    <row r="98" spans="1:28" x14ac:dyDescent="0.25">
      <c r="A98" s="7"/>
      <c r="B98" s="14">
        <v>1052</v>
      </c>
      <c r="C98" s="14" t="s">
        <v>2968</v>
      </c>
      <c r="D98" s="14" t="s">
        <v>2969</v>
      </c>
      <c r="E98" s="14" t="s">
        <v>2982</v>
      </c>
      <c r="F98" s="14" t="s">
        <v>3055</v>
      </c>
      <c r="G98" s="14"/>
      <c r="H98" s="14" t="s">
        <v>3056</v>
      </c>
      <c r="I98" s="14" t="s">
        <v>2972</v>
      </c>
      <c r="J98" s="14" t="s">
        <v>3099</v>
      </c>
      <c r="K98" s="14" t="s">
        <v>3100</v>
      </c>
      <c r="L98" s="14">
        <v>13.2</v>
      </c>
      <c r="M98" s="18">
        <v>10.27</v>
      </c>
      <c r="N98" s="18">
        <v>10.38</v>
      </c>
      <c r="O98" s="18">
        <v>8.14</v>
      </c>
      <c r="P98" s="18">
        <v>11.8</v>
      </c>
      <c r="Q98" s="18">
        <v>11.8</v>
      </c>
      <c r="R98" s="18">
        <v>11.8</v>
      </c>
      <c r="S98" s="15">
        <f t="shared" si="10"/>
        <v>0.87033898305084734</v>
      </c>
      <c r="T98" s="15">
        <f t="shared" si="11"/>
        <v>0.87966101694915255</v>
      </c>
      <c r="U98" s="15">
        <f t="shared" si="12"/>
        <v>0.68983050847457628</v>
      </c>
      <c r="V98" s="15">
        <f t="shared" si="13"/>
        <v>0.81327683615819213</v>
      </c>
      <c r="W98" s="15" t="s">
        <v>53</v>
      </c>
      <c r="X98" s="15" t="s">
        <v>54</v>
      </c>
      <c r="Y98" s="14" t="s">
        <v>53</v>
      </c>
      <c r="Z98" s="14">
        <v>5</v>
      </c>
      <c r="AA98" s="14"/>
      <c r="AB98" s="14">
        <f t="shared" si="14"/>
        <v>5</v>
      </c>
    </row>
    <row r="99" spans="1:28" x14ac:dyDescent="0.25">
      <c r="A99" s="7"/>
      <c r="B99" s="14">
        <v>70</v>
      </c>
      <c r="C99" s="14" t="s">
        <v>2968</v>
      </c>
      <c r="D99" s="14" t="s">
        <v>2969</v>
      </c>
      <c r="E99" s="14" t="s">
        <v>55</v>
      </c>
      <c r="F99" s="14" t="s">
        <v>2970</v>
      </c>
      <c r="G99" s="14"/>
      <c r="H99" s="14" t="s">
        <v>2971</v>
      </c>
      <c r="I99" s="14" t="s">
        <v>2972</v>
      </c>
      <c r="J99" s="14" t="s">
        <v>2973</v>
      </c>
      <c r="K99" s="14" t="s">
        <v>2974</v>
      </c>
      <c r="L99" s="14">
        <v>13.8</v>
      </c>
      <c r="M99" s="18">
        <v>7.62</v>
      </c>
      <c r="N99" s="18">
        <v>7.23</v>
      </c>
      <c r="O99" s="18">
        <v>6.73</v>
      </c>
      <c r="P99" s="18">
        <v>8</v>
      </c>
      <c r="Q99" s="18">
        <v>8</v>
      </c>
      <c r="R99" s="18">
        <v>9.7799999999999994</v>
      </c>
      <c r="S99" s="15">
        <f t="shared" si="10"/>
        <v>0.95250000000000001</v>
      </c>
      <c r="T99" s="15">
        <f t="shared" si="11"/>
        <v>0.90375000000000005</v>
      </c>
      <c r="U99" s="15">
        <f t="shared" si="12"/>
        <v>0.68813905930470354</v>
      </c>
      <c r="V99" s="15">
        <f t="shared" si="13"/>
        <v>0.84812968643490116</v>
      </c>
      <c r="W99" s="15" t="s">
        <v>53</v>
      </c>
      <c r="X99" s="15" t="s">
        <v>54</v>
      </c>
      <c r="Y99" s="14" t="s">
        <v>53</v>
      </c>
      <c r="Z99" s="14">
        <v>5</v>
      </c>
      <c r="AA99" s="14"/>
      <c r="AB99" s="14">
        <f t="shared" si="14"/>
        <v>5</v>
      </c>
    </row>
    <row r="100" spans="1:28" x14ac:dyDescent="0.25">
      <c r="A100" s="7"/>
      <c r="B100" s="14">
        <v>946</v>
      </c>
      <c r="C100" s="14" t="s">
        <v>2968</v>
      </c>
      <c r="D100" s="14" t="s">
        <v>2969</v>
      </c>
      <c r="E100" s="14" t="s">
        <v>2982</v>
      </c>
      <c r="F100" s="14" t="s">
        <v>3218</v>
      </c>
      <c r="G100" s="14"/>
      <c r="H100" s="14" t="s">
        <v>3219</v>
      </c>
      <c r="I100" s="14" t="s">
        <v>2972</v>
      </c>
      <c r="J100" s="14" t="s">
        <v>3220</v>
      </c>
      <c r="K100" s="14" t="s">
        <v>3221</v>
      </c>
      <c r="L100" s="14">
        <v>13.2</v>
      </c>
      <c r="M100" s="18">
        <v>9.6300000000000008</v>
      </c>
      <c r="N100" s="18">
        <v>8.1199999999999992</v>
      </c>
      <c r="O100" s="18">
        <v>7.48</v>
      </c>
      <c r="P100" s="18">
        <v>10.88</v>
      </c>
      <c r="Q100" s="18">
        <v>10.88</v>
      </c>
      <c r="R100" s="18">
        <v>10.88</v>
      </c>
      <c r="S100" s="15">
        <f t="shared" ref="S100:S106" si="15">IF(OR(M100="",P100=""),"",M100/P100)</f>
        <v>0.88511029411764708</v>
      </c>
      <c r="T100" s="15">
        <f t="shared" ref="T100:T106" si="16">IF(OR(N100="",Q100=""),"",N100/Q100)</f>
        <v>0.74632352941176461</v>
      </c>
      <c r="U100" s="15">
        <f t="shared" ref="U100:U106" si="17">IF(OR(O100="",R100=""),"",O100/R100)</f>
        <v>0.6875</v>
      </c>
      <c r="V100" s="15">
        <f t="shared" ref="V100:V106" si="18">IF(OR(S100="",T100="",U100=""),"",AVERAGE(S100,T100,U100))</f>
        <v>0.77297794117647056</v>
      </c>
      <c r="W100" s="15" t="s">
        <v>53</v>
      </c>
      <c r="X100" s="15" t="s">
        <v>54</v>
      </c>
      <c r="Y100" s="14" t="s">
        <v>53</v>
      </c>
      <c r="Z100" s="14">
        <v>5</v>
      </c>
      <c r="AA100" s="14"/>
      <c r="AB100" s="14">
        <f t="shared" ref="AB100:AB106" si="19">IF(Y100="Y",Z100-AA100,"")</f>
        <v>5</v>
      </c>
    </row>
    <row r="101" spans="1:28" x14ac:dyDescent="0.25">
      <c r="A101" s="7"/>
      <c r="B101" s="14">
        <v>786</v>
      </c>
      <c r="C101" s="14" t="s">
        <v>2968</v>
      </c>
      <c r="D101" s="14" t="s">
        <v>2969</v>
      </c>
      <c r="E101" s="14" t="s">
        <v>2978</v>
      </c>
      <c r="F101" s="14" t="s">
        <v>3153</v>
      </c>
      <c r="G101" s="14"/>
      <c r="H101" s="14" t="s">
        <v>2980</v>
      </c>
      <c r="I101" s="14" t="s">
        <v>2972</v>
      </c>
      <c r="J101" s="14" t="s">
        <v>3154</v>
      </c>
      <c r="K101" s="14" t="s">
        <v>3155</v>
      </c>
      <c r="L101" s="14">
        <v>13.8</v>
      </c>
      <c r="M101" s="18">
        <v>10.71</v>
      </c>
      <c r="N101" s="18">
        <v>10.73</v>
      </c>
      <c r="O101" s="18">
        <v>8.56</v>
      </c>
      <c r="P101" s="18">
        <v>12.55</v>
      </c>
      <c r="Q101" s="18">
        <v>12.55</v>
      </c>
      <c r="R101" s="18">
        <v>12.55</v>
      </c>
      <c r="S101" s="15">
        <f t="shared" si="15"/>
        <v>0.85338645418326697</v>
      </c>
      <c r="T101" s="15">
        <f t="shared" si="16"/>
        <v>0.85498007968127487</v>
      </c>
      <c r="U101" s="15">
        <f t="shared" si="17"/>
        <v>0.68207171314741033</v>
      </c>
      <c r="V101" s="15">
        <f t="shared" si="18"/>
        <v>0.79681274900398391</v>
      </c>
      <c r="W101" s="15" t="s">
        <v>53</v>
      </c>
      <c r="X101" s="15" t="s">
        <v>54</v>
      </c>
      <c r="Y101" s="14" t="s">
        <v>53</v>
      </c>
      <c r="Z101" s="14">
        <v>5</v>
      </c>
      <c r="AA101" s="14"/>
      <c r="AB101" s="14">
        <f t="shared" si="19"/>
        <v>5</v>
      </c>
    </row>
    <row r="102" spans="1:28" x14ac:dyDescent="0.25">
      <c r="A102" s="7"/>
      <c r="B102" s="14">
        <v>38</v>
      </c>
      <c r="C102" s="14" t="s">
        <v>2968</v>
      </c>
      <c r="D102" s="14" t="s">
        <v>2969</v>
      </c>
      <c r="E102" s="14" t="s">
        <v>55</v>
      </c>
      <c r="F102" s="14" t="s">
        <v>2990</v>
      </c>
      <c r="G102" s="14"/>
      <c r="H102" s="14" t="s">
        <v>2990</v>
      </c>
      <c r="I102" s="14" t="s">
        <v>2972</v>
      </c>
      <c r="J102" s="14" t="s">
        <v>3022</v>
      </c>
      <c r="K102" s="14" t="s">
        <v>2990</v>
      </c>
      <c r="L102" s="14">
        <v>13.8</v>
      </c>
      <c r="M102" s="18">
        <v>10.33</v>
      </c>
      <c r="N102" s="18">
        <v>11.09</v>
      </c>
      <c r="O102" s="18">
        <v>8</v>
      </c>
      <c r="P102" s="18">
        <v>11.78</v>
      </c>
      <c r="Q102" s="18">
        <v>11.78</v>
      </c>
      <c r="R102" s="18">
        <v>11.78</v>
      </c>
      <c r="S102" s="15">
        <f t="shared" si="15"/>
        <v>0.8769100169779287</v>
      </c>
      <c r="T102" s="15">
        <f t="shared" si="16"/>
        <v>0.94142614601018682</v>
      </c>
      <c r="U102" s="15">
        <f t="shared" si="17"/>
        <v>0.67911714770797971</v>
      </c>
      <c r="V102" s="15">
        <f t="shared" si="18"/>
        <v>0.83248443689869844</v>
      </c>
      <c r="W102" s="15" t="s">
        <v>53</v>
      </c>
      <c r="X102" s="15" t="s">
        <v>54</v>
      </c>
      <c r="Y102" s="14" t="s">
        <v>53</v>
      </c>
      <c r="Z102" s="14">
        <v>5</v>
      </c>
      <c r="AA102" s="14"/>
      <c r="AB102" s="14">
        <f t="shared" si="19"/>
        <v>5</v>
      </c>
    </row>
    <row r="103" spans="1:28" x14ac:dyDescent="0.25">
      <c r="A103" s="7"/>
      <c r="B103" s="14">
        <v>178</v>
      </c>
      <c r="C103" s="14" t="s">
        <v>2968</v>
      </c>
      <c r="D103" s="14" t="s">
        <v>2969</v>
      </c>
      <c r="E103" s="14" t="s">
        <v>55</v>
      </c>
      <c r="F103" s="14" t="s">
        <v>2975</v>
      </c>
      <c r="G103" s="14"/>
      <c r="H103" s="14" t="s">
        <v>2971</v>
      </c>
      <c r="I103" s="14" t="s">
        <v>2972</v>
      </c>
      <c r="J103" s="14" t="s">
        <v>3067</v>
      </c>
      <c r="K103" s="14" t="s">
        <v>2971</v>
      </c>
      <c r="L103" s="14">
        <v>4.16</v>
      </c>
      <c r="M103" s="18">
        <v>1.99</v>
      </c>
      <c r="N103" s="18">
        <v>1.96</v>
      </c>
      <c r="O103" s="18">
        <v>1.49</v>
      </c>
      <c r="P103" s="18">
        <v>2.2000000000000002</v>
      </c>
      <c r="Q103" s="18">
        <v>2.2000000000000002</v>
      </c>
      <c r="R103" s="18">
        <v>2.2000000000000002</v>
      </c>
      <c r="S103" s="15">
        <f t="shared" si="15"/>
        <v>0.90454545454545443</v>
      </c>
      <c r="T103" s="15">
        <f t="shared" si="16"/>
        <v>0.89090909090909087</v>
      </c>
      <c r="U103" s="15">
        <f t="shared" si="17"/>
        <v>0.67727272727272725</v>
      </c>
      <c r="V103" s="15">
        <f t="shared" si="18"/>
        <v>0.82424242424242422</v>
      </c>
      <c r="W103" s="15" t="s">
        <v>53</v>
      </c>
      <c r="X103" s="15" t="s">
        <v>54</v>
      </c>
      <c r="Y103" s="14" t="s">
        <v>53</v>
      </c>
      <c r="Z103" s="14">
        <v>2</v>
      </c>
      <c r="AA103" s="14"/>
      <c r="AB103" s="14">
        <f t="shared" si="19"/>
        <v>2</v>
      </c>
    </row>
    <row r="104" spans="1:28" x14ac:dyDescent="0.25">
      <c r="A104" s="7"/>
      <c r="B104" s="14">
        <v>783</v>
      </c>
      <c r="C104" s="14" t="s">
        <v>2968</v>
      </c>
      <c r="D104" s="14" t="s">
        <v>2969</v>
      </c>
      <c r="E104" s="14" t="s">
        <v>2978</v>
      </c>
      <c r="F104" s="14" t="s">
        <v>3180</v>
      </c>
      <c r="G104" s="14"/>
      <c r="H104" s="14" t="s">
        <v>3180</v>
      </c>
      <c r="I104" s="14" t="s">
        <v>2972</v>
      </c>
      <c r="J104" s="14" t="s">
        <v>3181</v>
      </c>
      <c r="K104" s="14" t="s">
        <v>3180</v>
      </c>
      <c r="L104" s="14">
        <v>13.8</v>
      </c>
      <c r="M104" s="18">
        <v>9.66</v>
      </c>
      <c r="N104" s="18">
        <v>11.35</v>
      </c>
      <c r="O104" s="18">
        <v>8.27</v>
      </c>
      <c r="P104" s="18">
        <v>12.41</v>
      </c>
      <c r="Q104" s="18">
        <v>12.41</v>
      </c>
      <c r="R104" s="18">
        <v>12.41</v>
      </c>
      <c r="S104" s="15">
        <f t="shared" si="15"/>
        <v>0.77840451248992748</v>
      </c>
      <c r="T104" s="15">
        <f t="shared" si="16"/>
        <v>0.91458501208702658</v>
      </c>
      <c r="U104" s="15">
        <f t="shared" si="17"/>
        <v>0.66639806607574537</v>
      </c>
      <c r="V104" s="15">
        <f t="shared" si="18"/>
        <v>0.78646253021756651</v>
      </c>
      <c r="W104" s="15" t="s">
        <v>53</v>
      </c>
      <c r="X104" s="15" t="s">
        <v>54</v>
      </c>
      <c r="Y104" s="14" t="s">
        <v>53</v>
      </c>
      <c r="Z104" s="14">
        <v>5</v>
      </c>
      <c r="AA104" s="14"/>
      <c r="AB104" s="14">
        <f t="shared" si="19"/>
        <v>5</v>
      </c>
    </row>
    <row r="105" spans="1:28" x14ac:dyDescent="0.25">
      <c r="A105" s="7"/>
      <c r="B105" s="14">
        <v>468</v>
      </c>
      <c r="C105" s="14" t="s">
        <v>2968</v>
      </c>
      <c r="D105" s="14" t="s">
        <v>2993</v>
      </c>
      <c r="E105" s="14" t="s">
        <v>3006</v>
      </c>
      <c r="F105" s="14" t="s">
        <v>3149</v>
      </c>
      <c r="G105" s="14"/>
      <c r="H105" s="14" t="s">
        <v>3134</v>
      </c>
      <c r="I105" s="14" t="s">
        <v>2972</v>
      </c>
      <c r="J105" s="14" t="s">
        <v>3178</v>
      </c>
      <c r="K105" s="14" t="s">
        <v>3179</v>
      </c>
      <c r="L105" s="14">
        <v>13.8</v>
      </c>
      <c r="M105" s="18">
        <v>11.33</v>
      </c>
      <c r="N105" s="18">
        <v>10.16</v>
      </c>
      <c r="O105" s="18">
        <v>8.43</v>
      </c>
      <c r="P105" s="18">
        <v>12.67</v>
      </c>
      <c r="Q105" s="18">
        <v>12.67</v>
      </c>
      <c r="R105" s="18">
        <v>12.67</v>
      </c>
      <c r="S105" s="15">
        <f t="shared" si="15"/>
        <v>0.89423835832675613</v>
      </c>
      <c r="T105" s="15">
        <f t="shared" si="16"/>
        <v>0.80189423835832674</v>
      </c>
      <c r="U105" s="15">
        <f t="shared" si="17"/>
        <v>0.66535122336227304</v>
      </c>
      <c r="V105" s="15">
        <f t="shared" si="18"/>
        <v>0.78716127334911867</v>
      </c>
      <c r="W105" s="15" t="s">
        <v>53</v>
      </c>
      <c r="X105" s="15" t="s">
        <v>54</v>
      </c>
      <c r="Y105" s="14" t="s">
        <v>53</v>
      </c>
      <c r="Z105" s="14">
        <v>5</v>
      </c>
      <c r="AA105" s="14"/>
      <c r="AB105" s="14">
        <f t="shared" si="19"/>
        <v>5</v>
      </c>
    </row>
    <row r="106" spans="1:28" x14ac:dyDescent="0.25">
      <c r="A106" s="7"/>
      <c r="B106" s="14">
        <v>166</v>
      </c>
      <c r="C106" s="14" t="s">
        <v>2968</v>
      </c>
      <c r="D106" s="14" t="s">
        <v>2969</v>
      </c>
      <c r="E106" s="14" t="s">
        <v>55</v>
      </c>
      <c r="F106" s="14" t="s">
        <v>3189</v>
      </c>
      <c r="G106" s="14"/>
      <c r="H106" s="14" t="s">
        <v>2971</v>
      </c>
      <c r="I106" s="14" t="s">
        <v>2972</v>
      </c>
      <c r="J106" s="14" t="s">
        <v>3190</v>
      </c>
      <c r="K106" s="14" t="s">
        <v>3191</v>
      </c>
      <c r="L106" s="14">
        <v>13.8</v>
      </c>
      <c r="M106" s="18">
        <v>7.17</v>
      </c>
      <c r="N106" s="18">
        <v>5.9</v>
      </c>
      <c r="O106" s="18">
        <v>6.69</v>
      </c>
      <c r="P106" s="18">
        <v>7.27</v>
      </c>
      <c r="Q106" s="18">
        <v>7.27</v>
      </c>
      <c r="R106" s="18">
        <v>12.19</v>
      </c>
      <c r="S106" s="15">
        <f t="shared" si="15"/>
        <v>0.98624484181568095</v>
      </c>
      <c r="T106" s="15">
        <f t="shared" si="16"/>
        <v>0.81155433287482814</v>
      </c>
      <c r="U106" s="15">
        <f t="shared" si="17"/>
        <v>0.54881050041017232</v>
      </c>
      <c r="V106" s="15">
        <f t="shared" si="18"/>
        <v>0.78220322503356055</v>
      </c>
      <c r="W106" s="15" t="s">
        <v>53</v>
      </c>
      <c r="X106" s="15" t="s">
        <v>54</v>
      </c>
      <c r="Y106" s="14" t="s">
        <v>53</v>
      </c>
      <c r="Z106" s="14">
        <v>5</v>
      </c>
      <c r="AA106" s="14"/>
      <c r="AB106" s="14">
        <f t="shared" si="19"/>
        <v>5</v>
      </c>
    </row>
    <row r="107" spans="1:28" x14ac:dyDescent="0.25">
      <c r="A107" s="7"/>
      <c r="B107" s="14">
        <v>1</v>
      </c>
      <c r="C107" s="14" t="s">
        <v>2968</v>
      </c>
      <c r="D107" s="14" t="s">
        <v>2969</v>
      </c>
      <c r="E107" s="14" t="s">
        <v>55</v>
      </c>
      <c r="F107" s="14" t="s">
        <v>3224</v>
      </c>
      <c r="G107" s="14"/>
      <c r="H107" s="14" t="s">
        <v>3225</v>
      </c>
      <c r="I107" s="14" t="s">
        <v>2972</v>
      </c>
      <c r="J107" s="14" t="s">
        <v>3226</v>
      </c>
      <c r="K107" s="14" t="s">
        <v>3225</v>
      </c>
      <c r="L107" s="14">
        <v>23</v>
      </c>
      <c r="M107" s="18">
        <v>0.42</v>
      </c>
      <c r="N107" s="18" t="s">
        <v>3227</v>
      </c>
      <c r="O107" s="18" t="s">
        <v>3227</v>
      </c>
      <c r="P107" s="18">
        <v>3.5</v>
      </c>
      <c r="Q107" s="18" t="s">
        <v>3227</v>
      </c>
      <c r="R107" s="18" t="s">
        <v>3227</v>
      </c>
      <c r="S107" s="15">
        <f t="shared" ref="S107:S131" si="20">IF(OR(M107="",P107=""),"",M107/P107)</f>
        <v>0.12</v>
      </c>
      <c r="T107" s="15" t="e">
        <f t="shared" ref="T107:T131" si="21">IF(OR(N107="",Q107=""),"",N107/Q107)</f>
        <v>#VALUE!</v>
      </c>
      <c r="U107" s="15" t="e">
        <f t="shared" ref="U107:U131" si="22">IF(OR(O107="",R107=""),"",O107/R107)</f>
        <v>#VALUE!</v>
      </c>
      <c r="V107" s="15" t="e">
        <f t="shared" ref="V107:V131" si="23">IF(OR(S107="",T107="",U107=""),"",AVERAGE(S107,T107,U107))</f>
        <v>#VALUE!</v>
      </c>
      <c r="W107" s="15" t="s">
        <v>54</v>
      </c>
      <c r="X107" s="15" t="s">
        <v>54</v>
      </c>
      <c r="Y107" s="14" t="s">
        <v>54</v>
      </c>
      <c r="Z107" s="14"/>
      <c r="AA107" s="14"/>
      <c r="AB107" s="14" t="str">
        <f t="shared" ref="AB107:AB131" si="24">IF(Y107="Y",Z107-AA107,"")</f>
        <v/>
      </c>
    </row>
    <row r="108" spans="1:28" x14ac:dyDescent="0.25">
      <c r="A108" s="7"/>
      <c r="B108" s="14">
        <v>2</v>
      </c>
      <c r="C108" s="14" t="s">
        <v>2968</v>
      </c>
      <c r="D108" s="14" t="s">
        <v>2969</v>
      </c>
      <c r="E108" s="14" t="s">
        <v>55</v>
      </c>
      <c r="F108" s="14" t="s">
        <v>3228</v>
      </c>
      <c r="G108" s="14"/>
      <c r="H108" s="14" t="s">
        <v>3229</v>
      </c>
      <c r="I108" s="14" t="s">
        <v>2972</v>
      </c>
      <c r="J108" s="14" t="s">
        <v>3230</v>
      </c>
      <c r="K108" s="14" t="s">
        <v>3229</v>
      </c>
      <c r="L108" s="14">
        <v>7.97</v>
      </c>
      <c r="M108" s="18" t="s">
        <v>3227</v>
      </c>
      <c r="N108" s="18" t="s">
        <v>3227</v>
      </c>
      <c r="O108" s="18" t="s">
        <v>3227</v>
      </c>
      <c r="P108" s="18" t="s">
        <v>3227</v>
      </c>
      <c r="Q108" s="18" t="s">
        <v>3227</v>
      </c>
      <c r="R108" s="18" t="s">
        <v>3227</v>
      </c>
      <c r="S108" s="15" t="e">
        <f t="shared" si="20"/>
        <v>#VALUE!</v>
      </c>
      <c r="T108" s="15" t="e">
        <f t="shared" si="21"/>
        <v>#VALUE!</v>
      </c>
      <c r="U108" s="15" t="e">
        <f t="shared" si="22"/>
        <v>#VALUE!</v>
      </c>
      <c r="V108" s="15" t="e">
        <f t="shared" si="23"/>
        <v>#VALUE!</v>
      </c>
      <c r="W108" s="15" t="s">
        <v>54</v>
      </c>
      <c r="X108" s="15" t="s">
        <v>54</v>
      </c>
      <c r="Y108" s="14" t="s">
        <v>54</v>
      </c>
      <c r="Z108" s="14"/>
      <c r="AA108" s="14"/>
      <c r="AB108" s="14" t="str">
        <f t="shared" si="24"/>
        <v/>
      </c>
    </row>
    <row r="109" spans="1:28" x14ac:dyDescent="0.25">
      <c r="A109" s="7"/>
      <c r="B109" s="14">
        <v>126</v>
      </c>
      <c r="C109" s="14" t="s">
        <v>2968</v>
      </c>
      <c r="D109" s="14" t="s">
        <v>2969</v>
      </c>
      <c r="E109" s="14" t="s">
        <v>55</v>
      </c>
      <c r="F109" s="14" t="s">
        <v>3018</v>
      </c>
      <c r="G109" s="14"/>
      <c r="H109" s="14" t="s">
        <v>3019</v>
      </c>
      <c r="I109" s="14" t="s">
        <v>2972</v>
      </c>
      <c r="J109" s="14" t="s">
        <v>3231</v>
      </c>
      <c r="K109" s="14" t="s">
        <v>3019</v>
      </c>
      <c r="L109" s="14">
        <v>13.2</v>
      </c>
      <c r="M109" s="18" t="s">
        <v>3227</v>
      </c>
      <c r="N109" s="18" t="s">
        <v>3227</v>
      </c>
      <c r="O109" s="18">
        <v>10.94</v>
      </c>
      <c r="P109" s="18" t="s">
        <v>3227</v>
      </c>
      <c r="Q109" s="18" t="s">
        <v>3227</v>
      </c>
      <c r="R109" s="18">
        <v>11.8</v>
      </c>
      <c r="S109" s="15" t="e">
        <f t="shared" si="20"/>
        <v>#VALUE!</v>
      </c>
      <c r="T109" s="15" t="e">
        <f t="shared" si="21"/>
        <v>#VALUE!</v>
      </c>
      <c r="U109" s="15">
        <f t="shared" si="22"/>
        <v>0.92711864406779654</v>
      </c>
      <c r="V109" s="15" t="e">
        <f t="shared" si="23"/>
        <v>#VALUE!</v>
      </c>
      <c r="W109" s="15" t="s">
        <v>54</v>
      </c>
      <c r="X109" s="15" t="s">
        <v>54</v>
      </c>
      <c r="Y109" s="14" t="s">
        <v>54</v>
      </c>
      <c r="Z109" s="14"/>
      <c r="AA109" s="14"/>
      <c r="AB109" s="14" t="str">
        <f t="shared" si="24"/>
        <v/>
      </c>
    </row>
    <row r="110" spans="1:28" x14ac:dyDescent="0.25">
      <c r="A110" s="7"/>
      <c r="B110" s="14">
        <v>130</v>
      </c>
      <c r="C110" s="14" t="s">
        <v>2968</v>
      </c>
      <c r="D110" s="14" t="s">
        <v>2969</v>
      </c>
      <c r="E110" s="14" t="s">
        <v>55</v>
      </c>
      <c r="F110" s="14" t="s">
        <v>3232</v>
      </c>
      <c r="G110" s="14"/>
      <c r="H110" s="14" t="s">
        <v>3233</v>
      </c>
      <c r="I110" s="14" t="s">
        <v>2972</v>
      </c>
      <c r="J110" s="14" t="s">
        <v>3234</v>
      </c>
      <c r="K110" s="14" t="s">
        <v>3235</v>
      </c>
      <c r="L110" s="14">
        <v>13.2</v>
      </c>
      <c r="M110" s="18">
        <v>0</v>
      </c>
      <c r="N110" s="18">
        <v>0</v>
      </c>
      <c r="O110" s="18">
        <v>10</v>
      </c>
      <c r="P110" s="18">
        <v>0</v>
      </c>
      <c r="Q110" s="18">
        <v>0</v>
      </c>
      <c r="R110" s="18">
        <v>0</v>
      </c>
      <c r="S110" s="15" t="e">
        <f t="shared" si="20"/>
        <v>#DIV/0!</v>
      </c>
      <c r="T110" s="15" t="e">
        <f t="shared" si="21"/>
        <v>#DIV/0!</v>
      </c>
      <c r="U110" s="15" t="e">
        <f t="shared" si="22"/>
        <v>#DIV/0!</v>
      </c>
      <c r="V110" s="15" t="e">
        <f t="shared" si="23"/>
        <v>#DIV/0!</v>
      </c>
      <c r="W110" s="15" t="s">
        <v>53</v>
      </c>
      <c r="X110" s="15" t="s">
        <v>54</v>
      </c>
      <c r="Y110" s="14" t="s">
        <v>54</v>
      </c>
      <c r="Z110" s="14"/>
      <c r="AA110" s="14"/>
      <c r="AB110" s="14" t="str">
        <f t="shared" si="24"/>
        <v/>
      </c>
    </row>
    <row r="111" spans="1:28" x14ac:dyDescent="0.25">
      <c r="A111" s="7"/>
      <c r="B111" s="14">
        <v>140</v>
      </c>
      <c r="C111" s="14" t="s">
        <v>2968</v>
      </c>
      <c r="D111" s="14" t="s">
        <v>2969</v>
      </c>
      <c r="E111" s="14" t="s">
        <v>55</v>
      </c>
      <c r="F111" s="14" t="s">
        <v>3236</v>
      </c>
      <c r="G111" s="14"/>
      <c r="H111" s="14" t="s">
        <v>3237</v>
      </c>
      <c r="I111" s="14" t="s">
        <v>2972</v>
      </c>
      <c r="J111" s="14" t="s">
        <v>3238</v>
      </c>
      <c r="K111" s="14" t="s">
        <v>3237</v>
      </c>
      <c r="L111" s="14">
        <v>13.2</v>
      </c>
      <c r="M111" s="18" t="s">
        <v>3227</v>
      </c>
      <c r="N111" s="18">
        <v>7.52</v>
      </c>
      <c r="O111" s="18">
        <v>7.45</v>
      </c>
      <c r="P111" s="18" t="s">
        <v>3227</v>
      </c>
      <c r="Q111" s="18">
        <v>11.8</v>
      </c>
      <c r="R111" s="18">
        <v>11.8</v>
      </c>
      <c r="S111" s="15" t="e">
        <f t="shared" si="20"/>
        <v>#VALUE!</v>
      </c>
      <c r="T111" s="15">
        <f t="shared" si="21"/>
        <v>0.63728813559322028</v>
      </c>
      <c r="U111" s="15">
        <f t="shared" si="22"/>
        <v>0.63135593220338981</v>
      </c>
      <c r="V111" s="15" t="e">
        <f t="shared" si="23"/>
        <v>#VALUE!</v>
      </c>
      <c r="W111" s="15" t="s">
        <v>54</v>
      </c>
      <c r="X111" s="15" t="s">
        <v>54</v>
      </c>
      <c r="Y111" s="14" t="s">
        <v>54</v>
      </c>
      <c r="Z111" s="14"/>
      <c r="AA111" s="14"/>
      <c r="AB111" s="14" t="str">
        <f t="shared" si="24"/>
        <v/>
      </c>
    </row>
    <row r="112" spans="1:28" x14ac:dyDescent="0.25">
      <c r="A112" s="7"/>
      <c r="B112" s="14">
        <v>150</v>
      </c>
      <c r="C112" s="14" t="s">
        <v>2968</v>
      </c>
      <c r="D112" s="14" t="s">
        <v>2969</v>
      </c>
      <c r="E112" s="14" t="s">
        <v>55</v>
      </c>
      <c r="F112" s="14" t="s">
        <v>3239</v>
      </c>
      <c r="G112" s="14"/>
      <c r="H112" s="14" t="s">
        <v>3240</v>
      </c>
      <c r="I112" s="14" t="s">
        <v>2972</v>
      </c>
      <c r="J112" s="14" t="s">
        <v>3241</v>
      </c>
      <c r="K112" s="14" t="s">
        <v>3242</v>
      </c>
      <c r="L112" s="14">
        <v>13.8</v>
      </c>
      <c r="M112" s="18" t="s">
        <v>3227</v>
      </c>
      <c r="N112" s="18">
        <v>2.4</v>
      </c>
      <c r="O112" s="18">
        <v>12.06</v>
      </c>
      <c r="P112" s="18" t="s">
        <v>3227</v>
      </c>
      <c r="Q112" s="18">
        <v>12.67</v>
      </c>
      <c r="R112" s="18">
        <v>12.67</v>
      </c>
      <c r="S112" s="15" t="e">
        <f t="shared" si="20"/>
        <v>#VALUE!</v>
      </c>
      <c r="T112" s="15">
        <f t="shared" si="21"/>
        <v>0.18942383583267561</v>
      </c>
      <c r="U112" s="15">
        <f t="shared" si="22"/>
        <v>0.95185477505919502</v>
      </c>
      <c r="V112" s="15" t="e">
        <f t="shared" si="23"/>
        <v>#VALUE!</v>
      </c>
      <c r="W112" s="15" t="s">
        <v>54</v>
      </c>
      <c r="X112" s="15" t="s">
        <v>54</v>
      </c>
      <c r="Y112" s="14" t="s">
        <v>54</v>
      </c>
      <c r="Z112" s="14"/>
      <c r="AA112" s="14"/>
      <c r="AB112" s="14" t="str">
        <f t="shared" si="24"/>
        <v/>
      </c>
    </row>
    <row r="113" spans="1:28" x14ac:dyDescent="0.25">
      <c r="A113" s="7"/>
      <c r="B113" s="14">
        <v>153</v>
      </c>
      <c r="C113" s="14" t="s">
        <v>2968</v>
      </c>
      <c r="D113" s="14" t="s">
        <v>2969</v>
      </c>
      <c r="E113" s="14" t="s">
        <v>55</v>
      </c>
      <c r="F113" s="14" t="s">
        <v>3228</v>
      </c>
      <c r="G113" s="14"/>
      <c r="H113" s="14" t="s">
        <v>3229</v>
      </c>
      <c r="I113" s="14" t="s">
        <v>2972</v>
      </c>
      <c r="J113" s="14" t="s">
        <v>3243</v>
      </c>
      <c r="K113" s="14" t="s">
        <v>3244</v>
      </c>
      <c r="L113" s="14">
        <v>7.97</v>
      </c>
      <c r="M113" s="18" t="s">
        <v>3227</v>
      </c>
      <c r="N113" s="18" t="s">
        <v>3227</v>
      </c>
      <c r="O113" s="18" t="s">
        <v>3227</v>
      </c>
      <c r="P113" s="18" t="s">
        <v>3227</v>
      </c>
      <c r="Q113" s="18" t="s">
        <v>3227</v>
      </c>
      <c r="R113" s="18" t="s">
        <v>3227</v>
      </c>
      <c r="S113" s="15" t="e">
        <f t="shared" si="20"/>
        <v>#VALUE!</v>
      </c>
      <c r="T113" s="15" t="e">
        <f t="shared" si="21"/>
        <v>#VALUE!</v>
      </c>
      <c r="U113" s="15" t="e">
        <f t="shared" si="22"/>
        <v>#VALUE!</v>
      </c>
      <c r="V113" s="15" t="e">
        <f t="shared" si="23"/>
        <v>#VALUE!</v>
      </c>
      <c r="W113" s="15" t="s">
        <v>54</v>
      </c>
      <c r="X113" s="15" t="s">
        <v>54</v>
      </c>
      <c r="Y113" s="14" t="s">
        <v>54</v>
      </c>
      <c r="Z113" s="14"/>
      <c r="AA113" s="14"/>
      <c r="AB113" s="14" t="str">
        <f t="shared" si="24"/>
        <v/>
      </c>
    </row>
    <row r="114" spans="1:28" x14ac:dyDescent="0.25">
      <c r="A114" s="7"/>
      <c r="B114" s="14">
        <v>189</v>
      </c>
      <c r="C114" s="14" t="s">
        <v>2968</v>
      </c>
      <c r="D114" s="14" t="s">
        <v>2969</v>
      </c>
      <c r="E114" s="14" t="s">
        <v>55</v>
      </c>
      <c r="F114" s="14" t="s">
        <v>3189</v>
      </c>
      <c r="G114" s="14"/>
      <c r="H114" s="14" t="s">
        <v>2971</v>
      </c>
      <c r="I114" s="14" t="s">
        <v>2972</v>
      </c>
      <c r="J114" s="14" t="s">
        <v>3245</v>
      </c>
      <c r="K114" s="14" t="s">
        <v>2971</v>
      </c>
      <c r="L114" s="14">
        <v>13.8</v>
      </c>
      <c r="M114" s="18">
        <v>1.2</v>
      </c>
      <c r="N114" s="18" t="s">
        <v>3227</v>
      </c>
      <c r="O114" s="18" t="s">
        <v>3227</v>
      </c>
      <c r="P114" s="18">
        <v>8.39</v>
      </c>
      <c r="Q114" s="18" t="s">
        <v>3227</v>
      </c>
      <c r="R114" s="18" t="s">
        <v>3227</v>
      </c>
      <c r="S114" s="15">
        <f t="shared" si="20"/>
        <v>0.14302741358760426</v>
      </c>
      <c r="T114" s="15" t="e">
        <f t="shared" si="21"/>
        <v>#VALUE!</v>
      </c>
      <c r="U114" s="15" t="e">
        <f t="shared" si="22"/>
        <v>#VALUE!</v>
      </c>
      <c r="V114" s="15" t="e">
        <f t="shared" si="23"/>
        <v>#VALUE!</v>
      </c>
      <c r="W114" s="15" t="s">
        <v>54</v>
      </c>
      <c r="X114" s="15" t="s">
        <v>54</v>
      </c>
      <c r="Y114" s="14" t="s">
        <v>54</v>
      </c>
      <c r="Z114" s="14"/>
      <c r="AA114" s="14"/>
      <c r="AB114" s="14" t="str">
        <f t="shared" si="24"/>
        <v/>
      </c>
    </row>
    <row r="115" spans="1:28" x14ac:dyDescent="0.25">
      <c r="A115" s="7"/>
      <c r="B115" s="14">
        <v>190</v>
      </c>
      <c r="C115" s="14" t="s">
        <v>2968</v>
      </c>
      <c r="D115" s="14" t="s">
        <v>2969</v>
      </c>
      <c r="E115" s="14" t="s">
        <v>55</v>
      </c>
      <c r="F115" s="14" t="s">
        <v>3189</v>
      </c>
      <c r="G115" s="14"/>
      <c r="H115" s="14" t="s">
        <v>2971</v>
      </c>
      <c r="I115" s="14" t="s">
        <v>2972</v>
      </c>
      <c r="J115" s="14" t="s">
        <v>3246</v>
      </c>
      <c r="K115" s="14" t="s">
        <v>2971</v>
      </c>
      <c r="L115" s="14">
        <v>13.8</v>
      </c>
      <c r="M115" s="18" t="s">
        <v>3227</v>
      </c>
      <c r="N115" s="18" t="s">
        <v>3227</v>
      </c>
      <c r="O115" s="18" t="s">
        <v>3227</v>
      </c>
      <c r="P115" s="18" t="s">
        <v>3227</v>
      </c>
      <c r="Q115" s="18" t="s">
        <v>3227</v>
      </c>
      <c r="R115" s="18" t="s">
        <v>3227</v>
      </c>
      <c r="S115" s="15" t="e">
        <f t="shared" si="20"/>
        <v>#VALUE!</v>
      </c>
      <c r="T115" s="15" t="e">
        <f t="shared" si="21"/>
        <v>#VALUE!</v>
      </c>
      <c r="U115" s="15" t="e">
        <f t="shared" si="22"/>
        <v>#VALUE!</v>
      </c>
      <c r="V115" s="15" t="e">
        <f t="shared" si="23"/>
        <v>#VALUE!</v>
      </c>
      <c r="W115" s="15" t="s">
        <v>54</v>
      </c>
      <c r="X115" s="15" t="s">
        <v>54</v>
      </c>
      <c r="Y115" s="14" t="s">
        <v>54</v>
      </c>
      <c r="Z115" s="14"/>
      <c r="AA115" s="14"/>
      <c r="AB115" s="14" t="str">
        <f t="shared" si="24"/>
        <v/>
      </c>
    </row>
    <row r="116" spans="1:28" x14ac:dyDescent="0.25">
      <c r="A116" s="7"/>
      <c r="B116" s="14">
        <v>191</v>
      </c>
      <c r="C116" s="14" t="s">
        <v>2968</v>
      </c>
      <c r="D116" s="14" t="s">
        <v>2969</v>
      </c>
      <c r="E116" s="14" t="s">
        <v>55</v>
      </c>
      <c r="F116" s="14" t="s">
        <v>3189</v>
      </c>
      <c r="G116" s="14"/>
      <c r="H116" s="14" t="s">
        <v>2971</v>
      </c>
      <c r="I116" s="14" t="s">
        <v>2972</v>
      </c>
      <c r="J116" s="14" t="s">
        <v>3247</v>
      </c>
      <c r="K116" s="14" t="s">
        <v>2971</v>
      </c>
      <c r="L116" s="14">
        <v>13.8</v>
      </c>
      <c r="M116" s="18" t="s">
        <v>3227</v>
      </c>
      <c r="N116" s="18" t="s">
        <v>3227</v>
      </c>
      <c r="O116" s="18">
        <v>1.2</v>
      </c>
      <c r="P116" s="18" t="s">
        <v>3227</v>
      </c>
      <c r="Q116" s="18" t="s">
        <v>3227</v>
      </c>
      <c r="R116" s="18">
        <v>8.1999999999999993</v>
      </c>
      <c r="S116" s="15" t="e">
        <f t="shared" si="20"/>
        <v>#VALUE!</v>
      </c>
      <c r="T116" s="15" t="e">
        <f t="shared" si="21"/>
        <v>#VALUE!</v>
      </c>
      <c r="U116" s="15">
        <f t="shared" si="22"/>
        <v>0.14634146341463417</v>
      </c>
      <c r="V116" s="15" t="e">
        <f t="shared" si="23"/>
        <v>#VALUE!</v>
      </c>
      <c r="W116" s="15" t="s">
        <v>54</v>
      </c>
      <c r="X116" s="15" t="s">
        <v>54</v>
      </c>
      <c r="Y116" s="14" t="s">
        <v>54</v>
      </c>
      <c r="Z116" s="14"/>
      <c r="AA116" s="14"/>
      <c r="AB116" s="14" t="str">
        <f t="shared" si="24"/>
        <v/>
      </c>
    </row>
    <row r="117" spans="1:28" x14ac:dyDescent="0.25">
      <c r="A117" s="7"/>
      <c r="B117" s="14">
        <v>194</v>
      </c>
      <c r="C117" s="14" t="s">
        <v>2968</v>
      </c>
      <c r="D117" s="14" t="s">
        <v>2969</v>
      </c>
      <c r="E117" s="14" t="s">
        <v>55</v>
      </c>
      <c r="F117" s="14" t="s">
        <v>3192</v>
      </c>
      <c r="G117" s="14"/>
      <c r="H117" s="14" t="s">
        <v>2971</v>
      </c>
      <c r="I117" s="14" t="s">
        <v>2972</v>
      </c>
      <c r="J117" s="14" t="s">
        <v>3248</v>
      </c>
      <c r="K117" s="14" t="s">
        <v>2971</v>
      </c>
      <c r="L117" s="14">
        <v>13.8</v>
      </c>
      <c r="M117" s="18">
        <v>1.38</v>
      </c>
      <c r="N117" s="18" t="s">
        <v>3227</v>
      </c>
      <c r="O117" s="18" t="s">
        <v>3227</v>
      </c>
      <c r="P117" s="18">
        <v>6.84</v>
      </c>
      <c r="Q117" s="18" t="s">
        <v>3227</v>
      </c>
      <c r="R117" s="18" t="s">
        <v>3227</v>
      </c>
      <c r="S117" s="15">
        <f t="shared" si="20"/>
        <v>0.20175438596491227</v>
      </c>
      <c r="T117" s="15" t="e">
        <f t="shared" si="21"/>
        <v>#VALUE!</v>
      </c>
      <c r="U117" s="15" t="e">
        <f t="shared" si="22"/>
        <v>#VALUE!</v>
      </c>
      <c r="V117" s="15" t="e">
        <f t="shared" si="23"/>
        <v>#VALUE!</v>
      </c>
      <c r="W117" s="15" t="s">
        <v>54</v>
      </c>
      <c r="X117" s="15" t="s">
        <v>54</v>
      </c>
      <c r="Y117" s="14" t="s">
        <v>54</v>
      </c>
      <c r="Z117" s="14"/>
      <c r="AA117" s="14"/>
      <c r="AB117" s="14" t="str">
        <f t="shared" si="24"/>
        <v/>
      </c>
    </row>
    <row r="118" spans="1:28" x14ac:dyDescent="0.25">
      <c r="A118" s="7"/>
      <c r="B118" s="14">
        <v>197</v>
      </c>
      <c r="C118" s="14" t="s">
        <v>2968</v>
      </c>
      <c r="D118" s="14" t="s">
        <v>2969</v>
      </c>
      <c r="E118" s="14" t="s">
        <v>55</v>
      </c>
      <c r="F118" s="14" t="s">
        <v>3249</v>
      </c>
      <c r="G118" s="14"/>
      <c r="H118" s="14" t="s">
        <v>2971</v>
      </c>
      <c r="I118" s="14" t="s">
        <v>2972</v>
      </c>
      <c r="J118" s="14" t="s">
        <v>3250</v>
      </c>
      <c r="K118" s="14" t="s">
        <v>2971</v>
      </c>
      <c r="L118" s="14">
        <v>13.8</v>
      </c>
      <c r="M118" s="18">
        <v>2.2000000000000002</v>
      </c>
      <c r="N118" s="18" t="s">
        <v>3227</v>
      </c>
      <c r="O118" s="18" t="s">
        <v>3227</v>
      </c>
      <c r="P118" s="18">
        <v>8.44</v>
      </c>
      <c r="Q118" s="18" t="s">
        <v>3227</v>
      </c>
      <c r="R118" s="18" t="s">
        <v>3227</v>
      </c>
      <c r="S118" s="15">
        <f t="shared" si="20"/>
        <v>0.26066350710900477</v>
      </c>
      <c r="T118" s="15" t="e">
        <f t="shared" si="21"/>
        <v>#VALUE!</v>
      </c>
      <c r="U118" s="15" t="e">
        <f t="shared" si="22"/>
        <v>#VALUE!</v>
      </c>
      <c r="V118" s="15" t="e">
        <f t="shared" si="23"/>
        <v>#VALUE!</v>
      </c>
      <c r="W118" s="15" t="s">
        <v>54</v>
      </c>
      <c r="X118" s="15" t="s">
        <v>54</v>
      </c>
      <c r="Y118" s="14" t="s">
        <v>54</v>
      </c>
      <c r="Z118" s="14"/>
      <c r="AA118" s="14"/>
      <c r="AB118" s="14" t="str">
        <f t="shared" si="24"/>
        <v/>
      </c>
    </row>
    <row r="119" spans="1:28" x14ac:dyDescent="0.25">
      <c r="A119" s="7"/>
      <c r="B119" s="14">
        <v>202</v>
      </c>
      <c r="C119" s="14" t="s">
        <v>2968</v>
      </c>
      <c r="D119" s="14" t="s">
        <v>2969</v>
      </c>
      <c r="E119" s="14" t="s">
        <v>55</v>
      </c>
      <c r="F119" s="14" t="s">
        <v>3194</v>
      </c>
      <c r="G119" s="14"/>
      <c r="H119" s="14" t="s">
        <v>2971</v>
      </c>
      <c r="I119" s="14" t="s">
        <v>2972</v>
      </c>
      <c r="J119" s="14" t="s">
        <v>3251</v>
      </c>
      <c r="K119" s="14" t="s">
        <v>2971</v>
      </c>
      <c r="L119" s="14">
        <v>13.8</v>
      </c>
      <c r="M119" s="18">
        <v>5.9</v>
      </c>
      <c r="N119" s="18" t="s">
        <v>3227</v>
      </c>
      <c r="O119" s="18" t="s">
        <v>3227</v>
      </c>
      <c r="P119" s="18">
        <v>8.8000000000000007</v>
      </c>
      <c r="Q119" s="18" t="s">
        <v>3227</v>
      </c>
      <c r="R119" s="18" t="s">
        <v>3227</v>
      </c>
      <c r="S119" s="15">
        <f t="shared" si="20"/>
        <v>0.67045454545454541</v>
      </c>
      <c r="T119" s="15" t="e">
        <f t="shared" si="21"/>
        <v>#VALUE!</v>
      </c>
      <c r="U119" s="15" t="e">
        <f t="shared" si="22"/>
        <v>#VALUE!</v>
      </c>
      <c r="V119" s="15" t="e">
        <f t="shared" si="23"/>
        <v>#VALUE!</v>
      </c>
      <c r="W119" s="15" t="s">
        <v>54</v>
      </c>
      <c r="X119" s="15" t="s">
        <v>54</v>
      </c>
      <c r="Y119" s="14" t="s">
        <v>54</v>
      </c>
      <c r="Z119" s="14"/>
      <c r="AA119" s="14"/>
      <c r="AB119" s="14" t="str">
        <f t="shared" si="24"/>
        <v/>
      </c>
    </row>
    <row r="120" spans="1:28" x14ac:dyDescent="0.25">
      <c r="A120" s="7"/>
      <c r="B120" s="14">
        <v>203</v>
      </c>
      <c r="C120" s="14" t="s">
        <v>2968</v>
      </c>
      <c r="D120" s="14" t="s">
        <v>2969</v>
      </c>
      <c r="E120" s="14" t="s">
        <v>55</v>
      </c>
      <c r="F120" s="14" t="s">
        <v>3194</v>
      </c>
      <c r="G120" s="14"/>
      <c r="H120" s="14" t="s">
        <v>2971</v>
      </c>
      <c r="I120" s="14" t="s">
        <v>2972</v>
      </c>
      <c r="J120" s="14" t="s">
        <v>3252</v>
      </c>
      <c r="K120" s="14" t="s">
        <v>2971</v>
      </c>
      <c r="L120" s="14">
        <v>13.8</v>
      </c>
      <c r="M120" s="18">
        <v>5.93</v>
      </c>
      <c r="N120" s="18" t="s">
        <v>3227</v>
      </c>
      <c r="O120" s="18" t="s">
        <v>3227</v>
      </c>
      <c r="P120" s="18">
        <v>8.75</v>
      </c>
      <c r="Q120" s="18" t="s">
        <v>3227</v>
      </c>
      <c r="R120" s="18" t="s">
        <v>3227</v>
      </c>
      <c r="S120" s="15">
        <f t="shared" si="20"/>
        <v>0.67771428571428571</v>
      </c>
      <c r="T120" s="15" t="e">
        <f t="shared" si="21"/>
        <v>#VALUE!</v>
      </c>
      <c r="U120" s="15" t="e">
        <f t="shared" si="22"/>
        <v>#VALUE!</v>
      </c>
      <c r="V120" s="15" t="e">
        <f t="shared" si="23"/>
        <v>#VALUE!</v>
      </c>
      <c r="W120" s="15" t="s">
        <v>54</v>
      </c>
      <c r="X120" s="15" t="s">
        <v>54</v>
      </c>
      <c r="Y120" s="14" t="s">
        <v>54</v>
      </c>
      <c r="Z120" s="14"/>
      <c r="AA120" s="14"/>
      <c r="AB120" s="14" t="str">
        <f t="shared" si="24"/>
        <v/>
      </c>
    </row>
    <row r="121" spans="1:28" x14ac:dyDescent="0.25">
      <c r="A121" s="7"/>
      <c r="B121" s="14">
        <v>204</v>
      </c>
      <c r="C121" s="14" t="s">
        <v>2968</v>
      </c>
      <c r="D121" s="14" t="s">
        <v>2969</v>
      </c>
      <c r="E121" s="14" t="s">
        <v>55</v>
      </c>
      <c r="F121" s="14" t="s">
        <v>3194</v>
      </c>
      <c r="G121" s="14"/>
      <c r="H121" s="14" t="s">
        <v>2971</v>
      </c>
      <c r="I121" s="14" t="s">
        <v>2972</v>
      </c>
      <c r="J121" s="14" t="s">
        <v>3253</v>
      </c>
      <c r="K121" s="14" t="s">
        <v>2971</v>
      </c>
      <c r="L121" s="14">
        <v>13.8</v>
      </c>
      <c r="M121" s="18">
        <v>3.85</v>
      </c>
      <c r="N121" s="18" t="s">
        <v>3227</v>
      </c>
      <c r="O121" s="18" t="s">
        <v>3227</v>
      </c>
      <c r="P121" s="18">
        <v>6.76</v>
      </c>
      <c r="Q121" s="18" t="s">
        <v>3227</v>
      </c>
      <c r="R121" s="18" t="s">
        <v>3227</v>
      </c>
      <c r="S121" s="15">
        <f t="shared" si="20"/>
        <v>0.56952662721893499</v>
      </c>
      <c r="T121" s="15" t="e">
        <f t="shared" si="21"/>
        <v>#VALUE!</v>
      </c>
      <c r="U121" s="15" t="e">
        <f t="shared" si="22"/>
        <v>#VALUE!</v>
      </c>
      <c r="V121" s="15" t="e">
        <f t="shared" si="23"/>
        <v>#VALUE!</v>
      </c>
      <c r="W121" s="15" t="s">
        <v>54</v>
      </c>
      <c r="X121" s="15" t="s">
        <v>54</v>
      </c>
      <c r="Y121" s="14" t="s">
        <v>54</v>
      </c>
      <c r="Z121" s="14"/>
      <c r="AA121" s="14"/>
      <c r="AB121" s="14" t="str">
        <f t="shared" si="24"/>
        <v/>
      </c>
    </row>
    <row r="122" spans="1:28" x14ac:dyDescent="0.25">
      <c r="A122" s="7"/>
      <c r="B122" s="14">
        <v>205</v>
      </c>
      <c r="C122" s="14" t="s">
        <v>2968</v>
      </c>
      <c r="D122" s="14" t="s">
        <v>2969</v>
      </c>
      <c r="E122" s="14" t="s">
        <v>55</v>
      </c>
      <c r="F122" s="14" t="s">
        <v>3194</v>
      </c>
      <c r="G122" s="14"/>
      <c r="H122" s="14" t="s">
        <v>2971</v>
      </c>
      <c r="I122" s="14" t="s">
        <v>2972</v>
      </c>
      <c r="J122" s="14" t="s">
        <v>3254</v>
      </c>
      <c r="K122" s="14" t="s">
        <v>2971</v>
      </c>
      <c r="L122" s="14">
        <v>13.8</v>
      </c>
      <c r="M122" s="18">
        <v>3.97</v>
      </c>
      <c r="N122" s="18" t="s">
        <v>3227</v>
      </c>
      <c r="O122" s="18" t="s">
        <v>3227</v>
      </c>
      <c r="P122" s="18">
        <v>8.08</v>
      </c>
      <c r="Q122" s="18" t="s">
        <v>3227</v>
      </c>
      <c r="R122" s="18" t="s">
        <v>3227</v>
      </c>
      <c r="S122" s="15">
        <f t="shared" si="20"/>
        <v>0.49133663366336633</v>
      </c>
      <c r="T122" s="15" t="e">
        <f t="shared" si="21"/>
        <v>#VALUE!</v>
      </c>
      <c r="U122" s="15" t="e">
        <f t="shared" si="22"/>
        <v>#VALUE!</v>
      </c>
      <c r="V122" s="15" t="e">
        <f t="shared" si="23"/>
        <v>#VALUE!</v>
      </c>
      <c r="W122" s="15" t="s">
        <v>54</v>
      </c>
      <c r="X122" s="15" t="s">
        <v>54</v>
      </c>
      <c r="Y122" s="14" t="s">
        <v>54</v>
      </c>
      <c r="Z122" s="14"/>
      <c r="AA122" s="14"/>
      <c r="AB122" s="14" t="str">
        <f t="shared" si="24"/>
        <v/>
      </c>
    </row>
    <row r="123" spans="1:28" x14ac:dyDescent="0.25">
      <c r="A123" s="7"/>
      <c r="B123" s="14">
        <v>206</v>
      </c>
      <c r="C123" s="14" t="s">
        <v>2968</v>
      </c>
      <c r="D123" s="14" t="s">
        <v>2969</v>
      </c>
      <c r="E123" s="14" t="s">
        <v>55</v>
      </c>
      <c r="F123" s="14" t="s">
        <v>3192</v>
      </c>
      <c r="G123" s="14"/>
      <c r="H123" s="14" t="s">
        <v>2971</v>
      </c>
      <c r="I123" s="14" t="s">
        <v>2972</v>
      </c>
      <c r="J123" s="14" t="s">
        <v>3255</v>
      </c>
      <c r="K123" s="14" t="s">
        <v>2971</v>
      </c>
      <c r="L123" s="14">
        <v>13.8</v>
      </c>
      <c r="M123" s="18">
        <v>3.44</v>
      </c>
      <c r="N123" s="18" t="s">
        <v>3227</v>
      </c>
      <c r="O123" s="18" t="s">
        <v>3227</v>
      </c>
      <c r="P123" s="18">
        <v>9.18</v>
      </c>
      <c r="Q123" s="18" t="s">
        <v>3227</v>
      </c>
      <c r="R123" s="18" t="s">
        <v>3227</v>
      </c>
      <c r="S123" s="15">
        <f t="shared" si="20"/>
        <v>0.37472766884531589</v>
      </c>
      <c r="T123" s="15" t="e">
        <f t="shared" si="21"/>
        <v>#VALUE!</v>
      </c>
      <c r="U123" s="15" t="e">
        <f t="shared" si="22"/>
        <v>#VALUE!</v>
      </c>
      <c r="V123" s="15" t="e">
        <f t="shared" si="23"/>
        <v>#VALUE!</v>
      </c>
      <c r="W123" s="15" t="s">
        <v>54</v>
      </c>
      <c r="X123" s="15" t="s">
        <v>54</v>
      </c>
      <c r="Y123" s="14" t="s">
        <v>54</v>
      </c>
      <c r="Z123" s="14"/>
      <c r="AA123" s="14"/>
      <c r="AB123" s="14" t="str">
        <f t="shared" si="24"/>
        <v/>
      </c>
    </row>
    <row r="124" spans="1:28" x14ac:dyDescent="0.25">
      <c r="A124" s="7"/>
      <c r="B124" s="14">
        <v>207</v>
      </c>
      <c r="C124" s="14" t="s">
        <v>2968</v>
      </c>
      <c r="D124" s="14" t="s">
        <v>2969</v>
      </c>
      <c r="E124" s="14" t="s">
        <v>55</v>
      </c>
      <c r="F124" s="14" t="s">
        <v>3189</v>
      </c>
      <c r="G124" s="14"/>
      <c r="H124" s="14" t="s">
        <v>2971</v>
      </c>
      <c r="I124" s="14" t="s">
        <v>2972</v>
      </c>
      <c r="J124" s="14" t="s">
        <v>3256</v>
      </c>
      <c r="K124" s="14" t="s">
        <v>2971</v>
      </c>
      <c r="L124" s="14">
        <v>13.8</v>
      </c>
      <c r="M124" s="18">
        <v>12.52</v>
      </c>
      <c r="N124" s="18" t="s">
        <v>3227</v>
      </c>
      <c r="O124" s="18" t="s">
        <v>3227</v>
      </c>
      <c r="P124" s="18">
        <v>14.39</v>
      </c>
      <c r="Q124" s="18" t="s">
        <v>3227</v>
      </c>
      <c r="R124" s="18" t="s">
        <v>3227</v>
      </c>
      <c r="S124" s="15">
        <f t="shared" si="20"/>
        <v>0.87004864489228628</v>
      </c>
      <c r="T124" s="15" t="e">
        <f t="shared" si="21"/>
        <v>#VALUE!</v>
      </c>
      <c r="U124" s="15" t="e">
        <f t="shared" si="22"/>
        <v>#VALUE!</v>
      </c>
      <c r="V124" s="15" t="e">
        <f t="shared" si="23"/>
        <v>#VALUE!</v>
      </c>
      <c r="W124" s="15" t="s">
        <v>54</v>
      </c>
      <c r="X124" s="15" t="s">
        <v>54</v>
      </c>
      <c r="Y124" s="14" t="s">
        <v>54</v>
      </c>
      <c r="Z124" s="14"/>
      <c r="AA124" s="14"/>
      <c r="AB124" s="14" t="str">
        <f t="shared" si="24"/>
        <v/>
      </c>
    </row>
    <row r="125" spans="1:28" x14ac:dyDescent="0.25">
      <c r="A125" s="7"/>
      <c r="B125" s="14">
        <v>210</v>
      </c>
      <c r="C125" s="14" t="s">
        <v>2968</v>
      </c>
      <c r="D125" s="14" t="s">
        <v>2969</v>
      </c>
      <c r="E125" s="14" t="s">
        <v>55</v>
      </c>
      <c r="F125" s="14" t="s">
        <v>3257</v>
      </c>
      <c r="G125" s="14"/>
      <c r="H125" s="14" t="s">
        <v>2971</v>
      </c>
      <c r="I125" s="14" t="s">
        <v>2972</v>
      </c>
      <c r="J125" s="14" t="s">
        <v>3258</v>
      </c>
      <c r="K125" s="14" t="s">
        <v>2971</v>
      </c>
      <c r="L125" s="14">
        <v>13.8</v>
      </c>
      <c r="M125" s="18">
        <v>4.8600000000000003</v>
      </c>
      <c r="N125" s="18" t="s">
        <v>3227</v>
      </c>
      <c r="O125" s="18" t="s">
        <v>3227</v>
      </c>
      <c r="P125" s="18">
        <v>12.12</v>
      </c>
      <c r="Q125" s="18" t="s">
        <v>3227</v>
      </c>
      <c r="R125" s="18" t="s">
        <v>3227</v>
      </c>
      <c r="S125" s="15">
        <f t="shared" si="20"/>
        <v>0.40099009900990107</v>
      </c>
      <c r="T125" s="15" t="e">
        <f t="shared" si="21"/>
        <v>#VALUE!</v>
      </c>
      <c r="U125" s="15" t="e">
        <f t="shared" si="22"/>
        <v>#VALUE!</v>
      </c>
      <c r="V125" s="15" t="e">
        <f t="shared" si="23"/>
        <v>#VALUE!</v>
      </c>
      <c r="W125" s="15" t="s">
        <v>54</v>
      </c>
      <c r="X125" s="15" t="s">
        <v>54</v>
      </c>
      <c r="Y125" s="14" t="s">
        <v>54</v>
      </c>
      <c r="Z125" s="14"/>
      <c r="AA125" s="14"/>
      <c r="AB125" s="14" t="str">
        <f t="shared" si="24"/>
        <v/>
      </c>
    </row>
    <row r="126" spans="1:28" x14ac:dyDescent="0.25">
      <c r="A126" s="7"/>
      <c r="B126" s="14">
        <v>212</v>
      </c>
      <c r="C126" s="14" t="s">
        <v>2968</v>
      </c>
      <c r="D126" s="14" t="s">
        <v>2969</v>
      </c>
      <c r="E126" s="14" t="s">
        <v>55</v>
      </c>
      <c r="F126" s="14" t="s">
        <v>3257</v>
      </c>
      <c r="G126" s="14"/>
      <c r="H126" s="14" t="s">
        <v>2971</v>
      </c>
      <c r="I126" s="14" t="s">
        <v>2972</v>
      </c>
      <c r="J126" s="14" t="s">
        <v>3259</v>
      </c>
      <c r="K126" s="14" t="s">
        <v>2971</v>
      </c>
      <c r="L126" s="14">
        <v>13.8</v>
      </c>
      <c r="M126" s="18">
        <v>4.9400000000000004</v>
      </c>
      <c r="N126" s="18" t="s">
        <v>3227</v>
      </c>
      <c r="O126" s="18" t="s">
        <v>3227</v>
      </c>
      <c r="P126" s="18">
        <v>9.5399999999999991</v>
      </c>
      <c r="Q126" s="18" t="s">
        <v>3227</v>
      </c>
      <c r="R126" s="18" t="s">
        <v>3227</v>
      </c>
      <c r="S126" s="15">
        <f t="shared" si="20"/>
        <v>0.51781970649895182</v>
      </c>
      <c r="T126" s="15" t="e">
        <f t="shared" si="21"/>
        <v>#VALUE!</v>
      </c>
      <c r="U126" s="15" t="e">
        <f t="shared" si="22"/>
        <v>#VALUE!</v>
      </c>
      <c r="V126" s="15" t="e">
        <f t="shared" si="23"/>
        <v>#VALUE!</v>
      </c>
      <c r="W126" s="15" t="s">
        <v>54</v>
      </c>
      <c r="X126" s="15" t="s">
        <v>54</v>
      </c>
      <c r="Y126" s="14" t="s">
        <v>54</v>
      </c>
      <c r="Z126" s="14"/>
      <c r="AA126" s="14"/>
      <c r="AB126" s="14" t="str">
        <f t="shared" si="24"/>
        <v/>
      </c>
    </row>
    <row r="127" spans="1:28" x14ac:dyDescent="0.25">
      <c r="A127" s="7"/>
      <c r="B127" s="14">
        <v>213</v>
      </c>
      <c r="C127" s="14" t="s">
        <v>2968</v>
      </c>
      <c r="D127" s="14" t="s">
        <v>2969</v>
      </c>
      <c r="E127" s="14" t="s">
        <v>55</v>
      </c>
      <c r="F127" s="14" t="s">
        <v>3257</v>
      </c>
      <c r="G127" s="14"/>
      <c r="H127" s="14" t="s">
        <v>2971</v>
      </c>
      <c r="I127" s="14" t="s">
        <v>2972</v>
      </c>
      <c r="J127" s="14" t="s">
        <v>3260</v>
      </c>
      <c r="K127" s="14" t="s">
        <v>2971</v>
      </c>
      <c r="L127" s="14">
        <v>13.8</v>
      </c>
      <c r="M127" s="18">
        <v>4.46</v>
      </c>
      <c r="N127" s="18" t="s">
        <v>3227</v>
      </c>
      <c r="O127" s="18" t="s">
        <v>3227</v>
      </c>
      <c r="P127" s="18">
        <v>9.68</v>
      </c>
      <c r="Q127" s="18" t="s">
        <v>3227</v>
      </c>
      <c r="R127" s="18" t="s">
        <v>3227</v>
      </c>
      <c r="S127" s="15">
        <f t="shared" si="20"/>
        <v>0.46074380165289258</v>
      </c>
      <c r="T127" s="15" t="e">
        <f t="shared" si="21"/>
        <v>#VALUE!</v>
      </c>
      <c r="U127" s="15" t="e">
        <f t="shared" si="22"/>
        <v>#VALUE!</v>
      </c>
      <c r="V127" s="15" t="e">
        <f t="shared" si="23"/>
        <v>#VALUE!</v>
      </c>
      <c r="W127" s="15" t="s">
        <v>54</v>
      </c>
      <c r="X127" s="15" t="s">
        <v>54</v>
      </c>
      <c r="Y127" s="14" t="s">
        <v>54</v>
      </c>
      <c r="Z127" s="14"/>
      <c r="AA127" s="14"/>
      <c r="AB127" s="14" t="str">
        <f t="shared" si="24"/>
        <v/>
      </c>
    </row>
    <row r="128" spans="1:28" x14ac:dyDescent="0.25">
      <c r="A128" s="8"/>
      <c r="B128" s="14">
        <v>215</v>
      </c>
      <c r="C128" s="14" t="s">
        <v>2968</v>
      </c>
      <c r="D128" s="14" t="s">
        <v>2969</v>
      </c>
      <c r="E128" s="14" t="s">
        <v>55</v>
      </c>
      <c r="F128" s="14" t="s">
        <v>2975</v>
      </c>
      <c r="G128" s="14"/>
      <c r="H128" s="14" t="s">
        <v>2971</v>
      </c>
      <c r="I128" s="14" t="s">
        <v>2972</v>
      </c>
      <c r="J128" s="14" t="s">
        <v>3261</v>
      </c>
      <c r="K128" s="14" t="s">
        <v>2971</v>
      </c>
      <c r="L128" s="14">
        <v>13.8</v>
      </c>
      <c r="M128" s="18">
        <v>0.84</v>
      </c>
      <c r="N128" s="18" t="s">
        <v>3227</v>
      </c>
      <c r="O128" s="18" t="s">
        <v>3227</v>
      </c>
      <c r="P128" s="18">
        <v>8.1</v>
      </c>
      <c r="Q128" s="18" t="s">
        <v>3227</v>
      </c>
      <c r="R128" s="18" t="s">
        <v>3227</v>
      </c>
      <c r="S128" s="15">
        <f t="shared" si="20"/>
        <v>0.1037037037037037</v>
      </c>
      <c r="T128" s="15" t="e">
        <f t="shared" si="21"/>
        <v>#VALUE!</v>
      </c>
      <c r="U128" s="15" t="e">
        <f t="shared" si="22"/>
        <v>#VALUE!</v>
      </c>
      <c r="V128" s="15" t="e">
        <f t="shared" si="23"/>
        <v>#VALUE!</v>
      </c>
      <c r="W128" s="15" t="s">
        <v>54</v>
      </c>
      <c r="X128" s="15" t="s">
        <v>54</v>
      </c>
      <c r="Y128" s="14" t="s">
        <v>54</v>
      </c>
      <c r="Z128" s="14"/>
      <c r="AA128" s="14"/>
      <c r="AB128" s="14" t="str">
        <f t="shared" si="24"/>
        <v/>
      </c>
    </row>
    <row r="129" spans="1:28" x14ac:dyDescent="0.25">
      <c r="A129" s="7"/>
      <c r="B129" s="14">
        <v>217</v>
      </c>
      <c r="C129" s="14" t="s">
        <v>2968</v>
      </c>
      <c r="D129" s="14" t="s">
        <v>2969</v>
      </c>
      <c r="E129" s="14" t="s">
        <v>55</v>
      </c>
      <c r="F129" s="14" t="s">
        <v>3192</v>
      </c>
      <c r="G129" s="14"/>
      <c r="H129" s="14" t="s">
        <v>2971</v>
      </c>
      <c r="I129" s="14" t="s">
        <v>2972</v>
      </c>
      <c r="J129" s="14" t="s">
        <v>3262</v>
      </c>
      <c r="K129" s="14" t="s">
        <v>2971</v>
      </c>
      <c r="L129" s="14">
        <v>13.8</v>
      </c>
      <c r="M129" s="18">
        <v>4.54</v>
      </c>
      <c r="N129" s="18" t="s">
        <v>3227</v>
      </c>
      <c r="O129" s="18" t="s">
        <v>3227</v>
      </c>
      <c r="P129" s="18">
        <v>8.2899999999999991</v>
      </c>
      <c r="Q129" s="18" t="s">
        <v>3227</v>
      </c>
      <c r="R129" s="18" t="s">
        <v>3227</v>
      </c>
      <c r="S129" s="15">
        <f t="shared" si="20"/>
        <v>0.54764776839565743</v>
      </c>
      <c r="T129" s="15" t="e">
        <f t="shared" si="21"/>
        <v>#VALUE!</v>
      </c>
      <c r="U129" s="15" t="e">
        <f t="shared" si="22"/>
        <v>#VALUE!</v>
      </c>
      <c r="V129" s="15" t="e">
        <f t="shared" si="23"/>
        <v>#VALUE!</v>
      </c>
      <c r="W129" s="15" t="s">
        <v>54</v>
      </c>
      <c r="X129" s="15" t="s">
        <v>54</v>
      </c>
      <c r="Y129" s="14" t="s">
        <v>54</v>
      </c>
      <c r="Z129" s="14"/>
      <c r="AA129" s="14"/>
      <c r="AB129" s="14" t="str">
        <f t="shared" si="24"/>
        <v/>
      </c>
    </row>
    <row r="130" spans="1:28" x14ac:dyDescent="0.25">
      <c r="A130" s="7"/>
      <c r="B130" s="14">
        <v>218</v>
      </c>
      <c r="C130" s="14" t="s">
        <v>2968</v>
      </c>
      <c r="D130" s="14" t="s">
        <v>2969</v>
      </c>
      <c r="E130" s="14" t="s">
        <v>55</v>
      </c>
      <c r="F130" s="14" t="s">
        <v>3257</v>
      </c>
      <c r="G130" s="14"/>
      <c r="H130" s="14" t="s">
        <v>2971</v>
      </c>
      <c r="I130" s="14" t="s">
        <v>2972</v>
      </c>
      <c r="J130" s="14" t="s">
        <v>3263</v>
      </c>
      <c r="K130" s="14" t="s">
        <v>2971</v>
      </c>
      <c r="L130" s="14">
        <v>13.8</v>
      </c>
      <c r="M130" s="18">
        <v>5.85</v>
      </c>
      <c r="N130" s="18" t="s">
        <v>3227</v>
      </c>
      <c r="O130" s="18" t="s">
        <v>3227</v>
      </c>
      <c r="P130" s="18">
        <v>11</v>
      </c>
      <c r="Q130" s="18" t="s">
        <v>3227</v>
      </c>
      <c r="R130" s="18" t="s">
        <v>3227</v>
      </c>
      <c r="S130" s="15">
        <f t="shared" si="20"/>
        <v>0.53181818181818175</v>
      </c>
      <c r="T130" s="15" t="e">
        <f t="shared" si="21"/>
        <v>#VALUE!</v>
      </c>
      <c r="U130" s="15" t="e">
        <f t="shared" si="22"/>
        <v>#VALUE!</v>
      </c>
      <c r="V130" s="15" t="e">
        <f t="shared" si="23"/>
        <v>#VALUE!</v>
      </c>
      <c r="W130" s="15" t="s">
        <v>54</v>
      </c>
      <c r="X130" s="15" t="s">
        <v>54</v>
      </c>
      <c r="Y130" s="14" t="s">
        <v>54</v>
      </c>
      <c r="Z130" s="14"/>
      <c r="AA130" s="14"/>
      <c r="AB130" s="14" t="str">
        <f t="shared" si="24"/>
        <v/>
      </c>
    </row>
    <row r="131" spans="1:28" x14ac:dyDescent="0.25">
      <c r="A131" s="7"/>
      <c r="B131" s="14">
        <v>219</v>
      </c>
      <c r="C131" s="14" t="s">
        <v>2968</v>
      </c>
      <c r="D131" s="14" t="s">
        <v>2969</v>
      </c>
      <c r="E131" s="14" t="s">
        <v>55</v>
      </c>
      <c r="F131" s="14" t="s">
        <v>3264</v>
      </c>
      <c r="G131" s="14"/>
      <c r="H131" s="14" t="s">
        <v>3265</v>
      </c>
      <c r="I131" s="14" t="s">
        <v>2972</v>
      </c>
      <c r="J131" s="14" t="s">
        <v>3266</v>
      </c>
      <c r="K131" s="14" t="s">
        <v>3265</v>
      </c>
      <c r="L131" s="14">
        <v>7.97</v>
      </c>
      <c r="M131" s="18" t="s">
        <v>3227</v>
      </c>
      <c r="N131" s="18" t="s">
        <v>3227</v>
      </c>
      <c r="O131" s="18" t="s">
        <v>3227</v>
      </c>
      <c r="P131" s="18" t="s">
        <v>3227</v>
      </c>
      <c r="Q131" s="18" t="s">
        <v>3227</v>
      </c>
      <c r="R131" s="18" t="s">
        <v>3227</v>
      </c>
      <c r="S131" s="15" t="e">
        <f t="shared" si="20"/>
        <v>#VALUE!</v>
      </c>
      <c r="T131" s="15" t="e">
        <f t="shared" si="21"/>
        <v>#VALUE!</v>
      </c>
      <c r="U131" s="15" t="e">
        <f t="shared" si="22"/>
        <v>#VALUE!</v>
      </c>
      <c r="V131" s="15" t="e">
        <f t="shared" si="23"/>
        <v>#VALUE!</v>
      </c>
      <c r="W131" s="15" t="s">
        <v>54</v>
      </c>
      <c r="X131" s="15" t="s">
        <v>54</v>
      </c>
      <c r="Y131" s="14" t="s">
        <v>54</v>
      </c>
      <c r="Z131" s="14"/>
      <c r="AA131" s="14"/>
      <c r="AB131" s="14" t="str">
        <f t="shared" si="24"/>
        <v/>
      </c>
    </row>
    <row r="132" spans="1:28" x14ac:dyDescent="0.25">
      <c r="A132" s="7"/>
      <c r="B132" s="14">
        <v>220</v>
      </c>
      <c r="C132" s="14" t="s">
        <v>2968</v>
      </c>
      <c r="D132" s="14" t="s">
        <v>2969</v>
      </c>
      <c r="E132" s="14" t="s">
        <v>55</v>
      </c>
      <c r="F132" s="14" t="s">
        <v>3267</v>
      </c>
      <c r="G132" s="14"/>
      <c r="H132" s="14" t="s">
        <v>2971</v>
      </c>
      <c r="I132" s="14" t="s">
        <v>3268</v>
      </c>
      <c r="J132" s="14" t="s">
        <v>3269</v>
      </c>
      <c r="K132" s="14" t="s">
        <v>2971</v>
      </c>
      <c r="L132" s="14">
        <v>13.8</v>
      </c>
      <c r="M132" s="18" t="s">
        <v>3227</v>
      </c>
      <c r="N132" s="18" t="s">
        <v>3227</v>
      </c>
      <c r="O132" s="18" t="s">
        <v>3227</v>
      </c>
      <c r="P132" s="18" t="s">
        <v>3227</v>
      </c>
      <c r="Q132" s="18" t="s">
        <v>3227</v>
      </c>
      <c r="R132" s="18" t="s">
        <v>3227</v>
      </c>
      <c r="S132" s="15" t="e">
        <f t="shared" ref="S132:S195" si="25">IF(OR(M132="",P132=""),"",M132/P132)</f>
        <v>#VALUE!</v>
      </c>
      <c r="T132" s="15" t="e">
        <f t="shared" ref="T132:T195" si="26">IF(OR(N132="",Q132=""),"",N132/Q132)</f>
        <v>#VALUE!</v>
      </c>
      <c r="U132" s="15" t="e">
        <f t="shared" ref="U132:U195" si="27">IF(OR(O132="",R132=""),"",O132/R132)</f>
        <v>#VALUE!</v>
      </c>
      <c r="V132" s="15" t="e">
        <f t="shared" ref="V132:V195" si="28">IF(OR(S132="",T132="",U132=""),"",AVERAGE(S132,T132,U132))</f>
        <v>#VALUE!</v>
      </c>
      <c r="W132" s="15" t="s">
        <v>54</v>
      </c>
      <c r="X132" s="15" t="s">
        <v>54</v>
      </c>
      <c r="Y132" s="14" t="s">
        <v>54</v>
      </c>
      <c r="Z132" s="14"/>
      <c r="AA132" s="14"/>
      <c r="AB132" s="14" t="str">
        <f t="shared" ref="AB132:AB195" si="29">IF(Y132="Y",Z132-AA132,"")</f>
        <v/>
      </c>
    </row>
    <row r="133" spans="1:28" x14ac:dyDescent="0.25">
      <c r="A133" s="7"/>
      <c r="B133" s="14">
        <v>230</v>
      </c>
      <c r="C133" s="14" t="s">
        <v>2968</v>
      </c>
      <c r="D133" s="14" t="s">
        <v>2993</v>
      </c>
      <c r="E133" s="14" t="s">
        <v>2994</v>
      </c>
      <c r="F133" s="14" t="s">
        <v>3270</v>
      </c>
      <c r="G133" s="14"/>
      <c r="H133" s="14" t="s">
        <v>3271</v>
      </c>
      <c r="I133" s="14" t="s">
        <v>2972</v>
      </c>
      <c r="J133" s="14" t="s">
        <v>3272</v>
      </c>
      <c r="K133" s="14" t="s">
        <v>3271</v>
      </c>
      <c r="L133" s="14">
        <v>7.97</v>
      </c>
      <c r="M133" s="18" t="s">
        <v>3227</v>
      </c>
      <c r="N133" s="18" t="s">
        <v>3227</v>
      </c>
      <c r="O133" s="18" t="s">
        <v>3227</v>
      </c>
      <c r="P133" s="18" t="s">
        <v>3227</v>
      </c>
      <c r="Q133" s="18" t="s">
        <v>3227</v>
      </c>
      <c r="R133" s="18" t="s">
        <v>3227</v>
      </c>
      <c r="S133" s="15" t="e">
        <f t="shared" si="25"/>
        <v>#VALUE!</v>
      </c>
      <c r="T133" s="15" t="e">
        <f t="shared" si="26"/>
        <v>#VALUE!</v>
      </c>
      <c r="U133" s="15" t="e">
        <f t="shared" si="27"/>
        <v>#VALUE!</v>
      </c>
      <c r="V133" s="15" t="e">
        <f t="shared" si="28"/>
        <v>#VALUE!</v>
      </c>
      <c r="W133" s="15" t="s">
        <v>54</v>
      </c>
      <c r="X133" s="15" t="s">
        <v>54</v>
      </c>
      <c r="Y133" s="14" t="s">
        <v>54</v>
      </c>
      <c r="Z133" s="14"/>
      <c r="AA133" s="14"/>
      <c r="AB133" s="14" t="str">
        <f t="shared" si="29"/>
        <v/>
      </c>
    </row>
    <row r="134" spans="1:28" x14ac:dyDescent="0.25">
      <c r="A134" s="7"/>
      <c r="B134" s="14">
        <v>255</v>
      </c>
      <c r="C134" s="14" t="s">
        <v>2968</v>
      </c>
      <c r="D134" s="14" t="s">
        <v>2993</v>
      </c>
      <c r="E134" s="14" t="s">
        <v>2994</v>
      </c>
      <c r="F134" s="14" t="s">
        <v>1699</v>
      </c>
      <c r="G134" s="14"/>
      <c r="H134" s="14" t="s">
        <v>3038</v>
      </c>
      <c r="I134" s="14" t="s">
        <v>3273</v>
      </c>
      <c r="J134" s="19">
        <v>127227</v>
      </c>
      <c r="K134" s="14" t="s">
        <v>3118</v>
      </c>
      <c r="L134" s="14">
        <v>23</v>
      </c>
      <c r="M134" s="18">
        <v>5.6</v>
      </c>
      <c r="N134" s="18">
        <v>5.2</v>
      </c>
      <c r="O134" s="18">
        <v>5.6</v>
      </c>
      <c r="P134" s="18">
        <v>17.600000000000001</v>
      </c>
      <c r="Q134" s="18">
        <v>17.600000000000001</v>
      </c>
      <c r="R134" s="18">
        <v>0</v>
      </c>
      <c r="S134" s="15">
        <f t="shared" si="25"/>
        <v>0.31818181818181812</v>
      </c>
      <c r="T134" s="15">
        <f t="shared" si="26"/>
        <v>0.29545454545454541</v>
      </c>
      <c r="U134" s="15" t="e">
        <f t="shared" si="27"/>
        <v>#DIV/0!</v>
      </c>
      <c r="V134" s="15" t="e">
        <f t="shared" si="28"/>
        <v>#DIV/0!</v>
      </c>
      <c r="W134" s="15" t="s">
        <v>53</v>
      </c>
      <c r="X134" s="15" t="s">
        <v>54</v>
      </c>
      <c r="Y134" s="14" t="s">
        <v>54</v>
      </c>
      <c r="Z134" s="14"/>
      <c r="AA134" s="14"/>
      <c r="AB134" s="14" t="str">
        <f t="shared" si="29"/>
        <v/>
      </c>
    </row>
    <row r="135" spans="1:28" x14ac:dyDescent="0.25">
      <c r="A135" s="7"/>
      <c r="B135" s="14">
        <v>256</v>
      </c>
      <c r="C135" s="14" t="s">
        <v>2968</v>
      </c>
      <c r="D135" s="14" t="s">
        <v>2993</v>
      </c>
      <c r="E135" s="14" t="s">
        <v>2994</v>
      </c>
      <c r="F135" s="14" t="s">
        <v>3115</v>
      </c>
      <c r="G135" s="14"/>
      <c r="H135" s="14" t="s">
        <v>3116</v>
      </c>
      <c r="I135" s="14" t="s">
        <v>2972</v>
      </c>
      <c r="J135" s="19">
        <v>134166</v>
      </c>
      <c r="K135" s="14" t="s">
        <v>3116</v>
      </c>
      <c r="L135" s="14">
        <v>23</v>
      </c>
      <c r="M135" s="18">
        <v>4.4000000000000004</v>
      </c>
      <c r="N135" s="18">
        <v>4.2</v>
      </c>
      <c r="O135" s="18">
        <v>3.5</v>
      </c>
      <c r="P135" s="18">
        <v>14.5</v>
      </c>
      <c r="Q135" s="18">
        <v>14.5</v>
      </c>
      <c r="R135" s="18">
        <v>0</v>
      </c>
      <c r="S135" s="15">
        <f t="shared" si="25"/>
        <v>0.30344827586206902</v>
      </c>
      <c r="T135" s="15">
        <f t="shared" si="26"/>
        <v>0.28965517241379313</v>
      </c>
      <c r="U135" s="15" t="e">
        <f t="shared" si="27"/>
        <v>#DIV/0!</v>
      </c>
      <c r="V135" s="15" t="e">
        <f t="shared" si="28"/>
        <v>#DIV/0!</v>
      </c>
      <c r="W135" s="15" t="s">
        <v>53</v>
      </c>
      <c r="X135" s="15" t="s">
        <v>54</v>
      </c>
      <c r="Y135" s="14" t="s">
        <v>54</v>
      </c>
      <c r="Z135" s="14"/>
      <c r="AA135" s="14"/>
      <c r="AB135" s="14" t="str">
        <f t="shared" si="29"/>
        <v/>
      </c>
    </row>
    <row r="136" spans="1:28" x14ac:dyDescent="0.25">
      <c r="A136" s="7"/>
      <c r="B136" s="14">
        <v>257</v>
      </c>
      <c r="C136" s="14" t="s">
        <v>2968</v>
      </c>
      <c r="D136" s="14" t="s">
        <v>2993</v>
      </c>
      <c r="E136" s="14" t="s">
        <v>2994</v>
      </c>
      <c r="F136" s="14" t="s">
        <v>1699</v>
      </c>
      <c r="G136" s="14"/>
      <c r="H136" s="14" t="s">
        <v>3038</v>
      </c>
      <c r="I136" s="14" t="s">
        <v>3273</v>
      </c>
      <c r="J136" s="19">
        <v>136723</v>
      </c>
      <c r="K136" s="14" t="s">
        <v>3274</v>
      </c>
      <c r="L136" s="14">
        <v>23</v>
      </c>
      <c r="M136" s="18">
        <v>1.35</v>
      </c>
      <c r="N136" s="18">
        <v>14.1</v>
      </c>
      <c r="O136" s="18">
        <v>14.5</v>
      </c>
      <c r="P136" s="18">
        <v>33.799999999999997</v>
      </c>
      <c r="Q136" s="18">
        <v>33.799999999999997</v>
      </c>
      <c r="R136" s="18">
        <v>0</v>
      </c>
      <c r="S136" s="15">
        <f t="shared" si="25"/>
        <v>3.9940828402366867E-2</v>
      </c>
      <c r="T136" s="15">
        <f t="shared" si="26"/>
        <v>0.41715976331360949</v>
      </c>
      <c r="U136" s="15" t="e">
        <f t="shared" si="27"/>
        <v>#DIV/0!</v>
      </c>
      <c r="V136" s="15" t="e">
        <f t="shared" si="28"/>
        <v>#DIV/0!</v>
      </c>
      <c r="W136" s="15" t="s">
        <v>53</v>
      </c>
      <c r="X136" s="15" t="s">
        <v>54</v>
      </c>
      <c r="Y136" s="14" t="s">
        <v>54</v>
      </c>
      <c r="Z136" s="14"/>
      <c r="AA136" s="14"/>
      <c r="AB136" s="14" t="str">
        <f t="shared" si="29"/>
        <v/>
      </c>
    </row>
    <row r="137" spans="1:28" x14ac:dyDescent="0.25">
      <c r="A137" s="7"/>
      <c r="B137" s="14">
        <v>258</v>
      </c>
      <c r="C137" s="14" t="s">
        <v>2968</v>
      </c>
      <c r="D137" s="14" t="s">
        <v>2993</v>
      </c>
      <c r="E137" s="14" t="s">
        <v>2994</v>
      </c>
      <c r="F137" s="14" t="s">
        <v>3275</v>
      </c>
      <c r="G137" s="14"/>
      <c r="H137" s="14" t="s">
        <v>3271</v>
      </c>
      <c r="I137" s="14" t="s">
        <v>3273</v>
      </c>
      <c r="J137" s="19">
        <v>140376</v>
      </c>
      <c r="K137" s="14" t="s">
        <v>3276</v>
      </c>
      <c r="L137" s="14">
        <v>23</v>
      </c>
      <c r="M137" s="18">
        <v>20.9</v>
      </c>
      <c r="N137" s="18">
        <v>22.1</v>
      </c>
      <c r="O137" s="18">
        <v>23.2</v>
      </c>
      <c r="P137" s="18">
        <v>37.9</v>
      </c>
      <c r="Q137" s="18">
        <v>37.9</v>
      </c>
      <c r="R137" s="18">
        <v>0</v>
      </c>
      <c r="S137" s="15">
        <f t="shared" si="25"/>
        <v>0.55145118733509235</v>
      </c>
      <c r="T137" s="15">
        <f t="shared" si="26"/>
        <v>0.58311345646437995</v>
      </c>
      <c r="U137" s="15" t="e">
        <f t="shared" si="27"/>
        <v>#DIV/0!</v>
      </c>
      <c r="V137" s="15" t="e">
        <f t="shared" si="28"/>
        <v>#DIV/0!</v>
      </c>
      <c r="W137" s="15" t="s">
        <v>53</v>
      </c>
      <c r="X137" s="15" t="s">
        <v>54</v>
      </c>
      <c r="Y137" s="14" t="s">
        <v>54</v>
      </c>
      <c r="Z137" s="14"/>
      <c r="AA137" s="14"/>
      <c r="AB137" s="14" t="str">
        <f t="shared" si="29"/>
        <v/>
      </c>
    </row>
    <row r="138" spans="1:28" x14ac:dyDescent="0.25">
      <c r="A138" s="7"/>
      <c r="B138" s="14">
        <v>259</v>
      </c>
      <c r="C138" s="14" t="s">
        <v>2968</v>
      </c>
      <c r="D138" s="14" t="s">
        <v>2993</v>
      </c>
      <c r="E138" s="14" t="s">
        <v>2994</v>
      </c>
      <c r="F138" s="14" t="s">
        <v>3275</v>
      </c>
      <c r="G138" s="14"/>
      <c r="H138" s="14" t="s">
        <v>3271</v>
      </c>
      <c r="I138" s="14" t="s">
        <v>2972</v>
      </c>
      <c r="J138" s="19">
        <v>141106</v>
      </c>
      <c r="K138" s="14" t="s">
        <v>3277</v>
      </c>
      <c r="L138" s="14">
        <v>23</v>
      </c>
      <c r="M138" s="18">
        <v>16</v>
      </c>
      <c r="N138" s="18">
        <v>17.3</v>
      </c>
      <c r="O138" s="18">
        <v>23.6</v>
      </c>
      <c r="P138" s="18">
        <v>35.1</v>
      </c>
      <c r="Q138" s="18">
        <v>35.1</v>
      </c>
      <c r="R138" s="18">
        <v>0</v>
      </c>
      <c r="S138" s="15">
        <f t="shared" si="25"/>
        <v>0.45584045584045585</v>
      </c>
      <c r="T138" s="15">
        <f t="shared" si="26"/>
        <v>0.49287749287749288</v>
      </c>
      <c r="U138" s="15" t="e">
        <f t="shared" si="27"/>
        <v>#DIV/0!</v>
      </c>
      <c r="V138" s="15" t="e">
        <f t="shared" si="28"/>
        <v>#DIV/0!</v>
      </c>
      <c r="W138" s="15" t="s">
        <v>53</v>
      </c>
      <c r="X138" s="15" t="s">
        <v>54</v>
      </c>
      <c r="Y138" s="14" t="s">
        <v>54</v>
      </c>
      <c r="Z138" s="14"/>
      <c r="AA138" s="14"/>
      <c r="AB138" s="14" t="str">
        <f t="shared" si="29"/>
        <v/>
      </c>
    </row>
    <row r="139" spans="1:28" x14ac:dyDescent="0.25">
      <c r="A139" s="7"/>
      <c r="B139" s="14">
        <v>260</v>
      </c>
      <c r="C139" s="14" t="s">
        <v>2968</v>
      </c>
      <c r="D139" s="14" t="s">
        <v>2993</v>
      </c>
      <c r="E139" s="14" t="s">
        <v>2994</v>
      </c>
      <c r="F139" s="14" t="s">
        <v>3278</v>
      </c>
      <c r="G139" s="14"/>
      <c r="H139" s="14" t="s">
        <v>3279</v>
      </c>
      <c r="I139" s="14" t="s">
        <v>2972</v>
      </c>
      <c r="J139" s="19">
        <v>141471</v>
      </c>
      <c r="K139" s="14" t="s">
        <v>3279</v>
      </c>
      <c r="L139" s="14">
        <v>23</v>
      </c>
      <c r="M139" s="18">
        <v>12.6</v>
      </c>
      <c r="N139" s="18">
        <v>18.7</v>
      </c>
      <c r="O139" s="18">
        <v>20.5</v>
      </c>
      <c r="P139" s="18">
        <v>31.9</v>
      </c>
      <c r="Q139" s="18">
        <v>31.9</v>
      </c>
      <c r="R139" s="18">
        <v>0</v>
      </c>
      <c r="S139" s="15">
        <f t="shared" si="25"/>
        <v>0.39498432601880878</v>
      </c>
      <c r="T139" s="15">
        <f t="shared" si="26"/>
        <v>0.58620689655172409</v>
      </c>
      <c r="U139" s="15" t="e">
        <f t="shared" si="27"/>
        <v>#DIV/0!</v>
      </c>
      <c r="V139" s="15" t="e">
        <f t="shared" si="28"/>
        <v>#DIV/0!</v>
      </c>
      <c r="W139" s="15" t="s">
        <v>53</v>
      </c>
      <c r="X139" s="15" t="s">
        <v>54</v>
      </c>
      <c r="Y139" s="14" t="s">
        <v>54</v>
      </c>
      <c r="Z139" s="14"/>
      <c r="AA139" s="14"/>
      <c r="AB139" s="14" t="str">
        <f t="shared" si="29"/>
        <v/>
      </c>
    </row>
    <row r="140" spans="1:28" x14ac:dyDescent="0.25">
      <c r="A140" s="7"/>
      <c r="B140" s="14">
        <v>261</v>
      </c>
      <c r="C140" s="14" t="s">
        <v>2968</v>
      </c>
      <c r="D140" s="14" t="s">
        <v>2993</v>
      </c>
      <c r="E140" s="14" t="s">
        <v>2994</v>
      </c>
      <c r="F140" s="14" t="s">
        <v>3277</v>
      </c>
      <c r="G140" s="14"/>
      <c r="H140" s="14" t="s">
        <v>3277</v>
      </c>
      <c r="I140" s="14" t="s">
        <v>2972</v>
      </c>
      <c r="J140" s="19">
        <v>142202</v>
      </c>
      <c r="K140" s="14" t="s">
        <v>3277</v>
      </c>
      <c r="L140" s="14">
        <v>23</v>
      </c>
      <c r="M140" s="18">
        <v>2.8</v>
      </c>
      <c r="N140" s="18">
        <v>1.5</v>
      </c>
      <c r="O140" s="18">
        <v>2.6</v>
      </c>
      <c r="P140" s="18">
        <v>16.3</v>
      </c>
      <c r="Q140" s="18">
        <v>31.9</v>
      </c>
      <c r="R140" s="18">
        <v>0</v>
      </c>
      <c r="S140" s="15">
        <f t="shared" si="25"/>
        <v>0.17177914110429446</v>
      </c>
      <c r="T140" s="15">
        <f t="shared" si="26"/>
        <v>4.7021943573667714E-2</v>
      </c>
      <c r="U140" s="15" t="e">
        <f t="shared" si="27"/>
        <v>#DIV/0!</v>
      </c>
      <c r="V140" s="15" t="e">
        <f t="shared" si="28"/>
        <v>#DIV/0!</v>
      </c>
      <c r="W140" s="15" t="s">
        <v>53</v>
      </c>
      <c r="X140" s="15" t="s">
        <v>54</v>
      </c>
      <c r="Y140" s="14" t="s">
        <v>54</v>
      </c>
      <c r="Z140" s="14"/>
      <c r="AA140" s="14"/>
      <c r="AB140" s="14" t="str">
        <f t="shared" si="29"/>
        <v/>
      </c>
    </row>
    <row r="141" spans="1:28" x14ac:dyDescent="0.25">
      <c r="A141" s="7"/>
      <c r="B141" s="14">
        <v>262</v>
      </c>
      <c r="C141" s="14" t="s">
        <v>2968</v>
      </c>
      <c r="D141" s="14" t="s">
        <v>2993</v>
      </c>
      <c r="E141" s="14" t="s">
        <v>2994</v>
      </c>
      <c r="F141" s="14" t="s">
        <v>1699</v>
      </c>
      <c r="G141" s="14"/>
      <c r="H141" s="14" t="s">
        <v>3038</v>
      </c>
      <c r="I141" s="14" t="s">
        <v>2972</v>
      </c>
      <c r="J141" s="20">
        <v>45436</v>
      </c>
      <c r="K141" s="14" t="s">
        <v>3038</v>
      </c>
      <c r="L141" s="14">
        <v>23</v>
      </c>
      <c r="M141" s="18">
        <v>3.1</v>
      </c>
      <c r="N141" s="18">
        <v>0</v>
      </c>
      <c r="O141" s="18">
        <v>2.9</v>
      </c>
      <c r="P141" s="18">
        <v>18.7</v>
      </c>
      <c r="Q141" s="18">
        <v>17.600000000000001</v>
      </c>
      <c r="R141" s="18">
        <v>0</v>
      </c>
      <c r="S141" s="15">
        <f t="shared" si="25"/>
        <v>0.16577540106951874</v>
      </c>
      <c r="T141" s="15">
        <f t="shared" si="26"/>
        <v>0</v>
      </c>
      <c r="U141" s="15" t="e">
        <f t="shared" si="27"/>
        <v>#DIV/0!</v>
      </c>
      <c r="V141" s="15" t="e">
        <f t="shared" si="28"/>
        <v>#DIV/0!</v>
      </c>
      <c r="W141" s="15" t="s">
        <v>53</v>
      </c>
      <c r="X141" s="15" t="s">
        <v>54</v>
      </c>
      <c r="Y141" s="14" t="s">
        <v>54</v>
      </c>
      <c r="Z141" s="14"/>
      <c r="AA141" s="14"/>
      <c r="AB141" s="14" t="str">
        <f t="shared" si="29"/>
        <v/>
      </c>
    </row>
    <row r="142" spans="1:28" x14ac:dyDescent="0.25">
      <c r="A142" s="7"/>
      <c r="B142" s="14">
        <v>263</v>
      </c>
      <c r="C142" s="14" t="s">
        <v>2968</v>
      </c>
      <c r="D142" s="14" t="s">
        <v>2993</v>
      </c>
      <c r="E142" s="14" t="s">
        <v>2994</v>
      </c>
      <c r="F142" s="14" t="s">
        <v>3280</v>
      </c>
      <c r="G142" s="14"/>
      <c r="H142" s="14" t="s">
        <v>3279</v>
      </c>
      <c r="I142" s="14" t="s">
        <v>2972</v>
      </c>
      <c r="J142" s="14" t="s">
        <v>3281</v>
      </c>
      <c r="K142" s="14" t="s">
        <v>3279</v>
      </c>
      <c r="L142" s="14">
        <v>13.8</v>
      </c>
      <c r="M142" s="18" t="s">
        <v>3227</v>
      </c>
      <c r="N142" s="18" t="s">
        <v>3227</v>
      </c>
      <c r="O142" s="18" t="s">
        <v>3227</v>
      </c>
      <c r="P142" s="18" t="s">
        <v>3227</v>
      </c>
      <c r="Q142" s="18" t="s">
        <v>3227</v>
      </c>
      <c r="R142" s="18" t="s">
        <v>3227</v>
      </c>
      <c r="S142" s="15" t="e">
        <f t="shared" si="25"/>
        <v>#VALUE!</v>
      </c>
      <c r="T142" s="15" t="e">
        <f t="shared" si="26"/>
        <v>#VALUE!</v>
      </c>
      <c r="U142" s="15" t="e">
        <f t="shared" si="27"/>
        <v>#VALUE!</v>
      </c>
      <c r="V142" s="15" t="e">
        <f t="shared" si="28"/>
        <v>#VALUE!</v>
      </c>
      <c r="W142" s="15" t="s">
        <v>54</v>
      </c>
      <c r="X142" s="15" t="s">
        <v>54</v>
      </c>
      <c r="Y142" s="14" t="s">
        <v>54</v>
      </c>
      <c r="Z142" s="14"/>
      <c r="AA142" s="14"/>
      <c r="AB142" s="14" t="str">
        <f t="shared" si="29"/>
        <v/>
      </c>
    </row>
    <row r="143" spans="1:28" x14ac:dyDescent="0.25">
      <c r="A143" s="7"/>
      <c r="B143" s="14">
        <v>264</v>
      </c>
      <c r="C143" s="14" t="s">
        <v>2968</v>
      </c>
      <c r="D143" s="14" t="s">
        <v>2993</v>
      </c>
      <c r="E143" s="14" t="s">
        <v>2994</v>
      </c>
      <c r="F143" s="14" t="s">
        <v>3282</v>
      </c>
      <c r="G143" s="14"/>
      <c r="H143" s="14" t="s">
        <v>3283</v>
      </c>
      <c r="I143" s="14" t="s">
        <v>2972</v>
      </c>
      <c r="J143" s="14" t="s">
        <v>3284</v>
      </c>
      <c r="K143" s="14" t="s">
        <v>3283</v>
      </c>
      <c r="L143" s="14">
        <v>13.8</v>
      </c>
      <c r="M143" s="18" t="s">
        <v>3227</v>
      </c>
      <c r="N143" s="18" t="s">
        <v>3227</v>
      </c>
      <c r="O143" s="18" t="s">
        <v>3227</v>
      </c>
      <c r="P143" s="18" t="s">
        <v>3227</v>
      </c>
      <c r="Q143" s="18" t="s">
        <v>3227</v>
      </c>
      <c r="R143" s="18" t="s">
        <v>3227</v>
      </c>
      <c r="S143" s="15" t="e">
        <f t="shared" si="25"/>
        <v>#VALUE!</v>
      </c>
      <c r="T143" s="15" t="e">
        <f t="shared" si="26"/>
        <v>#VALUE!</v>
      </c>
      <c r="U143" s="15" t="e">
        <f t="shared" si="27"/>
        <v>#VALUE!</v>
      </c>
      <c r="V143" s="15" t="e">
        <f t="shared" si="28"/>
        <v>#VALUE!</v>
      </c>
      <c r="W143" s="15" t="s">
        <v>54</v>
      </c>
      <c r="X143" s="15" t="s">
        <v>54</v>
      </c>
      <c r="Y143" s="14" t="s">
        <v>54</v>
      </c>
      <c r="Z143" s="14"/>
      <c r="AA143" s="14"/>
      <c r="AB143" s="14" t="str">
        <f t="shared" si="29"/>
        <v/>
      </c>
    </row>
    <row r="144" spans="1:28" x14ac:dyDescent="0.25">
      <c r="A144" s="7"/>
      <c r="B144" s="14">
        <v>267</v>
      </c>
      <c r="C144" s="14" t="s">
        <v>2968</v>
      </c>
      <c r="D144" s="14" t="s">
        <v>2993</v>
      </c>
      <c r="E144" s="14" t="s">
        <v>2994</v>
      </c>
      <c r="F144" s="14" t="s">
        <v>3285</v>
      </c>
      <c r="G144" s="14"/>
      <c r="H144" s="14" t="s">
        <v>2122</v>
      </c>
      <c r="I144" s="14" t="s">
        <v>2972</v>
      </c>
      <c r="J144" s="14" t="s">
        <v>3286</v>
      </c>
      <c r="K144" s="14" t="s">
        <v>2122</v>
      </c>
      <c r="L144" s="14">
        <v>13.8</v>
      </c>
      <c r="M144" s="18">
        <v>0</v>
      </c>
      <c r="N144" s="18" t="e">
        <v>#VALUE!</v>
      </c>
      <c r="O144" s="18">
        <v>8.09</v>
      </c>
      <c r="P144" s="18">
        <v>14.27</v>
      </c>
      <c r="Q144" s="18">
        <v>14.27</v>
      </c>
      <c r="R144" s="18">
        <v>14.27</v>
      </c>
      <c r="S144" s="15">
        <f t="shared" si="25"/>
        <v>0</v>
      </c>
      <c r="T144" s="15" t="e">
        <f t="shared" si="26"/>
        <v>#VALUE!</v>
      </c>
      <c r="U144" s="15">
        <f t="shared" si="27"/>
        <v>0.56692361597757535</v>
      </c>
      <c r="V144" s="15" t="e">
        <f t="shared" si="28"/>
        <v>#VALUE!</v>
      </c>
      <c r="W144" s="15" t="s">
        <v>54</v>
      </c>
      <c r="X144" s="15" t="s">
        <v>54</v>
      </c>
      <c r="Y144" s="14" t="s">
        <v>54</v>
      </c>
      <c r="Z144" s="14"/>
      <c r="AA144" s="14"/>
      <c r="AB144" s="14" t="str">
        <f t="shared" si="29"/>
        <v/>
      </c>
    </row>
    <row r="145" spans="1:28" x14ac:dyDescent="0.25">
      <c r="A145" s="7"/>
      <c r="B145" s="14">
        <v>311</v>
      </c>
      <c r="C145" s="14" t="s">
        <v>2968</v>
      </c>
      <c r="D145" s="14" t="s">
        <v>2993</v>
      </c>
      <c r="E145" s="14" t="s">
        <v>2994</v>
      </c>
      <c r="F145" s="14" t="s">
        <v>3026</v>
      </c>
      <c r="G145" s="14"/>
      <c r="H145" s="14" t="s">
        <v>3027</v>
      </c>
      <c r="I145" s="14" t="s">
        <v>2972</v>
      </c>
      <c r="J145" s="14" t="s">
        <v>3287</v>
      </c>
      <c r="K145" s="14" t="s">
        <v>3288</v>
      </c>
      <c r="L145" s="14">
        <v>13.8</v>
      </c>
      <c r="M145" s="18">
        <v>0</v>
      </c>
      <c r="N145" s="18">
        <v>0</v>
      </c>
      <c r="O145" s="18">
        <v>7.14</v>
      </c>
      <c r="P145" s="18">
        <v>0</v>
      </c>
      <c r="Q145" s="18">
        <v>12.57</v>
      </c>
      <c r="R145" s="18">
        <v>12.57</v>
      </c>
      <c r="S145" s="15" t="e">
        <f t="shared" si="25"/>
        <v>#DIV/0!</v>
      </c>
      <c r="T145" s="15">
        <f t="shared" si="26"/>
        <v>0</v>
      </c>
      <c r="U145" s="15">
        <f t="shared" si="27"/>
        <v>0.56801909307875886</v>
      </c>
      <c r="V145" s="15" t="e">
        <f t="shared" si="28"/>
        <v>#DIV/0!</v>
      </c>
      <c r="W145" s="15" t="s">
        <v>53</v>
      </c>
      <c r="X145" s="15" t="s">
        <v>54</v>
      </c>
      <c r="Y145" s="14" t="s">
        <v>54</v>
      </c>
      <c r="Z145" s="14"/>
      <c r="AA145" s="14"/>
      <c r="AB145" s="14" t="str">
        <f t="shared" si="29"/>
        <v/>
      </c>
    </row>
    <row r="146" spans="1:28" x14ac:dyDescent="0.25">
      <c r="A146" s="7"/>
      <c r="B146" s="14">
        <v>320</v>
      </c>
      <c r="C146" s="14" t="s">
        <v>2968</v>
      </c>
      <c r="D146" s="14" t="s">
        <v>2993</v>
      </c>
      <c r="E146" s="14" t="s">
        <v>2994</v>
      </c>
      <c r="F146" s="14" t="s">
        <v>3289</v>
      </c>
      <c r="G146" s="14"/>
      <c r="H146" s="14" t="s">
        <v>3289</v>
      </c>
      <c r="I146" s="14" t="s">
        <v>2972</v>
      </c>
      <c r="J146" s="14" t="s">
        <v>3290</v>
      </c>
      <c r="K146" s="14" t="s">
        <v>3291</v>
      </c>
      <c r="L146" s="14">
        <v>13.8</v>
      </c>
      <c r="M146" s="18" t="s">
        <v>3227</v>
      </c>
      <c r="N146" s="18" t="s">
        <v>3227</v>
      </c>
      <c r="O146" s="18" t="s">
        <v>3227</v>
      </c>
      <c r="P146" s="18" t="s">
        <v>3227</v>
      </c>
      <c r="Q146" s="18" t="s">
        <v>3227</v>
      </c>
      <c r="R146" s="18" t="s">
        <v>3227</v>
      </c>
      <c r="S146" s="15" t="e">
        <f t="shared" si="25"/>
        <v>#VALUE!</v>
      </c>
      <c r="T146" s="15" t="e">
        <f t="shared" si="26"/>
        <v>#VALUE!</v>
      </c>
      <c r="U146" s="15" t="e">
        <f t="shared" si="27"/>
        <v>#VALUE!</v>
      </c>
      <c r="V146" s="15" t="e">
        <f t="shared" si="28"/>
        <v>#VALUE!</v>
      </c>
      <c r="W146" s="15" t="s">
        <v>54</v>
      </c>
      <c r="X146" s="15" t="s">
        <v>54</v>
      </c>
      <c r="Y146" s="14" t="s">
        <v>54</v>
      </c>
      <c r="Z146" s="14"/>
      <c r="AA146" s="14"/>
      <c r="AB146" s="14" t="str">
        <f t="shared" si="29"/>
        <v/>
      </c>
    </row>
    <row r="147" spans="1:28" x14ac:dyDescent="0.25">
      <c r="A147" s="7"/>
      <c r="B147" s="14">
        <v>368</v>
      </c>
      <c r="C147" s="14" t="s">
        <v>2968</v>
      </c>
      <c r="D147" s="14" t="s">
        <v>2993</v>
      </c>
      <c r="E147" s="14" t="s">
        <v>2994</v>
      </c>
      <c r="F147" s="14" t="s">
        <v>3292</v>
      </c>
      <c r="G147" s="14"/>
      <c r="H147" s="14" t="s">
        <v>3047</v>
      </c>
      <c r="I147" s="14" t="s">
        <v>2972</v>
      </c>
      <c r="J147" s="14" t="s">
        <v>3293</v>
      </c>
      <c r="K147" s="14" t="s">
        <v>3294</v>
      </c>
      <c r="L147" s="14">
        <v>7.97</v>
      </c>
      <c r="M147" s="18" t="s">
        <v>3227</v>
      </c>
      <c r="N147" s="18" t="s">
        <v>3227</v>
      </c>
      <c r="O147" s="18" t="s">
        <v>3227</v>
      </c>
      <c r="P147" s="18" t="s">
        <v>3227</v>
      </c>
      <c r="Q147" s="18" t="s">
        <v>3227</v>
      </c>
      <c r="R147" s="18" t="s">
        <v>3227</v>
      </c>
      <c r="S147" s="15" t="e">
        <f t="shared" si="25"/>
        <v>#VALUE!</v>
      </c>
      <c r="T147" s="15" t="e">
        <f t="shared" si="26"/>
        <v>#VALUE!</v>
      </c>
      <c r="U147" s="15" t="e">
        <f t="shared" si="27"/>
        <v>#VALUE!</v>
      </c>
      <c r="V147" s="15" t="e">
        <f t="shared" si="28"/>
        <v>#VALUE!</v>
      </c>
      <c r="W147" s="15" t="s">
        <v>54</v>
      </c>
      <c r="X147" s="15" t="s">
        <v>54</v>
      </c>
      <c r="Y147" s="14" t="s">
        <v>54</v>
      </c>
      <c r="Z147" s="14"/>
      <c r="AA147" s="14"/>
      <c r="AB147" s="14" t="str">
        <f t="shared" si="29"/>
        <v/>
      </c>
    </row>
    <row r="148" spans="1:28" x14ac:dyDescent="0.25">
      <c r="A148" s="7"/>
      <c r="B148" s="14">
        <v>396</v>
      </c>
      <c r="C148" s="14" t="s">
        <v>2968</v>
      </c>
      <c r="D148" s="14" t="s">
        <v>2993</v>
      </c>
      <c r="E148" s="14" t="s">
        <v>3006</v>
      </c>
      <c r="F148" s="14" t="s">
        <v>3161</v>
      </c>
      <c r="G148" s="14"/>
      <c r="H148" s="14" t="s">
        <v>3111</v>
      </c>
      <c r="I148" s="14" t="s">
        <v>2972</v>
      </c>
      <c r="J148" s="14" t="s">
        <v>3295</v>
      </c>
      <c r="K148" s="14" t="s">
        <v>3111</v>
      </c>
      <c r="L148" s="14">
        <v>13.8</v>
      </c>
      <c r="M148" s="18">
        <v>1.1000000000000001</v>
      </c>
      <c r="N148" s="18">
        <v>3.73</v>
      </c>
      <c r="O148" s="18">
        <v>3.73</v>
      </c>
      <c r="P148" s="18">
        <v>9.1999999999999993</v>
      </c>
      <c r="Q148" s="18">
        <v>9.1999999999999993</v>
      </c>
      <c r="R148" s="18">
        <v>0</v>
      </c>
      <c r="S148" s="15">
        <f t="shared" si="25"/>
        <v>0.11956521739130437</v>
      </c>
      <c r="T148" s="15">
        <f t="shared" si="26"/>
        <v>0.4054347826086957</v>
      </c>
      <c r="U148" s="15" t="e">
        <f t="shared" si="27"/>
        <v>#DIV/0!</v>
      </c>
      <c r="V148" s="15" t="e">
        <f t="shared" si="28"/>
        <v>#DIV/0!</v>
      </c>
      <c r="W148" s="15" t="s">
        <v>53</v>
      </c>
      <c r="X148" s="15" t="s">
        <v>54</v>
      </c>
      <c r="Y148" s="14" t="s">
        <v>54</v>
      </c>
      <c r="Z148" s="14"/>
      <c r="AA148" s="14"/>
      <c r="AB148" s="14" t="str">
        <f t="shared" si="29"/>
        <v/>
      </c>
    </row>
    <row r="149" spans="1:28" x14ac:dyDescent="0.25">
      <c r="A149" s="7"/>
      <c r="B149" s="14">
        <v>397</v>
      </c>
      <c r="C149" s="14" t="s">
        <v>2968</v>
      </c>
      <c r="D149" s="14" t="s">
        <v>2993</v>
      </c>
      <c r="E149" s="14" t="s">
        <v>3006</v>
      </c>
      <c r="F149" s="14" t="s">
        <v>3161</v>
      </c>
      <c r="G149" s="14"/>
      <c r="H149" s="14" t="s">
        <v>3111</v>
      </c>
      <c r="I149" s="14" t="s">
        <v>2972</v>
      </c>
      <c r="J149" s="14" t="s">
        <v>3296</v>
      </c>
      <c r="K149" s="14" t="s">
        <v>3111</v>
      </c>
      <c r="L149" s="14">
        <v>13.8</v>
      </c>
      <c r="M149" s="18">
        <v>2.9</v>
      </c>
      <c r="N149" s="18">
        <v>3.21</v>
      </c>
      <c r="O149" s="18">
        <v>3.21</v>
      </c>
      <c r="P149" s="18">
        <v>8.84</v>
      </c>
      <c r="Q149" s="18">
        <v>8.84</v>
      </c>
      <c r="R149" s="18">
        <v>0</v>
      </c>
      <c r="S149" s="15">
        <f t="shared" si="25"/>
        <v>0.32805429864253394</v>
      </c>
      <c r="T149" s="15">
        <f t="shared" si="26"/>
        <v>0.36312217194570134</v>
      </c>
      <c r="U149" s="15" t="e">
        <f t="shared" si="27"/>
        <v>#DIV/0!</v>
      </c>
      <c r="V149" s="15" t="e">
        <f t="shared" si="28"/>
        <v>#DIV/0!</v>
      </c>
      <c r="W149" s="15" t="s">
        <v>53</v>
      </c>
      <c r="X149" s="15" t="s">
        <v>54</v>
      </c>
      <c r="Y149" s="14" t="s">
        <v>54</v>
      </c>
      <c r="Z149" s="14"/>
      <c r="AA149" s="14"/>
      <c r="AB149" s="14" t="str">
        <f t="shared" si="29"/>
        <v/>
      </c>
    </row>
    <row r="150" spans="1:28" x14ac:dyDescent="0.25">
      <c r="A150" s="7"/>
      <c r="B150" s="14">
        <v>420</v>
      </c>
      <c r="C150" s="14" t="s">
        <v>2968</v>
      </c>
      <c r="D150" s="14" t="s">
        <v>2993</v>
      </c>
      <c r="E150" s="14" t="s">
        <v>3006</v>
      </c>
      <c r="F150" s="14" t="s">
        <v>3031</v>
      </c>
      <c r="G150" s="14"/>
      <c r="H150" s="14" t="s">
        <v>3031</v>
      </c>
      <c r="I150" s="14" t="s">
        <v>2972</v>
      </c>
      <c r="J150" s="14" t="s">
        <v>3297</v>
      </c>
      <c r="K150" s="14" t="s">
        <v>3031</v>
      </c>
      <c r="L150" s="14">
        <v>13.8</v>
      </c>
      <c r="M150" s="18" t="s">
        <v>3227</v>
      </c>
      <c r="N150" s="18" t="s">
        <v>3227</v>
      </c>
      <c r="O150" s="18" t="s">
        <v>3227</v>
      </c>
      <c r="P150" s="18" t="s">
        <v>3227</v>
      </c>
      <c r="Q150" s="18" t="s">
        <v>3227</v>
      </c>
      <c r="R150" s="18" t="s">
        <v>3227</v>
      </c>
      <c r="S150" s="15" t="e">
        <f t="shared" si="25"/>
        <v>#VALUE!</v>
      </c>
      <c r="T150" s="15" t="e">
        <f t="shared" si="26"/>
        <v>#VALUE!</v>
      </c>
      <c r="U150" s="15" t="e">
        <f t="shared" si="27"/>
        <v>#VALUE!</v>
      </c>
      <c r="V150" s="15" t="e">
        <f t="shared" si="28"/>
        <v>#VALUE!</v>
      </c>
      <c r="W150" s="15" t="s">
        <v>54</v>
      </c>
      <c r="X150" s="15" t="s">
        <v>54</v>
      </c>
      <c r="Y150" s="14" t="s">
        <v>54</v>
      </c>
      <c r="Z150" s="14"/>
      <c r="AA150" s="14"/>
      <c r="AB150" s="14" t="str">
        <f t="shared" si="29"/>
        <v/>
      </c>
    </row>
    <row r="151" spans="1:28" x14ac:dyDescent="0.25">
      <c r="A151" s="7"/>
      <c r="B151" s="14">
        <v>421</v>
      </c>
      <c r="C151" s="14" t="s">
        <v>2968</v>
      </c>
      <c r="D151" s="14" t="s">
        <v>2993</v>
      </c>
      <c r="E151" s="14" t="s">
        <v>3006</v>
      </c>
      <c r="F151" s="14" t="s">
        <v>3031</v>
      </c>
      <c r="G151" s="14"/>
      <c r="H151" s="14" t="s">
        <v>3031</v>
      </c>
      <c r="I151" s="14" t="s">
        <v>2972</v>
      </c>
      <c r="J151" s="14" t="s">
        <v>3298</v>
      </c>
      <c r="K151" s="14" t="s">
        <v>3031</v>
      </c>
      <c r="L151" s="14">
        <v>13.8</v>
      </c>
      <c r="M151" s="18" t="s">
        <v>3227</v>
      </c>
      <c r="N151" s="18" t="s">
        <v>3227</v>
      </c>
      <c r="O151" s="18" t="s">
        <v>3227</v>
      </c>
      <c r="P151" s="18" t="s">
        <v>3227</v>
      </c>
      <c r="Q151" s="18" t="s">
        <v>3227</v>
      </c>
      <c r="R151" s="18" t="s">
        <v>3227</v>
      </c>
      <c r="S151" s="15" t="e">
        <f t="shared" si="25"/>
        <v>#VALUE!</v>
      </c>
      <c r="T151" s="15" t="e">
        <f t="shared" si="26"/>
        <v>#VALUE!</v>
      </c>
      <c r="U151" s="15" t="e">
        <f t="shared" si="27"/>
        <v>#VALUE!</v>
      </c>
      <c r="V151" s="15" t="e">
        <f t="shared" si="28"/>
        <v>#VALUE!</v>
      </c>
      <c r="W151" s="15" t="s">
        <v>54</v>
      </c>
      <c r="X151" s="15" t="s">
        <v>54</v>
      </c>
      <c r="Y151" s="14" t="s">
        <v>54</v>
      </c>
      <c r="Z151" s="14"/>
      <c r="AA151" s="14"/>
      <c r="AB151" s="14" t="str">
        <f t="shared" si="29"/>
        <v/>
      </c>
    </row>
    <row r="152" spans="1:28" x14ac:dyDescent="0.25">
      <c r="A152" s="7"/>
      <c r="B152" s="14">
        <v>422</v>
      </c>
      <c r="C152" s="14" t="s">
        <v>2968</v>
      </c>
      <c r="D152" s="14" t="s">
        <v>2993</v>
      </c>
      <c r="E152" s="14" t="s">
        <v>3006</v>
      </c>
      <c r="F152" s="14" t="s">
        <v>3031</v>
      </c>
      <c r="G152" s="14"/>
      <c r="H152" s="14" t="s">
        <v>3031</v>
      </c>
      <c r="I152" s="14" t="s">
        <v>2972</v>
      </c>
      <c r="J152" s="14" t="s">
        <v>3299</v>
      </c>
      <c r="K152" s="14" t="s">
        <v>3031</v>
      </c>
      <c r="L152" s="14">
        <v>13.8</v>
      </c>
      <c r="M152" s="18" t="s">
        <v>3227</v>
      </c>
      <c r="N152" s="18" t="s">
        <v>3227</v>
      </c>
      <c r="O152" s="18" t="s">
        <v>3227</v>
      </c>
      <c r="P152" s="18" t="s">
        <v>3227</v>
      </c>
      <c r="Q152" s="18" t="s">
        <v>3227</v>
      </c>
      <c r="R152" s="18" t="s">
        <v>3227</v>
      </c>
      <c r="S152" s="15" t="e">
        <f t="shared" si="25"/>
        <v>#VALUE!</v>
      </c>
      <c r="T152" s="15" t="e">
        <f t="shared" si="26"/>
        <v>#VALUE!</v>
      </c>
      <c r="U152" s="15" t="e">
        <f t="shared" si="27"/>
        <v>#VALUE!</v>
      </c>
      <c r="V152" s="15" t="e">
        <f t="shared" si="28"/>
        <v>#VALUE!</v>
      </c>
      <c r="W152" s="15" t="s">
        <v>54</v>
      </c>
      <c r="X152" s="15" t="s">
        <v>54</v>
      </c>
      <c r="Y152" s="14" t="s">
        <v>54</v>
      </c>
      <c r="Z152" s="14"/>
      <c r="AA152" s="14"/>
      <c r="AB152" s="14" t="str">
        <f t="shared" si="29"/>
        <v/>
      </c>
    </row>
    <row r="153" spans="1:28" x14ac:dyDescent="0.25">
      <c r="A153" s="7"/>
      <c r="B153" s="14">
        <v>423</v>
      </c>
      <c r="C153" s="14" t="s">
        <v>2968</v>
      </c>
      <c r="D153" s="14" t="s">
        <v>2993</v>
      </c>
      <c r="E153" s="14" t="s">
        <v>3006</v>
      </c>
      <c r="F153" s="14" t="s">
        <v>3031</v>
      </c>
      <c r="G153" s="14"/>
      <c r="H153" s="14" t="s">
        <v>3031</v>
      </c>
      <c r="I153" s="14" t="s">
        <v>2972</v>
      </c>
      <c r="J153" s="14" t="s">
        <v>3300</v>
      </c>
      <c r="K153" s="14" t="s">
        <v>3031</v>
      </c>
      <c r="L153" s="14">
        <v>13.8</v>
      </c>
      <c r="M153" s="18" t="s">
        <v>3227</v>
      </c>
      <c r="N153" s="18" t="s">
        <v>3227</v>
      </c>
      <c r="O153" s="18" t="s">
        <v>3227</v>
      </c>
      <c r="P153" s="18" t="s">
        <v>3227</v>
      </c>
      <c r="Q153" s="18" t="s">
        <v>3227</v>
      </c>
      <c r="R153" s="18" t="s">
        <v>3227</v>
      </c>
      <c r="S153" s="15" t="e">
        <f t="shared" si="25"/>
        <v>#VALUE!</v>
      </c>
      <c r="T153" s="15" t="e">
        <f t="shared" si="26"/>
        <v>#VALUE!</v>
      </c>
      <c r="U153" s="15" t="e">
        <f t="shared" si="27"/>
        <v>#VALUE!</v>
      </c>
      <c r="V153" s="15" t="e">
        <f t="shared" si="28"/>
        <v>#VALUE!</v>
      </c>
      <c r="W153" s="15" t="s">
        <v>54</v>
      </c>
      <c r="X153" s="15" t="s">
        <v>54</v>
      </c>
      <c r="Y153" s="14" t="s">
        <v>54</v>
      </c>
      <c r="Z153" s="14"/>
      <c r="AA153" s="14"/>
      <c r="AB153" s="14" t="str">
        <f t="shared" si="29"/>
        <v/>
      </c>
    </row>
    <row r="154" spans="1:28" x14ac:dyDescent="0.25">
      <c r="A154" s="7"/>
      <c r="B154" s="14">
        <v>424</v>
      </c>
      <c r="C154" s="14" t="s">
        <v>2968</v>
      </c>
      <c r="D154" s="14" t="s">
        <v>2993</v>
      </c>
      <c r="E154" s="14" t="s">
        <v>3006</v>
      </c>
      <c r="F154" s="14" t="s">
        <v>3031</v>
      </c>
      <c r="G154" s="14"/>
      <c r="H154" s="14" t="s">
        <v>3031</v>
      </c>
      <c r="I154" s="14" t="s">
        <v>2972</v>
      </c>
      <c r="J154" s="14" t="s">
        <v>3301</v>
      </c>
      <c r="K154" s="14" t="s">
        <v>3031</v>
      </c>
      <c r="L154" s="14">
        <v>13.8</v>
      </c>
      <c r="M154" s="18" t="s">
        <v>3227</v>
      </c>
      <c r="N154" s="18" t="s">
        <v>3227</v>
      </c>
      <c r="O154" s="18" t="s">
        <v>3227</v>
      </c>
      <c r="P154" s="18" t="s">
        <v>3227</v>
      </c>
      <c r="Q154" s="18" t="s">
        <v>3227</v>
      </c>
      <c r="R154" s="18" t="s">
        <v>3227</v>
      </c>
      <c r="S154" s="15" t="e">
        <f t="shared" si="25"/>
        <v>#VALUE!</v>
      </c>
      <c r="T154" s="15" t="e">
        <f t="shared" si="26"/>
        <v>#VALUE!</v>
      </c>
      <c r="U154" s="15" t="e">
        <f t="shared" si="27"/>
        <v>#VALUE!</v>
      </c>
      <c r="V154" s="15" t="e">
        <f t="shared" si="28"/>
        <v>#VALUE!</v>
      </c>
      <c r="W154" s="15" t="s">
        <v>54</v>
      </c>
      <c r="X154" s="15" t="s">
        <v>54</v>
      </c>
      <c r="Y154" s="14" t="s">
        <v>54</v>
      </c>
      <c r="Z154" s="14"/>
      <c r="AA154" s="14"/>
      <c r="AB154" s="14" t="str">
        <f t="shared" si="29"/>
        <v/>
      </c>
    </row>
    <row r="155" spans="1:28" x14ac:dyDescent="0.25">
      <c r="A155" s="7"/>
      <c r="B155" s="14">
        <v>428</v>
      </c>
      <c r="C155" s="14" t="s">
        <v>2968</v>
      </c>
      <c r="D155" s="14" t="s">
        <v>2993</v>
      </c>
      <c r="E155" s="14" t="s">
        <v>3006</v>
      </c>
      <c r="F155" s="14" t="s">
        <v>3161</v>
      </c>
      <c r="G155" s="14"/>
      <c r="H155" s="14" t="s">
        <v>3111</v>
      </c>
      <c r="I155" s="14" t="s">
        <v>2972</v>
      </c>
      <c r="J155" s="14" t="s">
        <v>3302</v>
      </c>
      <c r="K155" s="14" t="s">
        <v>3111</v>
      </c>
      <c r="L155" s="14">
        <v>13.8</v>
      </c>
      <c r="M155" s="18" t="s">
        <v>3227</v>
      </c>
      <c r="N155" s="18" t="s">
        <v>3227</v>
      </c>
      <c r="O155" s="18" t="s">
        <v>3227</v>
      </c>
      <c r="P155" s="18" t="s">
        <v>3227</v>
      </c>
      <c r="Q155" s="18" t="s">
        <v>3227</v>
      </c>
      <c r="R155" s="18" t="s">
        <v>3227</v>
      </c>
      <c r="S155" s="15" t="e">
        <f t="shared" si="25"/>
        <v>#VALUE!</v>
      </c>
      <c r="T155" s="15" t="e">
        <f t="shared" si="26"/>
        <v>#VALUE!</v>
      </c>
      <c r="U155" s="15" t="e">
        <f t="shared" si="27"/>
        <v>#VALUE!</v>
      </c>
      <c r="V155" s="15" t="e">
        <f t="shared" si="28"/>
        <v>#VALUE!</v>
      </c>
      <c r="W155" s="15" t="s">
        <v>54</v>
      </c>
      <c r="X155" s="15" t="s">
        <v>54</v>
      </c>
      <c r="Y155" s="14" t="s">
        <v>54</v>
      </c>
      <c r="Z155" s="14"/>
      <c r="AA155" s="14"/>
      <c r="AB155" s="14" t="str">
        <f t="shared" si="29"/>
        <v/>
      </c>
    </row>
    <row r="156" spans="1:28" x14ac:dyDescent="0.25">
      <c r="A156" s="7"/>
      <c r="B156" s="14">
        <v>442</v>
      </c>
      <c r="C156" s="14" t="s">
        <v>2968</v>
      </c>
      <c r="D156" s="14" t="s">
        <v>2993</v>
      </c>
      <c r="E156" s="14" t="s">
        <v>3006</v>
      </c>
      <c r="F156" s="14" t="s">
        <v>3303</v>
      </c>
      <c r="G156" s="14"/>
      <c r="H156" s="14" t="s">
        <v>499</v>
      </c>
      <c r="I156" s="14" t="s">
        <v>2972</v>
      </c>
      <c r="J156" s="14" t="s">
        <v>3304</v>
      </c>
      <c r="K156" s="14" t="s">
        <v>499</v>
      </c>
      <c r="L156" s="14">
        <v>7.97</v>
      </c>
      <c r="M156" s="18" t="s">
        <v>3227</v>
      </c>
      <c r="N156" s="18" t="s">
        <v>3227</v>
      </c>
      <c r="O156" s="18" t="s">
        <v>3227</v>
      </c>
      <c r="P156" s="18" t="s">
        <v>3227</v>
      </c>
      <c r="Q156" s="18" t="s">
        <v>3227</v>
      </c>
      <c r="R156" s="18" t="s">
        <v>3227</v>
      </c>
      <c r="S156" s="15" t="e">
        <f t="shared" si="25"/>
        <v>#VALUE!</v>
      </c>
      <c r="T156" s="15" t="e">
        <f t="shared" si="26"/>
        <v>#VALUE!</v>
      </c>
      <c r="U156" s="15" t="e">
        <f t="shared" si="27"/>
        <v>#VALUE!</v>
      </c>
      <c r="V156" s="15" t="e">
        <f t="shared" si="28"/>
        <v>#VALUE!</v>
      </c>
      <c r="W156" s="15" t="s">
        <v>54</v>
      </c>
      <c r="X156" s="15" t="s">
        <v>54</v>
      </c>
      <c r="Y156" s="14" t="s">
        <v>54</v>
      </c>
      <c r="Z156" s="14"/>
      <c r="AA156" s="14"/>
      <c r="AB156" s="14" t="str">
        <f t="shared" si="29"/>
        <v/>
      </c>
    </row>
    <row r="157" spans="1:28" x14ac:dyDescent="0.25">
      <c r="A157" s="7"/>
      <c r="B157" s="14">
        <v>443</v>
      </c>
      <c r="C157" s="14" t="s">
        <v>2968</v>
      </c>
      <c r="D157" s="14" t="s">
        <v>2993</v>
      </c>
      <c r="E157" s="14" t="s">
        <v>3006</v>
      </c>
      <c r="F157" s="14" t="s">
        <v>3305</v>
      </c>
      <c r="G157" s="14"/>
      <c r="H157" s="14" t="s">
        <v>3306</v>
      </c>
      <c r="I157" s="14" t="s">
        <v>2972</v>
      </c>
      <c r="J157" s="14" t="s">
        <v>3307</v>
      </c>
      <c r="K157" s="14" t="s">
        <v>3306</v>
      </c>
      <c r="L157" s="14">
        <v>7.97</v>
      </c>
      <c r="M157" s="18" t="s">
        <v>3227</v>
      </c>
      <c r="N157" s="18" t="s">
        <v>3227</v>
      </c>
      <c r="O157" s="18" t="s">
        <v>3227</v>
      </c>
      <c r="P157" s="18" t="s">
        <v>3227</v>
      </c>
      <c r="Q157" s="18" t="s">
        <v>3227</v>
      </c>
      <c r="R157" s="18" t="s">
        <v>3227</v>
      </c>
      <c r="S157" s="15" t="e">
        <f t="shared" si="25"/>
        <v>#VALUE!</v>
      </c>
      <c r="T157" s="15" t="e">
        <f t="shared" si="26"/>
        <v>#VALUE!</v>
      </c>
      <c r="U157" s="15" t="e">
        <f t="shared" si="27"/>
        <v>#VALUE!</v>
      </c>
      <c r="V157" s="15" t="e">
        <f t="shared" si="28"/>
        <v>#VALUE!</v>
      </c>
      <c r="W157" s="15" t="s">
        <v>54</v>
      </c>
      <c r="X157" s="15" t="s">
        <v>54</v>
      </c>
      <c r="Y157" s="14" t="s">
        <v>54</v>
      </c>
      <c r="Z157" s="14"/>
      <c r="AA157" s="14"/>
      <c r="AB157" s="14" t="str">
        <f t="shared" si="29"/>
        <v/>
      </c>
    </row>
    <row r="158" spans="1:28" x14ac:dyDescent="0.25">
      <c r="A158" s="7"/>
      <c r="B158" s="14">
        <v>444</v>
      </c>
      <c r="C158" s="14" t="s">
        <v>2968</v>
      </c>
      <c r="D158" s="14" t="s">
        <v>2993</v>
      </c>
      <c r="E158" s="14" t="s">
        <v>3006</v>
      </c>
      <c r="F158" s="14" t="s">
        <v>3308</v>
      </c>
      <c r="G158" s="14"/>
      <c r="H158" s="14" t="s">
        <v>329</v>
      </c>
      <c r="I158" s="14" t="s">
        <v>2972</v>
      </c>
      <c r="J158" s="14" t="s">
        <v>3309</v>
      </c>
      <c r="K158" s="14" t="s">
        <v>499</v>
      </c>
      <c r="L158" s="14">
        <v>13.8</v>
      </c>
      <c r="M158" s="18" t="s">
        <v>3227</v>
      </c>
      <c r="N158" s="18" t="s">
        <v>3227</v>
      </c>
      <c r="O158" s="18" t="s">
        <v>3227</v>
      </c>
      <c r="P158" s="18" t="s">
        <v>3227</v>
      </c>
      <c r="Q158" s="18" t="s">
        <v>3227</v>
      </c>
      <c r="R158" s="18" t="s">
        <v>3227</v>
      </c>
      <c r="S158" s="15" t="e">
        <f t="shared" si="25"/>
        <v>#VALUE!</v>
      </c>
      <c r="T158" s="15" t="e">
        <f t="shared" si="26"/>
        <v>#VALUE!</v>
      </c>
      <c r="U158" s="15" t="e">
        <f t="shared" si="27"/>
        <v>#VALUE!</v>
      </c>
      <c r="V158" s="15" t="e">
        <f t="shared" si="28"/>
        <v>#VALUE!</v>
      </c>
      <c r="W158" s="15" t="s">
        <v>54</v>
      </c>
      <c r="X158" s="15" t="s">
        <v>54</v>
      </c>
      <c r="Y158" s="14" t="s">
        <v>54</v>
      </c>
      <c r="Z158" s="14"/>
      <c r="AA158" s="14"/>
      <c r="AB158" s="14" t="str">
        <f t="shared" si="29"/>
        <v/>
      </c>
    </row>
    <row r="159" spans="1:28" x14ac:dyDescent="0.25">
      <c r="A159" s="7"/>
      <c r="B159" s="14">
        <v>542</v>
      </c>
      <c r="C159" s="14" t="s">
        <v>2968</v>
      </c>
      <c r="D159" s="14" t="s">
        <v>2993</v>
      </c>
      <c r="E159" s="14" t="s">
        <v>3006</v>
      </c>
      <c r="F159" s="14" t="s">
        <v>3310</v>
      </c>
      <c r="G159" s="14"/>
      <c r="H159" s="14" t="s">
        <v>3031</v>
      </c>
      <c r="I159" s="14" t="s">
        <v>3268</v>
      </c>
      <c r="J159" s="14" t="s">
        <v>3311</v>
      </c>
      <c r="K159" s="14" t="s">
        <v>3031</v>
      </c>
      <c r="L159" s="14">
        <v>13.8</v>
      </c>
      <c r="M159" s="18" t="s">
        <v>3227</v>
      </c>
      <c r="N159" s="18" t="s">
        <v>3227</v>
      </c>
      <c r="O159" s="18" t="s">
        <v>3227</v>
      </c>
      <c r="P159" s="18" t="s">
        <v>3227</v>
      </c>
      <c r="Q159" s="18" t="s">
        <v>3227</v>
      </c>
      <c r="R159" s="18" t="s">
        <v>3227</v>
      </c>
      <c r="S159" s="15" t="e">
        <f t="shared" si="25"/>
        <v>#VALUE!</v>
      </c>
      <c r="T159" s="15" t="e">
        <f t="shared" si="26"/>
        <v>#VALUE!</v>
      </c>
      <c r="U159" s="15" t="e">
        <f t="shared" si="27"/>
        <v>#VALUE!</v>
      </c>
      <c r="V159" s="15" t="e">
        <f t="shared" si="28"/>
        <v>#VALUE!</v>
      </c>
      <c r="W159" s="15" t="s">
        <v>54</v>
      </c>
      <c r="X159" s="15" t="s">
        <v>54</v>
      </c>
      <c r="Y159" s="14" t="s">
        <v>54</v>
      </c>
      <c r="Z159" s="14"/>
      <c r="AA159" s="14"/>
      <c r="AB159" s="14" t="str">
        <f t="shared" si="29"/>
        <v/>
      </c>
    </row>
    <row r="160" spans="1:28" x14ac:dyDescent="0.25">
      <c r="A160" s="7"/>
      <c r="B160" s="14">
        <v>543</v>
      </c>
      <c r="C160" s="14" t="s">
        <v>2968</v>
      </c>
      <c r="D160" s="14" t="s">
        <v>2969</v>
      </c>
      <c r="E160" s="14" t="s">
        <v>3312</v>
      </c>
      <c r="F160" s="14" t="s">
        <v>3313</v>
      </c>
      <c r="G160" s="14"/>
      <c r="H160" s="14" t="s">
        <v>3314</v>
      </c>
      <c r="I160" s="14" t="s">
        <v>2972</v>
      </c>
      <c r="J160" s="14" t="s">
        <v>3315</v>
      </c>
      <c r="K160" s="14" t="s">
        <v>3316</v>
      </c>
      <c r="L160" s="14">
        <v>23</v>
      </c>
      <c r="M160" s="18" t="s">
        <v>3227</v>
      </c>
      <c r="N160" s="18" t="s">
        <v>3227</v>
      </c>
      <c r="O160" s="18" t="s">
        <v>3227</v>
      </c>
      <c r="P160" s="18" t="s">
        <v>3227</v>
      </c>
      <c r="Q160" s="18" t="s">
        <v>3227</v>
      </c>
      <c r="R160" s="18" t="s">
        <v>3227</v>
      </c>
      <c r="S160" s="15" t="e">
        <f t="shared" si="25"/>
        <v>#VALUE!</v>
      </c>
      <c r="T160" s="15" t="e">
        <f t="shared" si="26"/>
        <v>#VALUE!</v>
      </c>
      <c r="U160" s="15" t="e">
        <f t="shared" si="27"/>
        <v>#VALUE!</v>
      </c>
      <c r="V160" s="15" t="e">
        <f t="shared" si="28"/>
        <v>#VALUE!</v>
      </c>
      <c r="W160" s="15" t="s">
        <v>54</v>
      </c>
      <c r="X160" s="15" t="s">
        <v>54</v>
      </c>
      <c r="Y160" s="14" t="s">
        <v>54</v>
      </c>
      <c r="Z160" s="14"/>
      <c r="AA160" s="14"/>
      <c r="AB160" s="14" t="str">
        <f t="shared" si="29"/>
        <v/>
      </c>
    </row>
    <row r="161" spans="1:28" x14ac:dyDescent="0.25">
      <c r="A161" s="7"/>
      <c r="B161" s="14">
        <v>545</v>
      </c>
      <c r="C161" s="14" t="s">
        <v>2968</v>
      </c>
      <c r="D161" s="14" t="s">
        <v>2969</v>
      </c>
      <c r="E161" s="14" t="s">
        <v>3312</v>
      </c>
      <c r="F161" s="14" t="s">
        <v>3317</v>
      </c>
      <c r="G161" s="14"/>
      <c r="H161" s="14" t="s">
        <v>3317</v>
      </c>
      <c r="I161" s="14" t="s">
        <v>3273</v>
      </c>
      <c r="J161" s="14" t="s">
        <v>3318</v>
      </c>
      <c r="K161" s="14" t="s">
        <v>3317</v>
      </c>
      <c r="L161" s="14">
        <v>23</v>
      </c>
      <c r="M161" s="18">
        <v>10.4</v>
      </c>
      <c r="N161" s="18">
        <v>9.9</v>
      </c>
      <c r="O161" s="18">
        <v>8.6999999999999993</v>
      </c>
      <c r="P161" s="18">
        <v>25.69</v>
      </c>
      <c r="Q161" s="18">
        <v>25.69</v>
      </c>
      <c r="R161" s="18">
        <v>0</v>
      </c>
      <c r="S161" s="15">
        <f t="shared" si="25"/>
        <v>0.4048267808485792</v>
      </c>
      <c r="T161" s="15">
        <f t="shared" si="26"/>
        <v>0.38536395484624369</v>
      </c>
      <c r="U161" s="15" t="e">
        <f t="shared" si="27"/>
        <v>#DIV/0!</v>
      </c>
      <c r="V161" s="15" t="e">
        <f t="shared" si="28"/>
        <v>#DIV/0!</v>
      </c>
      <c r="W161" s="15" t="s">
        <v>53</v>
      </c>
      <c r="X161" s="15" t="s">
        <v>54</v>
      </c>
      <c r="Y161" s="14" t="s">
        <v>54</v>
      </c>
      <c r="Z161" s="14"/>
      <c r="AA161" s="14"/>
      <c r="AB161" s="14" t="str">
        <f t="shared" si="29"/>
        <v/>
      </c>
    </row>
    <row r="162" spans="1:28" x14ac:dyDescent="0.25">
      <c r="A162" s="7"/>
      <c r="B162" s="14">
        <v>548</v>
      </c>
      <c r="C162" s="14" t="s">
        <v>2968</v>
      </c>
      <c r="D162" s="14" t="s">
        <v>2969</v>
      </c>
      <c r="E162" s="14" t="s">
        <v>3312</v>
      </c>
      <c r="F162" s="14" t="s">
        <v>3317</v>
      </c>
      <c r="G162" s="14"/>
      <c r="H162" s="14" t="s">
        <v>3317</v>
      </c>
      <c r="I162" s="14" t="s">
        <v>3273</v>
      </c>
      <c r="J162" s="14" t="s">
        <v>3319</v>
      </c>
      <c r="K162" s="14" t="s">
        <v>3320</v>
      </c>
      <c r="L162" s="14">
        <v>23</v>
      </c>
      <c r="M162" s="18">
        <v>12.3</v>
      </c>
      <c r="N162" s="18">
        <v>10.7</v>
      </c>
      <c r="O162" s="18">
        <v>10.3</v>
      </c>
      <c r="P162" s="18">
        <v>25.89</v>
      </c>
      <c r="Q162" s="18">
        <v>25.89</v>
      </c>
      <c r="R162" s="18">
        <v>0</v>
      </c>
      <c r="S162" s="15">
        <f t="shared" si="25"/>
        <v>0.47508690614136734</v>
      </c>
      <c r="T162" s="15">
        <f t="shared" si="26"/>
        <v>0.41328698339127073</v>
      </c>
      <c r="U162" s="15" t="e">
        <f t="shared" si="27"/>
        <v>#DIV/0!</v>
      </c>
      <c r="V162" s="15" t="e">
        <f t="shared" si="28"/>
        <v>#DIV/0!</v>
      </c>
      <c r="W162" s="15" t="s">
        <v>53</v>
      </c>
      <c r="X162" s="15" t="s">
        <v>54</v>
      </c>
      <c r="Y162" s="14" t="s">
        <v>54</v>
      </c>
      <c r="Z162" s="14"/>
      <c r="AA162" s="14"/>
      <c r="AB162" s="14" t="str">
        <f t="shared" si="29"/>
        <v/>
      </c>
    </row>
    <row r="163" spans="1:28" x14ac:dyDescent="0.25">
      <c r="A163" s="7"/>
      <c r="B163" s="14">
        <v>552</v>
      </c>
      <c r="C163" s="14" t="s">
        <v>2968</v>
      </c>
      <c r="D163" s="14" t="s">
        <v>2969</v>
      </c>
      <c r="E163" s="14" t="s">
        <v>3312</v>
      </c>
      <c r="F163" s="14" t="s">
        <v>3321</v>
      </c>
      <c r="G163" s="14"/>
      <c r="H163" s="14" t="s">
        <v>3322</v>
      </c>
      <c r="I163" s="14" t="s">
        <v>2972</v>
      </c>
      <c r="J163" s="14" t="s">
        <v>3323</v>
      </c>
      <c r="K163" s="14" t="s">
        <v>3322</v>
      </c>
      <c r="L163" s="14">
        <v>23</v>
      </c>
      <c r="M163" s="18" t="s">
        <v>3227</v>
      </c>
      <c r="N163" s="18" t="s">
        <v>3227</v>
      </c>
      <c r="O163" s="18" t="s">
        <v>3227</v>
      </c>
      <c r="P163" s="18" t="s">
        <v>3227</v>
      </c>
      <c r="Q163" s="18" t="s">
        <v>3227</v>
      </c>
      <c r="R163" s="18" t="s">
        <v>3227</v>
      </c>
      <c r="S163" s="15" t="e">
        <f t="shared" si="25"/>
        <v>#VALUE!</v>
      </c>
      <c r="T163" s="15" t="e">
        <f t="shared" si="26"/>
        <v>#VALUE!</v>
      </c>
      <c r="U163" s="15" t="e">
        <f t="shared" si="27"/>
        <v>#VALUE!</v>
      </c>
      <c r="V163" s="15" t="e">
        <f t="shared" si="28"/>
        <v>#VALUE!</v>
      </c>
      <c r="W163" s="15" t="s">
        <v>54</v>
      </c>
      <c r="X163" s="15" t="s">
        <v>54</v>
      </c>
      <c r="Y163" s="14" t="s">
        <v>54</v>
      </c>
      <c r="Z163" s="14"/>
      <c r="AA163" s="14"/>
      <c r="AB163" s="14" t="str">
        <f t="shared" si="29"/>
        <v/>
      </c>
    </row>
    <row r="164" spans="1:28" x14ac:dyDescent="0.25">
      <c r="A164" s="7"/>
      <c r="B164" s="14">
        <v>556</v>
      </c>
      <c r="C164" s="14" t="s">
        <v>2968</v>
      </c>
      <c r="D164" s="14" t="s">
        <v>2969</v>
      </c>
      <c r="E164" s="14" t="s">
        <v>3312</v>
      </c>
      <c r="F164" s="14" t="s">
        <v>3324</v>
      </c>
      <c r="G164" s="14"/>
      <c r="H164" s="14" t="s">
        <v>3322</v>
      </c>
      <c r="I164" s="14" t="s">
        <v>2972</v>
      </c>
      <c r="J164" s="14" t="s">
        <v>3325</v>
      </c>
      <c r="K164" s="14" t="s">
        <v>3322</v>
      </c>
      <c r="L164" s="14">
        <v>4.8</v>
      </c>
      <c r="M164" s="18" t="s">
        <v>3227</v>
      </c>
      <c r="N164" s="18" t="s">
        <v>3227</v>
      </c>
      <c r="O164" s="18" t="s">
        <v>3227</v>
      </c>
      <c r="P164" s="18" t="s">
        <v>3227</v>
      </c>
      <c r="Q164" s="18" t="s">
        <v>3227</v>
      </c>
      <c r="R164" s="18" t="s">
        <v>3227</v>
      </c>
      <c r="S164" s="15" t="e">
        <f t="shared" si="25"/>
        <v>#VALUE!</v>
      </c>
      <c r="T164" s="15" t="e">
        <f t="shared" si="26"/>
        <v>#VALUE!</v>
      </c>
      <c r="U164" s="15" t="e">
        <f t="shared" si="27"/>
        <v>#VALUE!</v>
      </c>
      <c r="V164" s="15" t="e">
        <f t="shared" si="28"/>
        <v>#VALUE!</v>
      </c>
      <c r="W164" s="15" t="s">
        <v>54</v>
      </c>
      <c r="X164" s="15" t="s">
        <v>54</v>
      </c>
      <c r="Y164" s="14" t="s">
        <v>54</v>
      </c>
      <c r="Z164" s="14"/>
      <c r="AA164" s="14"/>
      <c r="AB164" s="14" t="str">
        <f t="shared" si="29"/>
        <v/>
      </c>
    </row>
    <row r="165" spans="1:28" x14ac:dyDescent="0.25">
      <c r="A165" s="7"/>
      <c r="B165" s="14">
        <v>557</v>
      </c>
      <c r="C165" s="14" t="s">
        <v>2968</v>
      </c>
      <c r="D165" s="14" t="s">
        <v>2969</v>
      </c>
      <c r="E165" s="14" t="s">
        <v>3312</v>
      </c>
      <c r="F165" s="14" t="s">
        <v>3326</v>
      </c>
      <c r="G165" s="14"/>
      <c r="H165" s="14" t="s">
        <v>3322</v>
      </c>
      <c r="I165" s="14" t="s">
        <v>2972</v>
      </c>
      <c r="J165" s="14" t="s">
        <v>3327</v>
      </c>
      <c r="K165" s="14" t="s">
        <v>3322</v>
      </c>
      <c r="L165" s="14">
        <v>4.8</v>
      </c>
      <c r="M165" s="18" t="s">
        <v>3227</v>
      </c>
      <c r="N165" s="18" t="s">
        <v>3227</v>
      </c>
      <c r="O165" s="18" t="s">
        <v>3227</v>
      </c>
      <c r="P165" s="18" t="s">
        <v>3227</v>
      </c>
      <c r="Q165" s="18" t="s">
        <v>3227</v>
      </c>
      <c r="R165" s="18" t="s">
        <v>3227</v>
      </c>
      <c r="S165" s="15" t="e">
        <f t="shared" si="25"/>
        <v>#VALUE!</v>
      </c>
      <c r="T165" s="15" t="e">
        <f t="shared" si="26"/>
        <v>#VALUE!</v>
      </c>
      <c r="U165" s="15" t="e">
        <f t="shared" si="27"/>
        <v>#VALUE!</v>
      </c>
      <c r="V165" s="15" t="e">
        <f t="shared" si="28"/>
        <v>#VALUE!</v>
      </c>
      <c r="W165" s="15" t="s">
        <v>54</v>
      </c>
      <c r="X165" s="15" t="s">
        <v>54</v>
      </c>
      <c r="Y165" s="14" t="s">
        <v>54</v>
      </c>
      <c r="Z165" s="14"/>
      <c r="AA165" s="14"/>
      <c r="AB165" s="14" t="str">
        <f t="shared" si="29"/>
        <v/>
      </c>
    </row>
    <row r="166" spans="1:28" x14ac:dyDescent="0.25">
      <c r="A166" s="7"/>
      <c r="B166" s="14">
        <v>558</v>
      </c>
      <c r="C166" s="14" t="s">
        <v>2968</v>
      </c>
      <c r="D166" s="14" t="s">
        <v>2969</v>
      </c>
      <c r="E166" s="14" t="s">
        <v>3312</v>
      </c>
      <c r="F166" s="14" t="s">
        <v>3328</v>
      </c>
      <c r="G166" s="14"/>
      <c r="H166" s="14" t="s">
        <v>3322</v>
      </c>
      <c r="I166" s="14" t="s">
        <v>2972</v>
      </c>
      <c r="J166" s="14" t="s">
        <v>3329</v>
      </c>
      <c r="K166" s="14" t="s">
        <v>3322</v>
      </c>
      <c r="L166" s="14">
        <v>4.8</v>
      </c>
      <c r="M166" s="18" t="s">
        <v>3227</v>
      </c>
      <c r="N166" s="18" t="s">
        <v>3227</v>
      </c>
      <c r="O166" s="18" t="s">
        <v>3227</v>
      </c>
      <c r="P166" s="18" t="s">
        <v>3227</v>
      </c>
      <c r="Q166" s="18" t="s">
        <v>3227</v>
      </c>
      <c r="R166" s="18" t="s">
        <v>3227</v>
      </c>
      <c r="S166" s="15" t="e">
        <f t="shared" si="25"/>
        <v>#VALUE!</v>
      </c>
      <c r="T166" s="15" t="e">
        <f t="shared" si="26"/>
        <v>#VALUE!</v>
      </c>
      <c r="U166" s="15" t="e">
        <f t="shared" si="27"/>
        <v>#VALUE!</v>
      </c>
      <c r="V166" s="15" t="e">
        <f t="shared" si="28"/>
        <v>#VALUE!</v>
      </c>
      <c r="W166" s="15" t="s">
        <v>54</v>
      </c>
      <c r="X166" s="15" t="s">
        <v>54</v>
      </c>
      <c r="Y166" s="14" t="s">
        <v>54</v>
      </c>
      <c r="Z166" s="14"/>
      <c r="AA166" s="14"/>
      <c r="AB166" s="14" t="str">
        <f t="shared" si="29"/>
        <v/>
      </c>
    </row>
    <row r="167" spans="1:28" x14ac:dyDescent="0.25">
      <c r="A167" s="7"/>
      <c r="B167" s="14">
        <v>559</v>
      </c>
      <c r="C167" s="14" t="s">
        <v>2968</v>
      </c>
      <c r="D167" s="14" t="s">
        <v>2969</v>
      </c>
      <c r="E167" s="14" t="s">
        <v>3312</v>
      </c>
      <c r="F167" s="14" t="s">
        <v>3330</v>
      </c>
      <c r="G167" s="14"/>
      <c r="H167" s="14" t="s">
        <v>3331</v>
      </c>
      <c r="I167" s="14" t="s">
        <v>2972</v>
      </c>
      <c r="J167" s="14" t="s">
        <v>3332</v>
      </c>
      <c r="K167" s="14" t="s">
        <v>3331</v>
      </c>
      <c r="L167" s="14">
        <v>13.2</v>
      </c>
      <c r="M167" s="18" t="s">
        <v>3227</v>
      </c>
      <c r="N167" s="18" t="s">
        <v>3227</v>
      </c>
      <c r="O167" s="18" t="s">
        <v>3227</v>
      </c>
      <c r="P167" s="18" t="s">
        <v>3227</v>
      </c>
      <c r="Q167" s="18" t="s">
        <v>3227</v>
      </c>
      <c r="R167" s="18" t="s">
        <v>3227</v>
      </c>
      <c r="S167" s="15" t="e">
        <f t="shared" si="25"/>
        <v>#VALUE!</v>
      </c>
      <c r="T167" s="15" t="e">
        <f t="shared" si="26"/>
        <v>#VALUE!</v>
      </c>
      <c r="U167" s="15" t="e">
        <f t="shared" si="27"/>
        <v>#VALUE!</v>
      </c>
      <c r="V167" s="15" t="e">
        <f t="shared" si="28"/>
        <v>#VALUE!</v>
      </c>
      <c r="W167" s="15" t="s">
        <v>54</v>
      </c>
      <c r="X167" s="15" t="s">
        <v>54</v>
      </c>
      <c r="Y167" s="14" t="s">
        <v>54</v>
      </c>
      <c r="Z167" s="14"/>
      <c r="AA167" s="14"/>
      <c r="AB167" s="14" t="str">
        <f t="shared" si="29"/>
        <v/>
      </c>
    </row>
    <row r="168" spans="1:28" x14ac:dyDescent="0.25">
      <c r="A168" s="7"/>
      <c r="B168" s="14">
        <v>560</v>
      </c>
      <c r="C168" s="14" t="s">
        <v>2968</v>
      </c>
      <c r="D168" s="14" t="s">
        <v>2969</v>
      </c>
      <c r="E168" s="14" t="s">
        <v>3312</v>
      </c>
      <c r="F168" s="14" t="s">
        <v>3333</v>
      </c>
      <c r="G168" s="14"/>
      <c r="H168" s="14" t="s">
        <v>3334</v>
      </c>
      <c r="I168" s="14" t="s">
        <v>3273</v>
      </c>
      <c r="J168" s="14" t="s">
        <v>3335</v>
      </c>
      <c r="K168" s="14" t="s">
        <v>3336</v>
      </c>
      <c r="L168" s="14">
        <v>23</v>
      </c>
      <c r="M168" s="18" t="s">
        <v>3227</v>
      </c>
      <c r="N168" s="18" t="s">
        <v>3227</v>
      </c>
      <c r="O168" s="18" t="s">
        <v>3227</v>
      </c>
      <c r="P168" s="18" t="s">
        <v>3227</v>
      </c>
      <c r="Q168" s="18" t="s">
        <v>3227</v>
      </c>
      <c r="R168" s="18" t="s">
        <v>3227</v>
      </c>
      <c r="S168" s="15" t="e">
        <f t="shared" si="25"/>
        <v>#VALUE!</v>
      </c>
      <c r="T168" s="15" t="e">
        <f t="shared" si="26"/>
        <v>#VALUE!</v>
      </c>
      <c r="U168" s="15" t="e">
        <f t="shared" si="27"/>
        <v>#VALUE!</v>
      </c>
      <c r="V168" s="15" t="e">
        <f t="shared" si="28"/>
        <v>#VALUE!</v>
      </c>
      <c r="W168" s="15" t="s">
        <v>54</v>
      </c>
      <c r="X168" s="15" t="s">
        <v>54</v>
      </c>
      <c r="Y168" s="14" t="s">
        <v>54</v>
      </c>
      <c r="Z168" s="14"/>
      <c r="AA168" s="14"/>
      <c r="AB168" s="14" t="str">
        <f t="shared" si="29"/>
        <v/>
      </c>
    </row>
    <row r="169" spans="1:28" x14ac:dyDescent="0.25">
      <c r="A169" s="7"/>
      <c r="B169" s="14">
        <v>574</v>
      </c>
      <c r="C169" s="14" t="s">
        <v>2968</v>
      </c>
      <c r="D169" s="14" t="s">
        <v>2969</v>
      </c>
      <c r="E169" s="14" t="s">
        <v>3312</v>
      </c>
      <c r="F169" s="14" t="s">
        <v>3337</v>
      </c>
      <c r="G169" s="14"/>
      <c r="H169" s="14" t="s">
        <v>3337</v>
      </c>
      <c r="I169" s="14" t="s">
        <v>2972</v>
      </c>
      <c r="J169" s="14" t="s">
        <v>3338</v>
      </c>
      <c r="K169" s="14" t="s">
        <v>3337</v>
      </c>
      <c r="L169" s="14">
        <v>13.2</v>
      </c>
      <c r="M169" s="18" t="s">
        <v>3227</v>
      </c>
      <c r="N169" s="18" t="s">
        <v>3227</v>
      </c>
      <c r="O169" s="18">
        <v>4.7699999999999996</v>
      </c>
      <c r="P169" s="18" t="s">
        <v>3227</v>
      </c>
      <c r="Q169" s="18" t="s">
        <v>3227</v>
      </c>
      <c r="R169" s="18">
        <v>11.66</v>
      </c>
      <c r="S169" s="15" t="e">
        <f t="shared" si="25"/>
        <v>#VALUE!</v>
      </c>
      <c r="T169" s="15" t="e">
        <f t="shared" si="26"/>
        <v>#VALUE!</v>
      </c>
      <c r="U169" s="15">
        <f t="shared" si="27"/>
        <v>0.40909090909090906</v>
      </c>
      <c r="V169" s="15" t="e">
        <f t="shared" si="28"/>
        <v>#VALUE!</v>
      </c>
      <c r="W169" s="15" t="s">
        <v>54</v>
      </c>
      <c r="X169" s="15" t="s">
        <v>54</v>
      </c>
      <c r="Y169" s="14" t="s">
        <v>54</v>
      </c>
      <c r="Z169" s="14"/>
      <c r="AA169" s="14"/>
      <c r="AB169" s="14" t="str">
        <f t="shared" si="29"/>
        <v/>
      </c>
    </row>
    <row r="170" spans="1:28" x14ac:dyDescent="0.25">
      <c r="A170" s="7"/>
      <c r="B170" s="14">
        <v>585</v>
      </c>
      <c r="C170" s="14" t="s">
        <v>2968</v>
      </c>
      <c r="D170" s="14" t="s">
        <v>2969</v>
      </c>
      <c r="E170" s="14" t="s">
        <v>3312</v>
      </c>
      <c r="F170" s="14" t="s">
        <v>3339</v>
      </c>
      <c r="G170" s="14"/>
      <c r="H170" s="14" t="s">
        <v>3340</v>
      </c>
      <c r="I170" s="14" t="s">
        <v>2972</v>
      </c>
      <c r="J170" s="14" t="s">
        <v>3341</v>
      </c>
      <c r="K170" s="14" t="s">
        <v>3340</v>
      </c>
      <c r="L170" s="14">
        <v>7.62</v>
      </c>
      <c r="M170" s="18" t="s">
        <v>3227</v>
      </c>
      <c r="N170" s="18" t="s">
        <v>3227</v>
      </c>
      <c r="O170" s="18" t="s">
        <v>3227</v>
      </c>
      <c r="P170" s="18" t="s">
        <v>3227</v>
      </c>
      <c r="Q170" s="18" t="s">
        <v>3227</v>
      </c>
      <c r="R170" s="18" t="s">
        <v>3227</v>
      </c>
      <c r="S170" s="15" t="e">
        <f t="shared" si="25"/>
        <v>#VALUE!</v>
      </c>
      <c r="T170" s="15" t="e">
        <f t="shared" si="26"/>
        <v>#VALUE!</v>
      </c>
      <c r="U170" s="15" t="e">
        <f t="shared" si="27"/>
        <v>#VALUE!</v>
      </c>
      <c r="V170" s="15" t="e">
        <f t="shared" si="28"/>
        <v>#VALUE!</v>
      </c>
      <c r="W170" s="15" t="s">
        <v>54</v>
      </c>
      <c r="X170" s="15" t="s">
        <v>54</v>
      </c>
      <c r="Y170" s="14" t="s">
        <v>54</v>
      </c>
      <c r="Z170" s="14"/>
      <c r="AA170" s="14"/>
      <c r="AB170" s="14" t="str">
        <f t="shared" si="29"/>
        <v/>
      </c>
    </row>
    <row r="171" spans="1:28" x14ac:dyDescent="0.25">
      <c r="A171" s="7"/>
      <c r="B171" s="14">
        <v>600</v>
      </c>
      <c r="C171" s="14" t="s">
        <v>2968</v>
      </c>
      <c r="D171" s="14" t="s">
        <v>2969</v>
      </c>
      <c r="E171" s="14" t="s">
        <v>3312</v>
      </c>
      <c r="F171" s="14" t="s">
        <v>3342</v>
      </c>
      <c r="G171" s="14"/>
      <c r="H171" s="14" t="s">
        <v>3340</v>
      </c>
      <c r="I171" s="14" t="s">
        <v>2972</v>
      </c>
      <c r="J171" s="14" t="s">
        <v>3343</v>
      </c>
      <c r="K171" s="14" t="s">
        <v>3340</v>
      </c>
      <c r="L171" s="14">
        <v>7.62</v>
      </c>
      <c r="M171" s="18" t="s">
        <v>3227</v>
      </c>
      <c r="N171" s="18" t="s">
        <v>3227</v>
      </c>
      <c r="O171" s="18" t="s">
        <v>3227</v>
      </c>
      <c r="P171" s="18" t="s">
        <v>3227</v>
      </c>
      <c r="Q171" s="18" t="s">
        <v>3227</v>
      </c>
      <c r="R171" s="18" t="s">
        <v>3227</v>
      </c>
      <c r="S171" s="15" t="e">
        <f t="shared" si="25"/>
        <v>#VALUE!</v>
      </c>
      <c r="T171" s="15" t="e">
        <f t="shared" si="26"/>
        <v>#VALUE!</v>
      </c>
      <c r="U171" s="15" t="e">
        <f t="shared" si="27"/>
        <v>#VALUE!</v>
      </c>
      <c r="V171" s="15" t="e">
        <f t="shared" si="28"/>
        <v>#VALUE!</v>
      </c>
      <c r="W171" s="15" t="s">
        <v>54</v>
      </c>
      <c r="X171" s="15" t="s">
        <v>54</v>
      </c>
      <c r="Y171" s="14" t="s">
        <v>54</v>
      </c>
      <c r="Z171" s="14"/>
      <c r="AA171" s="14"/>
      <c r="AB171" s="14" t="str">
        <f t="shared" si="29"/>
        <v/>
      </c>
    </row>
    <row r="172" spans="1:28" x14ac:dyDescent="0.25">
      <c r="A172" s="7"/>
      <c r="B172" s="14">
        <v>613</v>
      </c>
      <c r="C172" s="14" t="s">
        <v>2968</v>
      </c>
      <c r="D172" s="14" t="s">
        <v>2969</v>
      </c>
      <c r="E172" s="14" t="s">
        <v>3312</v>
      </c>
      <c r="F172" s="14" t="s">
        <v>3344</v>
      </c>
      <c r="G172" s="14"/>
      <c r="H172" s="14" t="s">
        <v>3345</v>
      </c>
      <c r="I172" s="14" t="s">
        <v>2972</v>
      </c>
      <c r="J172" s="14" t="s">
        <v>3346</v>
      </c>
      <c r="K172" s="14" t="s">
        <v>3345</v>
      </c>
      <c r="L172" s="14">
        <v>4.8</v>
      </c>
      <c r="M172" s="18" t="s">
        <v>3227</v>
      </c>
      <c r="N172" s="18" t="s">
        <v>3227</v>
      </c>
      <c r="O172" s="18" t="s">
        <v>3227</v>
      </c>
      <c r="P172" s="18" t="s">
        <v>3227</v>
      </c>
      <c r="Q172" s="18" t="s">
        <v>3227</v>
      </c>
      <c r="R172" s="18" t="s">
        <v>3227</v>
      </c>
      <c r="S172" s="15" t="e">
        <f t="shared" si="25"/>
        <v>#VALUE!</v>
      </c>
      <c r="T172" s="15" t="e">
        <f t="shared" si="26"/>
        <v>#VALUE!</v>
      </c>
      <c r="U172" s="15" t="e">
        <f t="shared" si="27"/>
        <v>#VALUE!</v>
      </c>
      <c r="V172" s="15" t="e">
        <f t="shared" si="28"/>
        <v>#VALUE!</v>
      </c>
      <c r="W172" s="15" t="s">
        <v>54</v>
      </c>
      <c r="X172" s="15" t="s">
        <v>54</v>
      </c>
      <c r="Y172" s="14" t="s">
        <v>54</v>
      </c>
      <c r="Z172" s="14"/>
      <c r="AA172" s="14"/>
      <c r="AB172" s="14" t="str">
        <f t="shared" si="29"/>
        <v/>
      </c>
    </row>
    <row r="173" spans="1:28" x14ac:dyDescent="0.25">
      <c r="A173" s="7"/>
      <c r="B173" s="14">
        <v>614</v>
      </c>
      <c r="C173" s="14" t="s">
        <v>2968</v>
      </c>
      <c r="D173" s="14" t="s">
        <v>2969</v>
      </c>
      <c r="E173" s="14" t="s">
        <v>3312</v>
      </c>
      <c r="F173" s="14" t="s">
        <v>3347</v>
      </c>
      <c r="G173" s="14"/>
      <c r="H173" s="14" t="s">
        <v>3345</v>
      </c>
      <c r="I173" s="14" t="s">
        <v>2972</v>
      </c>
      <c r="J173" s="14" t="s">
        <v>3348</v>
      </c>
      <c r="K173" s="14" t="s">
        <v>3345</v>
      </c>
      <c r="L173" s="14">
        <v>4.8</v>
      </c>
      <c r="M173" s="18" t="s">
        <v>3227</v>
      </c>
      <c r="N173" s="18" t="s">
        <v>3227</v>
      </c>
      <c r="O173" s="18" t="s">
        <v>3227</v>
      </c>
      <c r="P173" s="18" t="s">
        <v>3227</v>
      </c>
      <c r="Q173" s="18" t="s">
        <v>3227</v>
      </c>
      <c r="R173" s="18" t="s">
        <v>3227</v>
      </c>
      <c r="S173" s="15" t="e">
        <f t="shared" si="25"/>
        <v>#VALUE!</v>
      </c>
      <c r="T173" s="15" t="e">
        <f t="shared" si="26"/>
        <v>#VALUE!</v>
      </c>
      <c r="U173" s="15" t="e">
        <f t="shared" si="27"/>
        <v>#VALUE!</v>
      </c>
      <c r="V173" s="15" t="e">
        <f t="shared" si="28"/>
        <v>#VALUE!</v>
      </c>
      <c r="W173" s="15" t="s">
        <v>54</v>
      </c>
      <c r="X173" s="15" t="s">
        <v>54</v>
      </c>
      <c r="Y173" s="14" t="s">
        <v>54</v>
      </c>
      <c r="Z173" s="14"/>
      <c r="AA173" s="14"/>
      <c r="AB173" s="14" t="str">
        <f t="shared" si="29"/>
        <v/>
      </c>
    </row>
    <row r="174" spans="1:28" x14ac:dyDescent="0.25">
      <c r="A174" s="7"/>
      <c r="B174" s="14">
        <v>615</v>
      </c>
      <c r="C174" s="14" t="s">
        <v>2968</v>
      </c>
      <c r="D174" s="14" t="s">
        <v>2969</v>
      </c>
      <c r="E174" s="14" t="s">
        <v>3312</v>
      </c>
      <c r="F174" s="14" t="s">
        <v>3349</v>
      </c>
      <c r="G174" s="14"/>
      <c r="H174" s="14" t="s">
        <v>3345</v>
      </c>
      <c r="I174" s="14" t="s">
        <v>2972</v>
      </c>
      <c r="J174" s="14" t="s">
        <v>3350</v>
      </c>
      <c r="K174" s="14" t="s">
        <v>3345</v>
      </c>
      <c r="L174" s="14">
        <v>4.8</v>
      </c>
      <c r="M174" s="18" t="s">
        <v>3227</v>
      </c>
      <c r="N174" s="18" t="s">
        <v>3227</v>
      </c>
      <c r="O174" s="18" t="s">
        <v>3227</v>
      </c>
      <c r="P174" s="18" t="s">
        <v>3227</v>
      </c>
      <c r="Q174" s="18" t="s">
        <v>3227</v>
      </c>
      <c r="R174" s="18" t="s">
        <v>3227</v>
      </c>
      <c r="S174" s="15" t="e">
        <f t="shared" si="25"/>
        <v>#VALUE!</v>
      </c>
      <c r="T174" s="15" t="e">
        <f t="shared" si="26"/>
        <v>#VALUE!</v>
      </c>
      <c r="U174" s="15" t="e">
        <f t="shared" si="27"/>
        <v>#VALUE!</v>
      </c>
      <c r="V174" s="15" t="e">
        <f t="shared" si="28"/>
        <v>#VALUE!</v>
      </c>
      <c r="W174" s="15" t="s">
        <v>54</v>
      </c>
      <c r="X174" s="15" t="s">
        <v>54</v>
      </c>
      <c r="Y174" s="14" t="s">
        <v>54</v>
      </c>
      <c r="Z174" s="14"/>
      <c r="AA174" s="14"/>
      <c r="AB174" s="14" t="str">
        <f t="shared" si="29"/>
        <v/>
      </c>
    </row>
    <row r="175" spans="1:28" x14ac:dyDescent="0.25">
      <c r="A175" s="7"/>
      <c r="B175" s="14">
        <v>616</v>
      </c>
      <c r="C175" s="14" t="s">
        <v>2968</v>
      </c>
      <c r="D175" s="14" t="s">
        <v>2969</v>
      </c>
      <c r="E175" s="14" t="s">
        <v>3312</v>
      </c>
      <c r="F175" s="14" t="s">
        <v>3351</v>
      </c>
      <c r="G175" s="14"/>
      <c r="H175" s="14" t="s">
        <v>3352</v>
      </c>
      <c r="I175" s="14" t="s">
        <v>2972</v>
      </c>
      <c r="J175" s="14" t="s">
        <v>3353</v>
      </c>
      <c r="K175" s="14" t="s">
        <v>3352</v>
      </c>
      <c r="L175" s="14">
        <v>4.8</v>
      </c>
      <c r="M175" s="18" t="s">
        <v>3227</v>
      </c>
      <c r="N175" s="18" t="s">
        <v>3227</v>
      </c>
      <c r="O175" s="18" t="s">
        <v>3227</v>
      </c>
      <c r="P175" s="18" t="s">
        <v>3227</v>
      </c>
      <c r="Q175" s="18" t="s">
        <v>3227</v>
      </c>
      <c r="R175" s="18" t="s">
        <v>3227</v>
      </c>
      <c r="S175" s="15" t="e">
        <f t="shared" si="25"/>
        <v>#VALUE!</v>
      </c>
      <c r="T175" s="15" t="e">
        <f t="shared" si="26"/>
        <v>#VALUE!</v>
      </c>
      <c r="U175" s="15" t="e">
        <f t="shared" si="27"/>
        <v>#VALUE!</v>
      </c>
      <c r="V175" s="15" t="e">
        <f t="shared" si="28"/>
        <v>#VALUE!</v>
      </c>
      <c r="W175" s="15" t="s">
        <v>54</v>
      </c>
      <c r="X175" s="15" t="s">
        <v>54</v>
      </c>
      <c r="Y175" s="14" t="s">
        <v>54</v>
      </c>
      <c r="Z175" s="14"/>
      <c r="AA175" s="14"/>
      <c r="AB175" s="14" t="str">
        <f t="shared" si="29"/>
        <v/>
      </c>
    </row>
    <row r="176" spans="1:28" x14ac:dyDescent="0.25">
      <c r="A176" s="7"/>
      <c r="B176" s="14">
        <v>617</v>
      </c>
      <c r="C176" s="14" t="s">
        <v>2968</v>
      </c>
      <c r="D176" s="14" t="s">
        <v>2969</v>
      </c>
      <c r="E176" s="14" t="s">
        <v>3312</v>
      </c>
      <c r="F176" s="14" t="s">
        <v>3354</v>
      </c>
      <c r="G176" s="14"/>
      <c r="H176" s="14" t="s">
        <v>3352</v>
      </c>
      <c r="I176" s="14" t="s">
        <v>2972</v>
      </c>
      <c r="J176" s="14" t="s">
        <v>3355</v>
      </c>
      <c r="K176" s="14" t="s">
        <v>3352</v>
      </c>
      <c r="L176" s="14">
        <v>4.8</v>
      </c>
      <c r="M176" s="18" t="s">
        <v>3227</v>
      </c>
      <c r="N176" s="18" t="s">
        <v>3227</v>
      </c>
      <c r="O176" s="18" t="s">
        <v>3227</v>
      </c>
      <c r="P176" s="18" t="s">
        <v>3227</v>
      </c>
      <c r="Q176" s="18" t="s">
        <v>3227</v>
      </c>
      <c r="R176" s="18" t="s">
        <v>3227</v>
      </c>
      <c r="S176" s="15" t="e">
        <f t="shared" si="25"/>
        <v>#VALUE!</v>
      </c>
      <c r="T176" s="15" t="e">
        <f t="shared" si="26"/>
        <v>#VALUE!</v>
      </c>
      <c r="U176" s="15" t="e">
        <f t="shared" si="27"/>
        <v>#VALUE!</v>
      </c>
      <c r="V176" s="15" t="e">
        <f t="shared" si="28"/>
        <v>#VALUE!</v>
      </c>
      <c r="W176" s="15" t="s">
        <v>54</v>
      </c>
      <c r="X176" s="15" t="s">
        <v>54</v>
      </c>
      <c r="Y176" s="14" t="s">
        <v>54</v>
      </c>
      <c r="Z176" s="14"/>
      <c r="AA176" s="14"/>
      <c r="AB176" s="14" t="str">
        <f t="shared" si="29"/>
        <v/>
      </c>
    </row>
    <row r="177" spans="1:28" x14ac:dyDescent="0.25">
      <c r="A177" s="7"/>
      <c r="B177" s="14">
        <v>618</v>
      </c>
      <c r="C177" s="14" t="s">
        <v>2968</v>
      </c>
      <c r="D177" s="14" t="s">
        <v>2969</v>
      </c>
      <c r="E177" s="14" t="s">
        <v>3312</v>
      </c>
      <c r="F177" s="14" t="s">
        <v>3356</v>
      </c>
      <c r="G177" s="14"/>
      <c r="H177" s="14" t="s">
        <v>3345</v>
      </c>
      <c r="I177" s="14" t="s">
        <v>2972</v>
      </c>
      <c r="J177" s="14" t="s">
        <v>3357</v>
      </c>
      <c r="K177" s="14" t="s">
        <v>3345</v>
      </c>
      <c r="L177" s="14">
        <v>4.8</v>
      </c>
      <c r="M177" s="18" t="s">
        <v>3227</v>
      </c>
      <c r="N177" s="18" t="s">
        <v>3227</v>
      </c>
      <c r="O177" s="18" t="s">
        <v>3227</v>
      </c>
      <c r="P177" s="18" t="s">
        <v>3227</v>
      </c>
      <c r="Q177" s="18" t="s">
        <v>3227</v>
      </c>
      <c r="R177" s="18" t="s">
        <v>3227</v>
      </c>
      <c r="S177" s="15" t="e">
        <f t="shared" si="25"/>
        <v>#VALUE!</v>
      </c>
      <c r="T177" s="15" t="e">
        <f t="shared" si="26"/>
        <v>#VALUE!</v>
      </c>
      <c r="U177" s="15" t="e">
        <f t="shared" si="27"/>
        <v>#VALUE!</v>
      </c>
      <c r="V177" s="15" t="e">
        <f t="shared" si="28"/>
        <v>#VALUE!</v>
      </c>
      <c r="W177" s="15" t="s">
        <v>54</v>
      </c>
      <c r="X177" s="15" t="s">
        <v>54</v>
      </c>
      <c r="Y177" s="14" t="s">
        <v>54</v>
      </c>
      <c r="Z177" s="14"/>
      <c r="AA177" s="14"/>
      <c r="AB177" s="14" t="str">
        <f t="shared" si="29"/>
        <v/>
      </c>
    </row>
    <row r="178" spans="1:28" x14ac:dyDescent="0.25">
      <c r="A178" s="7"/>
      <c r="B178" s="14">
        <v>619</v>
      </c>
      <c r="C178" s="14" t="s">
        <v>2968</v>
      </c>
      <c r="D178" s="14" t="s">
        <v>2969</v>
      </c>
      <c r="E178" s="14" t="s">
        <v>3312</v>
      </c>
      <c r="F178" s="14" t="s">
        <v>3358</v>
      </c>
      <c r="G178" s="14"/>
      <c r="H178" s="14" t="s">
        <v>3340</v>
      </c>
      <c r="I178" s="14" t="s">
        <v>2972</v>
      </c>
      <c r="J178" s="14" t="s">
        <v>3359</v>
      </c>
      <c r="K178" s="14" t="s">
        <v>3340</v>
      </c>
      <c r="L178" s="14">
        <v>7.62</v>
      </c>
      <c r="M178" s="18" t="s">
        <v>3227</v>
      </c>
      <c r="N178" s="18" t="s">
        <v>3227</v>
      </c>
      <c r="O178" s="18" t="s">
        <v>3227</v>
      </c>
      <c r="P178" s="18" t="s">
        <v>3227</v>
      </c>
      <c r="Q178" s="18" t="s">
        <v>3227</v>
      </c>
      <c r="R178" s="18" t="s">
        <v>3227</v>
      </c>
      <c r="S178" s="15" t="e">
        <f t="shared" si="25"/>
        <v>#VALUE!</v>
      </c>
      <c r="T178" s="15" t="e">
        <f t="shared" si="26"/>
        <v>#VALUE!</v>
      </c>
      <c r="U178" s="15" t="e">
        <f t="shared" si="27"/>
        <v>#VALUE!</v>
      </c>
      <c r="V178" s="15" t="e">
        <f t="shared" si="28"/>
        <v>#VALUE!</v>
      </c>
      <c r="W178" s="15" t="s">
        <v>54</v>
      </c>
      <c r="X178" s="15" t="s">
        <v>54</v>
      </c>
      <c r="Y178" s="14" t="s">
        <v>54</v>
      </c>
      <c r="Z178" s="14"/>
      <c r="AA178" s="14"/>
      <c r="AB178" s="14" t="str">
        <f t="shared" si="29"/>
        <v/>
      </c>
    </row>
    <row r="179" spans="1:28" x14ac:dyDescent="0.25">
      <c r="A179" s="7"/>
      <c r="B179" s="14">
        <v>620</v>
      </c>
      <c r="C179" s="14" t="s">
        <v>2968</v>
      </c>
      <c r="D179" s="14" t="s">
        <v>2969</v>
      </c>
      <c r="E179" s="14" t="s">
        <v>3312</v>
      </c>
      <c r="F179" s="14" t="s">
        <v>3360</v>
      </c>
      <c r="G179" s="14"/>
      <c r="H179" s="14" t="s">
        <v>3361</v>
      </c>
      <c r="I179" s="14" t="s">
        <v>2972</v>
      </c>
      <c r="J179" s="14" t="s">
        <v>3362</v>
      </c>
      <c r="K179" s="14" t="s">
        <v>3361</v>
      </c>
      <c r="L179" s="14">
        <v>13.8</v>
      </c>
      <c r="M179" s="18" t="s">
        <v>3227</v>
      </c>
      <c r="N179" s="18" t="s">
        <v>3227</v>
      </c>
      <c r="O179" s="18" t="s">
        <v>3227</v>
      </c>
      <c r="P179" s="18" t="s">
        <v>3227</v>
      </c>
      <c r="Q179" s="18" t="s">
        <v>3227</v>
      </c>
      <c r="R179" s="18" t="s">
        <v>3227</v>
      </c>
      <c r="S179" s="15" t="e">
        <f t="shared" si="25"/>
        <v>#VALUE!</v>
      </c>
      <c r="T179" s="15" t="e">
        <f t="shared" si="26"/>
        <v>#VALUE!</v>
      </c>
      <c r="U179" s="15" t="e">
        <f t="shared" si="27"/>
        <v>#VALUE!</v>
      </c>
      <c r="V179" s="15" t="e">
        <f t="shared" si="28"/>
        <v>#VALUE!</v>
      </c>
      <c r="W179" s="15" t="s">
        <v>54</v>
      </c>
      <c r="X179" s="15" t="s">
        <v>54</v>
      </c>
      <c r="Y179" s="14" t="s">
        <v>54</v>
      </c>
      <c r="Z179" s="14"/>
      <c r="AA179" s="14"/>
      <c r="AB179" s="14" t="str">
        <f t="shared" si="29"/>
        <v/>
      </c>
    </row>
    <row r="180" spans="1:28" x14ac:dyDescent="0.25">
      <c r="A180" s="7"/>
      <c r="B180" s="14">
        <v>621</v>
      </c>
      <c r="C180" s="14" t="s">
        <v>2968</v>
      </c>
      <c r="D180" s="14" t="s">
        <v>2969</v>
      </c>
      <c r="E180" s="14" t="s">
        <v>3312</v>
      </c>
      <c r="F180" s="14" t="s">
        <v>3363</v>
      </c>
      <c r="G180" s="14"/>
      <c r="H180" s="14" t="s">
        <v>3361</v>
      </c>
      <c r="I180" s="14" t="s">
        <v>2972</v>
      </c>
      <c r="J180" s="14" t="s">
        <v>3364</v>
      </c>
      <c r="K180" s="14" t="s">
        <v>3361</v>
      </c>
      <c r="L180" s="14">
        <v>13.8</v>
      </c>
      <c r="M180" s="18" t="s">
        <v>3227</v>
      </c>
      <c r="N180" s="18" t="s">
        <v>3227</v>
      </c>
      <c r="O180" s="18" t="s">
        <v>3227</v>
      </c>
      <c r="P180" s="18" t="s">
        <v>3227</v>
      </c>
      <c r="Q180" s="18" t="s">
        <v>3227</v>
      </c>
      <c r="R180" s="18" t="s">
        <v>3227</v>
      </c>
      <c r="S180" s="15" t="e">
        <f t="shared" si="25"/>
        <v>#VALUE!</v>
      </c>
      <c r="T180" s="15" t="e">
        <f t="shared" si="26"/>
        <v>#VALUE!</v>
      </c>
      <c r="U180" s="15" t="e">
        <f t="shared" si="27"/>
        <v>#VALUE!</v>
      </c>
      <c r="V180" s="15" t="e">
        <f t="shared" si="28"/>
        <v>#VALUE!</v>
      </c>
      <c r="W180" s="15" t="s">
        <v>54</v>
      </c>
      <c r="X180" s="15" t="s">
        <v>54</v>
      </c>
      <c r="Y180" s="14" t="s">
        <v>54</v>
      </c>
      <c r="Z180" s="14"/>
      <c r="AA180" s="14"/>
      <c r="AB180" s="14" t="str">
        <f t="shared" si="29"/>
        <v/>
      </c>
    </row>
    <row r="181" spans="1:28" x14ac:dyDescent="0.25">
      <c r="A181" s="7"/>
      <c r="B181" s="14">
        <v>630</v>
      </c>
      <c r="C181" s="14" t="s">
        <v>2968</v>
      </c>
      <c r="D181" s="14" t="s">
        <v>2969</v>
      </c>
      <c r="E181" s="14" t="s">
        <v>3312</v>
      </c>
      <c r="F181" s="14" t="s">
        <v>3365</v>
      </c>
      <c r="G181" s="14"/>
      <c r="H181" s="14" t="s">
        <v>3366</v>
      </c>
      <c r="I181" s="14" t="s">
        <v>2972</v>
      </c>
      <c r="J181" s="14" t="s">
        <v>3367</v>
      </c>
      <c r="K181" s="14" t="s">
        <v>3366</v>
      </c>
      <c r="L181" s="14">
        <v>13.2</v>
      </c>
      <c r="M181" s="18" t="s">
        <v>3227</v>
      </c>
      <c r="N181" s="18" t="s">
        <v>3227</v>
      </c>
      <c r="O181" s="18" t="s">
        <v>3227</v>
      </c>
      <c r="P181" s="18" t="s">
        <v>3227</v>
      </c>
      <c r="Q181" s="18" t="s">
        <v>3227</v>
      </c>
      <c r="R181" s="18" t="s">
        <v>3227</v>
      </c>
      <c r="S181" s="15" t="e">
        <f t="shared" si="25"/>
        <v>#VALUE!</v>
      </c>
      <c r="T181" s="15" t="e">
        <f t="shared" si="26"/>
        <v>#VALUE!</v>
      </c>
      <c r="U181" s="15" t="e">
        <f t="shared" si="27"/>
        <v>#VALUE!</v>
      </c>
      <c r="V181" s="15" t="e">
        <f t="shared" si="28"/>
        <v>#VALUE!</v>
      </c>
      <c r="W181" s="15" t="s">
        <v>54</v>
      </c>
      <c r="X181" s="15" t="s">
        <v>54</v>
      </c>
      <c r="Y181" s="14" t="s">
        <v>54</v>
      </c>
      <c r="Z181" s="14"/>
      <c r="AA181" s="14"/>
      <c r="AB181" s="14" t="str">
        <f t="shared" si="29"/>
        <v/>
      </c>
    </row>
    <row r="182" spans="1:28" x14ac:dyDescent="0.25">
      <c r="A182" s="7"/>
      <c r="B182" s="14">
        <v>631</v>
      </c>
      <c r="C182" s="14" t="s">
        <v>2968</v>
      </c>
      <c r="D182" s="14" t="s">
        <v>2969</v>
      </c>
      <c r="E182" s="14" t="s">
        <v>3312</v>
      </c>
      <c r="F182" s="14" t="s">
        <v>3368</v>
      </c>
      <c r="G182" s="14"/>
      <c r="H182" s="14" t="s">
        <v>3369</v>
      </c>
      <c r="I182" s="14" t="s">
        <v>2972</v>
      </c>
      <c r="J182" s="14" t="s">
        <v>3370</v>
      </c>
      <c r="K182" s="14" t="s">
        <v>3361</v>
      </c>
      <c r="L182" s="14">
        <v>4.8</v>
      </c>
      <c r="M182" s="18" t="s">
        <v>3227</v>
      </c>
      <c r="N182" s="18" t="s">
        <v>3227</v>
      </c>
      <c r="O182" s="18" t="s">
        <v>3227</v>
      </c>
      <c r="P182" s="18" t="s">
        <v>3227</v>
      </c>
      <c r="Q182" s="18" t="s">
        <v>3227</v>
      </c>
      <c r="R182" s="18" t="s">
        <v>3227</v>
      </c>
      <c r="S182" s="15" t="e">
        <f t="shared" si="25"/>
        <v>#VALUE!</v>
      </c>
      <c r="T182" s="15" t="e">
        <f t="shared" si="26"/>
        <v>#VALUE!</v>
      </c>
      <c r="U182" s="15" t="e">
        <f t="shared" si="27"/>
        <v>#VALUE!</v>
      </c>
      <c r="V182" s="15" t="e">
        <f t="shared" si="28"/>
        <v>#VALUE!</v>
      </c>
      <c r="W182" s="15" t="s">
        <v>54</v>
      </c>
      <c r="X182" s="15" t="s">
        <v>54</v>
      </c>
      <c r="Y182" s="14" t="s">
        <v>54</v>
      </c>
      <c r="Z182" s="14"/>
      <c r="AA182" s="14"/>
      <c r="AB182" s="14" t="str">
        <f t="shared" si="29"/>
        <v/>
      </c>
    </row>
    <row r="183" spans="1:28" x14ac:dyDescent="0.25">
      <c r="A183" s="7"/>
      <c r="B183" s="14">
        <v>633</v>
      </c>
      <c r="C183" s="14" t="s">
        <v>2968</v>
      </c>
      <c r="D183" s="14" t="s">
        <v>2969</v>
      </c>
      <c r="E183" s="14" t="s">
        <v>2978</v>
      </c>
      <c r="F183" s="14" t="s">
        <v>3371</v>
      </c>
      <c r="G183" s="14"/>
      <c r="H183" s="14" t="s">
        <v>598</v>
      </c>
      <c r="I183" s="14" t="s">
        <v>2972</v>
      </c>
      <c r="J183" s="14" t="s">
        <v>3372</v>
      </c>
      <c r="K183" s="14" t="s">
        <v>598</v>
      </c>
      <c r="L183" s="14">
        <v>4.16</v>
      </c>
      <c r="M183" s="18">
        <v>0.43</v>
      </c>
      <c r="N183" s="18">
        <v>0.66</v>
      </c>
      <c r="O183" s="18" t="s">
        <v>3227</v>
      </c>
      <c r="P183" s="18">
        <v>2.2599999999999998</v>
      </c>
      <c r="Q183" s="18">
        <v>2.2599999999999998</v>
      </c>
      <c r="R183" s="18" t="s">
        <v>3227</v>
      </c>
      <c r="S183" s="15">
        <f t="shared" si="25"/>
        <v>0.19026548672566373</v>
      </c>
      <c r="T183" s="15">
        <f t="shared" si="26"/>
        <v>0.29203539823008856</v>
      </c>
      <c r="U183" s="15" t="e">
        <f t="shared" si="27"/>
        <v>#VALUE!</v>
      </c>
      <c r="V183" s="15" t="e">
        <f t="shared" si="28"/>
        <v>#VALUE!</v>
      </c>
      <c r="W183" s="15" t="s">
        <v>54</v>
      </c>
      <c r="X183" s="15" t="s">
        <v>54</v>
      </c>
      <c r="Y183" s="14" t="s">
        <v>54</v>
      </c>
      <c r="Z183" s="14"/>
      <c r="AA183" s="14"/>
      <c r="AB183" s="14" t="str">
        <f t="shared" si="29"/>
        <v/>
      </c>
    </row>
    <row r="184" spans="1:28" x14ac:dyDescent="0.25">
      <c r="A184" s="7"/>
      <c r="B184" s="14">
        <v>634</v>
      </c>
      <c r="C184" s="14" t="s">
        <v>2968</v>
      </c>
      <c r="D184" s="14" t="s">
        <v>2969</v>
      </c>
      <c r="E184" s="14" t="s">
        <v>2978</v>
      </c>
      <c r="F184" s="14" t="s">
        <v>3371</v>
      </c>
      <c r="G184" s="14"/>
      <c r="H184" s="14" t="s">
        <v>598</v>
      </c>
      <c r="I184" s="14" t="s">
        <v>2972</v>
      </c>
      <c r="J184" s="14" t="s">
        <v>3373</v>
      </c>
      <c r="K184" s="14" t="s">
        <v>598</v>
      </c>
      <c r="L184" s="14">
        <v>4.16</v>
      </c>
      <c r="M184" s="18">
        <v>0</v>
      </c>
      <c r="N184" s="18">
        <v>0</v>
      </c>
      <c r="O184" s="18" t="s">
        <v>3227</v>
      </c>
      <c r="P184" s="18">
        <v>2.76</v>
      </c>
      <c r="Q184" s="18">
        <v>2.76</v>
      </c>
      <c r="R184" s="18" t="s">
        <v>3227</v>
      </c>
      <c r="S184" s="15">
        <f t="shared" si="25"/>
        <v>0</v>
      </c>
      <c r="T184" s="15">
        <f t="shared" si="26"/>
        <v>0</v>
      </c>
      <c r="U184" s="15" t="e">
        <f t="shared" si="27"/>
        <v>#VALUE!</v>
      </c>
      <c r="V184" s="15" t="e">
        <f t="shared" si="28"/>
        <v>#VALUE!</v>
      </c>
      <c r="W184" s="15" t="s">
        <v>54</v>
      </c>
      <c r="X184" s="15" t="s">
        <v>54</v>
      </c>
      <c r="Y184" s="14" t="s">
        <v>54</v>
      </c>
      <c r="Z184" s="14"/>
      <c r="AA184" s="14"/>
      <c r="AB184" s="14" t="str">
        <f t="shared" si="29"/>
        <v/>
      </c>
    </row>
    <row r="185" spans="1:28" x14ac:dyDescent="0.25">
      <c r="A185" s="7"/>
      <c r="B185" s="14">
        <v>635</v>
      </c>
      <c r="C185" s="14" t="s">
        <v>2968</v>
      </c>
      <c r="D185" s="14" t="s">
        <v>2969</v>
      </c>
      <c r="E185" s="14" t="s">
        <v>2978</v>
      </c>
      <c r="F185" s="14" t="s">
        <v>3371</v>
      </c>
      <c r="G185" s="14"/>
      <c r="H185" s="14" t="s">
        <v>598</v>
      </c>
      <c r="I185" s="14" t="s">
        <v>2972</v>
      </c>
      <c r="J185" s="14" t="s">
        <v>3374</v>
      </c>
      <c r="K185" s="14" t="s">
        <v>598</v>
      </c>
      <c r="L185" s="14">
        <v>4.16</v>
      </c>
      <c r="M185" s="18">
        <v>0.72</v>
      </c>
      <c r="N185" s="18">
        <v>0.89</v>
      </c>
      <c r="O185" s="18" t="s">
        <v>3227</v>
      </c>
      <c r="P185" s="18">
        <v>2.82</v>
      </c>
      <c r="Q185" s="18">
        <v>2.82</v>
      </c>
      <c r="R185" s="18" t="s">
        <v>3227</v>
      </c>
      <c r="S185" s="15">
        <f t="shared" si="25"/>
        <v>0.25531914893617019</v>
      </c>
      <c r="T185" s="15">
        <f t="shared" si="26"/>
        <v>0.31560283687943264</v>
      </c>
      <c r="U185" s="15" t="e">
        <f t="shared" si="27"/>
        <v>#VALUE!</v>
      </c>
      <c r="V185" s="15" t="e">
        <f t="shared" si="28"/>
        <v>#VALUE!</v>
      </c>
      <c r="W185" s="15" t="s">
        <v>54</v>
      </c>
      <c r="X185" s="15" t="s">
        <v>54</v>
      </c>
      <c r="Y185" s="14" t="s">
        <v>54</v>
      </c>
      <c r="Z185" s="14"/>
      <c r="AA185" s="14"/>
      <c r="AB185" s="14" t="str">
        <f t="shared" si="29"/>
        <v/>
      </c>
    </row>
    <row r="186" spans="1:28" x14ac:dyDescent="0.25">
      <c r="A186" s="7"/>
      <c r="B186" s="14">
        <v>636</v>
      </c>
      <c r="C186" s="14" t="s">
        <v>2968</v>
      </c>
      <c r="D186" s="14" t="s">
        <v>2969</v>
      </c>
      <c r="E186" s="14" t="s">
        <v>2978</v>
      </c>
      <c r="F186" s="14" t="s">
        <v>3371</v>
      </c>
      <c r="G186" s="14"/>
      <c r="H186" s="14" t="s">
        <v>598</v>
      </c>
      <c r="I186" s="14" t="s">
        <v>2972</v>
      </c>
      <c r="J186" s="14" t="s">
        <v>3375</v>
      </c>
      <c r="K186" s="14" t="s">
        <v>598</v>
      </c>
      <c r="L186" s="14">
        <v>4.16</v>
      </c>
      <c r="M186" s="18">
        <v>1.59</v>
      </c>
      <c r="N186" s="18">
        <v>1.8</v>
      </c>
      <c r="O186" s="18" t="s">
        <v>3227</v>
      </c>
      <c r="P186" s="18">
        <v>2.77</v>
      </c>
      <c r="Q186" s="18">
        <v>2.77</v>
      </c>
      <c r="R186" s="18" t="s">
        <v>3227</v>
      </c>
      <c r="S186" s="15">
        <f t="shared" si="25"/>
        <v>0.57400722021660655</v>
      </c>
      <c r="T186" s="15">
        <f t="shared" si="26"/>
        <v>0.64981949458483756</v>
      </c>
      <c r="U186" s="15" t="e">
        <f t="shared" si="27"/>
        <v>#VALUE!</v>
      </c>
      <c r="V186" s="15" t="e">
        <f t="shared" si="28"/>
        <v>#VALUE!</v>
      </c>
      <c r="W186" s="15" t="s">
        <v>54</v>
      </c>
      <c r="X186" s="15" t="s">
        <v>54</v>
      </c>
      <c r="Y186" s="14" t="s">
        <v>54</v>
      </c>
      <c r="Z186" s="14"/>
      <c r="AA186" s="14"/>
      <c r="AB186" s="14" t="str">
        <f t="shared" si="29"/>
        <v/>
      </c>
    </row>
    <row r="187" spans="1:28" x14ac:dyDescent="0.25">
      <c r="A187" s="7"/>
      <c r="B187" s="14">
        <v>637</v>
      </c>
      <c r="C187" s="14" t="s">
        <v>2968</v>
      </c>
      <c r="D187" s="14" t="s">
        <v>2969</v>
      </c>
      <c r="E187" s="14" t="s">
        <v>2978</v>
      </c>
      <c r="F187" s="14" t="s">
        <v>3371</v>
      </c>
      <c r="G187" s="14"/>
      <c r="H187" s="14" t="s">
        <v>598</v>
      </c>
      <c r="I187" s="14" t="s">
        <v>2972</v>
      </c>
      <c r="J187" s="14" t="s">
        <v>3376</v>
      </c>
      <c r="K187" s="14" t="s">
        <v>598</v>
      </c>
      <c r="L187" s="14">
        <v>4.16</v>
      </c>
      <c r="M187" s="18">
        <v>0</v>
      </c>
      <c r="N187" s="18">
        <v>0</v>
      </c>
      <c r="O187" s="18" t="s">
        <v>3227</v>
      </c>
      <c r="P187" s="18">
        <v>2.38</v>
      </c>
      <c r="Q187" s="18">
        <v>2.38</v>
      </c>
      <c r="R187" s="18" t="s">
        <v>3227</v>
      </c>
      <c r="S187" s="15">
        <f t="shared" si="25"/>
        <v>0</v>
      </c>
      <c r="T187" s="15">
        <f t="shared" si="26"/>
        <v>0</v>
      </c>
      <c r="U187" s="15" t="e">
        <f t="shared" si="27"/>
        <v>#VALUE!</v>
      </c>
      <c r="V187" s="15" t="e">
        <f t="shared" si="28"/>
        <v>#VALUE!</v>
      </c>
      <c r="W187" s="15" t="s">
        <v>54</v>
      </c>
      <c r="X187" s="15" t="s">
        <v>54</v>
      </c>
      <c r="Y187" s="14" t="s">
        <v>54</v>
      </c>
      <c r="Z187" s="14"/>
      <c r="AA187" s="14"/>
      <c r="AB187" s="14" t="str">
        <f t="shared" si="29"/>
        <v/>
      </c>
    </row>
    <row r="188" spans="1:28" x14ac:dyDescent="0.25">
      <c r="A188" s="7"/>
      <c r="B188" s="14">
        <v>731</v>
      </c>
      <c r="C188" s="14" t="s">
        <v>2968</v>
      </c>
      <c r="D188" s="14" t="s">
        <v>2969</v>
      </c>
      <c r="E188" s="14" t="s">
        <v>2978</v>
      </c>
      <c r="F188" s="14" t="s">
        <v>3153</v>
      </c>
      <c r="G188" s="14"/>
      <c r="H188" s="14" t="s">
        <v>2980</v>
      </c>
      <c r="I188" s="14" t="s">
        <v>2972</v>
      </c>
      <c r="J188" s="14" t="s">
        <v>3377</v>
      </c>
      <c r="K188" s="14" t="s">
        <v>2980</v>
      </c>
      <c r="L188" s="14">
        <v>23</v>
      </c>
      <c r="M188" s="18">
        <v>7.2</v>
      </c>
      <c r="N188" s="18">
        <v>7.4</v>
      </c>
      <c r="O188" s="18">
        <v>6.7</v>
      </c>
      <c r="P188" s="18">
        <v>32.47</v>
      </c>
      <c r="Q188" s="18">
        <v>32.47</v>
      </c>
      <c r="R188" s="18">
        <v>0</v>
      </c>
      <c r="S188" s="15">
        <f t="shared" si="25"/>
        <v>0.22174314752078844</v>
      </c>
      <c r="T188" s="15">
        <f t="shared" si="26"/>
        <v>0.22790267939636588</v>
      </c>
      <c r="U188" s="15" t="e">
        <f t="shared" si="27"/>
        <v>#DIV/0!</v>
      </c>
      <c r="V188" s="15" t="e">
        <f t="shared" si="28"/>
        <v>#DIV/0!</v>
      </c>
      <c r="W188" s="15" t="s">
        <v>53</v>
      </c>
      <c r="X188" s="15" t="s">
        <v>54</v>
      </c>
      <c r="Y188" s="14" t="s">
        <v>54</v>
      </c>
      <c r="Z188" s="14"/>
      <c r="AA188" s="14"/>
      <c r="AB188" s="14" t="str">
        <f t="shared" si="29"/>
        <v/>
      </c>
    </row>
    <row r="189" spans="1:28" x14ac:dyDescent="0.25">
      <c r="A189" s="7"/>
      <c r="B189" s="14">
        <v>732</v>
      </c>
      <c r="C189" s="14" t="s">
        <v>2968</v>
      </c>
      <c r="D189" s="14" t="s">
        <v>2969</v>
      </c>
      <c r="E189" s="14" t="s">
        <v>2978</v>
      </c>
      <c r="F189" s="14" t="s">
        <v>3063</v>
      </c>
      <c r="G189" s="14"/>
      <c r="H189" s="14" t="s">
        <v>3064</v>
      </c>
      <c r="I189" s="14" t="s">
        <v>3273</v>
      </c>
      <c r="J189" s="19">
        <v>148259</v>
      </c>
      <c r="K189" s="14" t="s">
        <v>3378</v>
      </c>
      <c r="L189" s="14">
        <v>23</v>
      </c>
      <c r="M189" s="18">
        <v>3.78</v>
      </c>
      <c r="N189" s="18">
        <v>3.8</v>
      </c>
      <c r="O189" s="18">
        <v>0.37</v>
      </c>
      <c r="P189" s="18">
        <v>8.56</v>
      </c>
      <c r="Q189" s="18">
        <v>8.56</v>
      </c>
      <c r="R189" s="18">
        <v>0</v>
      </c>
      <c r="S189" s="15">
        <f t="shared" si="25"/>
        <v>0.44158878504672894</v>
      </c>
      <c r="T189" s="15">
        <f t="shared" si="26"/>
        <v>0.44392523364485975</v>
      </c>
      <c r="U189" s="15" t="e">
        <f t="shared" si="27"/>
        <v>#DIV/0!</v>
      </c>
      <c r="V189" s="15" t="e">
        <f t="shared" si="28"/>
        <v>#DIV/0!</v>
      </c>
      <c r="W189" s="15" t="s">
        <v>53</v>
      </c>
      <c r="X189" s="15" t="s">
        <v>54</v>
      </c>
      <c r="Y189" s="14" t="s">
        <v>54</v>
      </c>
      <c r="Z189" s="14"/>
      <c r="AA189" s="14"/>
      <c r="AB189" s="14" t="str">
        <f t="shared" si="29"/>
        <v/>
      </c>
    </row>
    <row r="190" spans="1:28" x14ac:dyDescent="0.25">
      <c r="A190" s="7"/>
      <c r="B190" s="14">
        <v>733</v>
      </c>
      <c r="C190" s="14" t="s">
        <v>2968</v>
      </c>
      <c r="D190" s="14" t="s">
        <v>2969</v>
      </c>
      <c r="E190" s="14" t="s">
        <v>2978</v>
      </c>
      <c r="F190" s="14" t="s">
        <v>3379</v>
      </c>
      <c r="G190" s="14"/>
      <c r="H190" s="14" t="s">
        <v>3379</v>
      </c>
      <c r="I190" s="14" t="s">
        <v>3273</v>
      </c>
      <c r="J190" s="19">
        <v>148624</v>
      </c>
      <c r="K190" s="14" t="s">
        <v>3379</v>
      </c>
      <c r="L190" s="14">
        <v>23</v>
      </c>
      <c r="M190" s="18">
        <v>0</v>
      </c>
      <c r="N190" s="18">
        <v>1.4</v>
      </c>
      <c r="O190" s="18">
        <v>1.79</v>
      </c>
      <c r="P190" s="18">
        <v>10.96</v>
      </c>
      <c r="Q190" s="18">
        <v>10.96</v>
      </c>
      <c r="R190" s="18">
        <v>0</v>
      </c>
      <c r="S190" s="15">
        <f t="shared" si="25"/>
        <v>0</v>
      </c>
      <c r="T190" s="15">
        <f t="shared" si="26"/>
        <v>0.12773722627737225</v>
      </c>
      <c r="U190" s="15" t="e">
        <f t="shared" si="27"/>
        <v>#DIV/0!</v>
      </c>
      <c r="V190" s="15" t="e">
        <f t="shared" si="28"/>
        <v>#DIV/0!</v>
      </c>
      <c r="W190" s="15" t="s">
        <v>53</v>
      </c>
      <c r="X190" s="15" t="s">
        <v>54</v>
      </c>
      <c r="Y190" s="14" t="s">
        <v>54</v>
      </c>
      <c r="Z190" s="14"/>
      <c r="AA190" s="14"/>
      <c r="AB190" s="14" t="str">
        <f t="shared" si="29"/>
        <v/>
      </c>
    </row>
    <row r="191" spans="1:28" x14ac:dyDescent="0.25">
      <c r="A191" s="7"/>
      <c r="B191" s="14">
        <v>734</v>
      </c>
      <c r="C191" s="14" t="s">
        <v>2968</v>
      </c>
      <c r="D191" s="14" t="s">
        <v>2969</v>
      </c>
      <c r="E191" s="14" t="s">
        <v>2978</v>
      </c>
      <c r="F191" s="14" t="s">
        <v>598</v>
      </c>
      <c r="G191" s="14"/>
      <c r="H191" s="14" t="s">
        <v>598</v>
      </c>
      <c r="I191" s="14" t="s">
        <v>3273</v>
      </c>
      <c r="J191" s="19">
        <v>150085</v>
      </c>
      <c r="K191" s="14" t="s">
        <v>598</v>
      </c>
      <c r="L191" s="14">
        <v>23</v>
      </c>
      <c r="M191" s="18">
        <v>4.3</v>
      </c>
      <c r="N191" s="18">
        <v>8.3000000000000007</v>
      </c>
      <c r="O191" s="18">
        <v>6.17</v>
      </c>
      <c r="P191" s="18">
        <v>14.14</v>
      </c>
      <c r="Q191" s="18">
        <v>14.14</v>
      </c>
      <c r="R191" s="18">
        <v>0</v>
      </c>
      <c r="S191" s="15">
        <f t="shared" si="25"/>
        <v>0.30410183875530405</v>
      </c>
      <c r="T191" s="15">
        <f t="shared" si="26"/>
        <v>0.58698727015558705</v>
      </c>
      <c r="U191" s="15" t="e">
        <f t="shared" si="27"/>
        <v>#DIV/0!</v>
      </c>
      <c r="V191" s="15" t="e">
        <f t="shared" si="28"/>
        <v>#DIV/0!</v>
      </c>
      <c r="W191" s="15" t="s">
        <v>53</v>
      </c>
      <c r="X191" s="15" t="s">
        <v>54</v>
      </c>
      <c r="Y191" s="14" t="s">
        <v>54</v>
      </c>
      <c r="Z191" s="14"/>
      <c r="AA191" s="14"/>
      <c r="AB191" s="14" t="str">
        <f t="shared" si="29"/>
        <v/>
      </c>
    </row>
    <row r="192" spans="1:28" x14ac:dyDescent="0.25">
      <c r="A192" s="7"/>
      <c r="B192" s="14">
        <v>735</v>
      </c>
      <c r="C192" s="14" t="s">
        <v>2968</v>
      </c>
      <c r="D192" s="14" t="s">
        <v>2969</v>
      </c>
      <c r="E192" s="14" t="s">
        <v>2978</v>
      </c>
      <c r="F192" s="14" t="s">
        <v>3127</v>
      </c>
      <c r="G192" s="14"/>
      <c r="H192" s="14" t="s">
        <v>3127</v>
      </c>
      <c r="I192" s="14" t="s">
        <v>3273</v>
      </c>
      <c r="J192" s="19">
        <v>150450</v>
      </c>
      <c r="K192" s="14" t="s">
        <v>3127</v>
      </c>
      <c r="L192" s="14">
        <v>23</v>
      </c>
      <c r="M192" s="18">
        <v>0</v>
      </c>
      <c r="N192" s="18">
        <v>0</v>
      </c>
      <c r="O192" s="18">
        <v>0.4</v>
      </c>
      <c r="P192" s="18">
        <v>0</v>
      </c>
      <c r="Q192" s="18">
        <v>0</v>
      </c>
      <c r="R192" s="18">
        <v>0</v>
      </c>
      <c r="S192" s="15" t="e">
        <f t="shared" si="25"/>
        <v>#DIV/0!</v>
      </c>
      <c r="T192" s="15" t="e">
        <f t="shared" si="26"/>
        <v>#DIV/0!</v>
      </c>
      <c r="U192" s="15" t="e">
        <f t="shared" si="27"/>
        <v>#DIV/0!</v>
      </c>
      <c r="V192" s="15" t="e">
        <f t="shared" si="28"/>
        <v>#DIV/0!</v>
      </c>
      <c r="W192" s="15" t="s">
        <v>53</v>
      </c>
      <c r="X192" s="15" t="s">
        <v>54</v>
      </c>
      <c r="Y192" s="14" t="s">
        <v>54</v>
      </c>
      <c r="Z192" s="14"/>
      <c r="AA192" s="14"/>
      <c r="AB192" s="14" t="str">
        <f t="shared" si="29"/>
        <v/>
      </c>
    </row>
    <row r="193" spans="1:28" x14ac:dyDescent="0.25">
      <c r="A193" s="7"/>
      <c r="B193" s="14">
        <v>736</v>
      </c>
      <c r="C193" s="14" t="s">
        <v>2968</v>
      </c>
      <c r="D193" s="14" t="s">
        <v>2969</v>
      </c>
      <c r="E193" s="14" t="s">
        <v>2978</v>
      </c>
      <c r="F193" s="14" t="s">
        <v>3380</v>
      </c>
      <c r="G193" s="14"/>
      <c r="H193" s="14" t="s">
        <v>3074</v>
      </c>
      <c r="I193" s="14" t="s">
        <v>3273</v>
      </c>
      <c r="J193" s="19">
        <v>151546</v>
      </c>
      <c r="K193" s="14" t="s">
        <v>3127</v>
      </c>
      <c r="L193" s="14">
        <v>23</v>
      </c>
      <c r="M193" s="18">
        <v>0.28000000000000003</v>
      </c>
      <c r="N193" s="18">
        <v>0.3</v>
      </c>
      <c r="O193" s="18">
        <v>5.01</v>
      </c>
      <c r="P193" s="18">
        <v>11.35</v>
      </c>
      <c r="Q193" s="18">
        <v>11.35</v>
      </c>
      <c r="R193" s="18">
        <v>0</v>
      </c>
      <c r="S193" s="15">
        <f t="shared" si="25"/>
        <v>2.4669603524229079E-2</v>
      </c>
      <c r="T193" s="15">
        <f t="shared" si="26"/>
        <v>2.643171806167401E-2</v>
      </c>
      <c r="U193" s="15" t="e">
        <f t="shared" si="27"/>
        <v>#DIV/0!</v>
      </c>
      <c r="V193" s="15" t="e">
        <f t="shared" si="28"/>
        <v>#DIV/0!</v>
      </c>
      <c r="W193" s="15" t="s">
        <v>53</v>
      </c>
      <c r="X193" s="15" t="s">
        <v>54</v>
      </c>
      <c r="Y193" s="14" t="s">
        <v>54</v>
      </c>
      <c r="Z193" s="14"/>
      <c r="AA193" s="14"/>
      <c r="AB193" s="14" t="str">
        <f t="shared" si="29"/>
        <v/>
      </c>
    </row>
    <row r="194" spans="1:28" x14ac:dyDescent="0.25">
      <c r="A194" s="7"/>
      <c r="B194" s="14">
        <v>737</v>
      </c>
      <c r="C194" s="14" t="s">
        <v>2968</v>
      </c>
      <c r="D194" s="14" t="s">
        <v>2969</v>
      </c>
      <c r="E194" s="14" t="s">
        <v>2978</v>
      </c>
      <c r="F194" s="14" t="s">
        <v>3127</v>
      </c>
      <c r="G194" s="14"/>
      <c r="H194" s="14" t="s">
        <v>3127</v>
      </c>
      <c r="I194" s="14" t="s">
        <v>2972</v>
      </c>
      <c r="J194" s="19">
        <v>152277</v>
      </c>
      <c r="K194" s="14" t="s">
        <v>3127</v>
      </c>
      <c r="L194" s="14">
        <v>23</v>
      </c>
      <c r="M194" s="18">
        <v>0.4</v>
      </c>
      <c r="N194" s="18">
        <v>0.4</v>
      </c>
      <c r="O194" s="18">
        <v>1</v>
      </c>
      <c r="P194" s="18">
        <v>12.15</v>
      </c>
      <c r="Q194" s="18">
        <v>12.15</v>
      </c>
      <c r="R194" s="18">
        <v>0</v>
      </c>
      <c r="S194" s="15">
        <f t="shared" si="25"/>
        <v>3.292181069958848E-2</v>
      </c>
      <c r="T194" s="15">
        <f t="shared" si="26"/>
        <v>3.292181069958848E-2</v>
      </c>
      <c r="U194" s="15" t="e">
        <f t="shared" si="27"/>
        <v>#DIV/0!</v>
      </c>
      <c r="V194" s="15" t="e">
        <f t="shared" si="28"/>
        <v>#DIV/0!</v>
      </c>
      <c r="W194" s="15" t="s">
        <v>53</v>
      </c>
      <c r="X194" s="15" t="s">
        <v>54</v>
      </c>
      <c r="Y194" s="14" t="s">
        <v>54</v>
      </c>
      <c r="Z194" s="14"/>
      <c r="AA194" s="14"/>
      <c r="AB194" s="14" t="str">
        <f t="shared" si="29"/>
        <v/>
      </c>
    </row>
    <row r="195" spans="1:28" x14ac:dyDescent="0.25">
      <c r="A195" s="7"/>
      <c r="B195" s="14">
        <v>738</v>
      </c>
      <c r="C195" s="14" t="s">
        <v>2968</v>
      </c>
      <c r="D195" s="14" t="s">
        <v>2969</v>
      </c>
      <c r="E195" s="14" t="s">
        <v>2978</v>
      </c>
      <c r="F195" s="14" t="s">
        <v>3080</v>
      </c>
      <c r="G195" s="14"/>
      <c r="H195" s="14" t="s">
        <v>3080</v>
      </c>
      <c r="I195" s="14" t="s">
        <v>3273</v>
      </c>
      <c r="J195" s="19">
        <v>153007</v>
      </c>
      <c r="K195" s="14" t="s">
        <v>3080</v>
      </c>
      <c r="L195" s="14">
        <v>23</v>
      </c>
      <c r="M195" s="18">
        <v>10.76</v>
      </c>
      <c r="N195" s="18">
        <v>10.5</v>
      </c>
      <c r="O195" s="18">
        <v>9.6</v>
      </c>
      <c r="P195" s="18">
        <v>19.5</v>
      </c>
      <c r="Q195" s="18">
        <v>19.5</v>
      </c>
      <c r="R195" s="18">
        <v>0</v>
      </c>
      <c r="S195" s="15">
        <f t="shared" si="25"/>
        <v>0.55179487179487174</v>
      </c>
      <c r="T195" s="15">
        <f t="shared" si="26"/>
        <v>0.53846153846153844</v>
      </c>
      <c r="U195" s="15" t="e">
        <f t="shared" si="27"/>
        <v>#DIV/0!</v>
      </c>
      <c r="V195" s="15" t="e">
        <f t="shared" si="28"/>
        <v>#DIV/0!</v>
      </c>
      <c r="W195" s="15" t="s">
        <v>53</v>
      </c>
      <c r="X195" s="15" t="s">
        <v>54</v>
      </c>
      <c r="Y195" s="14" t="s">
        <v>54</v>
      </c>
      <c r="Z195" s="14"/>
      <c r="AA195" s="14"/>
      <c r="AB195" s="14" t="str">
        <f t="shared" si="29"/>
        <v/>
      </c>
    </row>
    <row r="196" spans="1:28" x14ac:dyDescent="0.25">
      <c r="A196" s="7"/>
      <c r="B196" s="14">
        <v>739</v>
      </c>
      <c r="C196" s="14" t="s">
        <v>2968</v>
      </c>
      <c r="D196" s="14" t="s">
        <v>2969</v>
      </c>
      <c r="E196" s="14" t="s">
        <v>2978</v>
      </c>
      <c r="F196" s="14" t="s">
        <v>3157</v>
      </c>
      <c r="G196" s="14"/>
      <c r="H196" s="14" t="s">
        <v>3157</v>
      </c>
      <c r="I196" s="14" t="s">
        <v>3273</v>
      </c>
      <c r="J196" s="19">
        <v>156294</v>
      </c>
      <c r="K196" s="14" t="s">
        <v>3157</v>
      </c>
      <c r="L196" s="14">
        <v>23</v>
      </c>
      <c r="M196" s="18">
        <v>0</v>
      </c>
      <c r="N196" s="18">
        <v>0</v>
      </c>
      <c r="O196" s="18">
        <v>0</v>
      </c>
      <c r="P196" s="18">
        <v>15.5</v>
      </c>
      <c r="Q196" s="18">
        <v>15.5</v>
      </c>
      <c r="R196" s="18">
        <v>0</v>
      </c>
      <c r="S196" s="15">
        <f t="shared" ref="S196:S259" si="30">IF(OR(M196="",P196=""),"",M196/P196)</f>
        <v>0</v>
      </c>
      <c r="T196" s="15">
        <f t="shared" ref="T196:T259" si="31">IF(OR(N196="",Q196=""),"",N196/Q196)</f>
        <v>0</v>
      </c>
      <c r="U196" s="15" t="e">
        <f t="shared" ref="U196:U259" si="32">IF(OR(O196="",R196=""),"",O196/R196)</f>
        <v>#DIV/0!</v>
      </c>
      <c r="V196" s="15" t="e">
        <f t="shared" ref="V196:V259" si="33">IF(OR(S196="",T196="",U196=""),"",AVERAGE(S196,T196,U196))</f>
        <v>#DIV/0!</v>
      </c>
      <c r="W196" s="15" t="s">
        <v>53</v>
      </c>
      <c r="X196" s="15" t="s">
        <v>54</v>
      </c>
      <c r="Y196" s="14" t="s">
        <v>54</v>
      </c>
      <c r="Z196" s="14"/>
      <c r="AA196" s="14"/>
      <c r="AB196" s="14" t="str">
        <f t="shared" ref="AB196:AB259" si="34">IF(Y196="Y",Z196-AA196,"")</f>
        <v/>
      </c>
    </row>
    <row r="197" spans="1:28" x14ac:dyDescent="0.25">
      <c r="A197" s="7"/>
      <c r="B197" s="14">
        <v>740</v>
      </c>
      <c r="C197" s="14" t="s">
        <v>2968</v>
      </c>
      <c r="D197" s="14" t="s">
        <v>2969</v>
      </c>
      <c r="E197" s="14" t="s">
        <v>2978</v>
      </c>
      <c r="F197" s="14" t="s">
        <v>3380</v>
      </c>
      <c r="G197" s="14"/>
      <c r="H197" s="14" t="s">
        <v>3074</v>
      </c>
      <c r="I197" s="14" t="s">
        <v>3273</v>
      </c>
      <c r="J197" s="19">
        <v>158486</v>
      </c>
      <c r="K197" s="14" t="s">
        <v>3127</v>
      </c>
      <c r="L197" s="14">
        <v>23</v>
      </c>
      <c r="M197" s="18">
        <v>0.89</v>
      </c>
      <c r="N197" s="18">
        <v>1</v>
      </c>
      <c r="O197" s="18">
        <v>3.01</v>
      </c>
      <c r="P197" s="18">
        <v>14.74</v>
      </c>
      <c r="Q197" s="18">
        <v>14.74</v>
      </c>
      <c r="R197" s="18">
        <v>0</v>
      </c>
      <c r="S197" s="15">
        <f t="shared" si="30"/>
        <v>6.0379918588873815E-2</v>
      </c>
      <c r="T197" s="15">
        <f t="shared" si="31"/>
        <v>6.7842605156037988E-2</v>
      </c>
      <c r="U197" s="15" t="e">
        <f t="shared" si="32"/>
        <v>#DIV/0!</v>
      </c>
      <c r="V197" s="15" t="e">
        <f t="shared" si="33"/>
        <v>#DIV/0!</v>
      </c>
      <c r="W197" s="15" t="s">
        <v>53</v>
      </c>
      <c r="X197" s="15" t="s">
        <v>54</v>
      </c>
      <c r="Y197" s="14" t="s">
        <v>54</v>
      </c>
      <c r="Z197" s="14"/>
      <c r="AA197" s="14"/>
      <c r="AB197" s="14" t="str">
        <f t="shared" si="34"/>
        <v/>
      </c>
    </row>
    <row r="198" spans="1:28" x14ac:dyDescent="0.25">
      <c r="A198" s="7"/>
      <c r="B198" s="14">
        <v>741</v>
      </c>
      <c r="C198" s="14" t="s">
        <v>2968</v>
      </c>
      <c r="D198" s="14" t="s">
        <v>2969</v>
      </c>
      <c r="E198" s="14" t="s">
        <v>2978</v>
      </c>
      <c r="F198" s="14" t="s">
        <v>3180</v>
      </c>
      <c r="G198" s="14"/>
      <c r="H198" s="14" t="s">
        <v>3180</v>
      </c>
      <c r="I198" s="14" t="s">
        <v>3273</v>
      </c>
      <c r="J198" s="19">
        <v>159216</v>
      </c>
      <c r="K198" s="14" t="s">
        <v>3180</v>
      </c>
      <c r="L198" s="14">
        <v>23</v>
      </c>
      <c r="M198" s="18">
        <v>3.98</v>
      </c>
      <c r="N198" s="18">
        <v>7.4</v>
      </c>
      <c r="O198" s="18">
        <v>6.45</v>
      </c>
      <c r="P198" s="18">
        <v>11.11</v>
      </c>
      <c r="Q198" s="18">
        <v>11.11</v>
      </c>
      <c r="R198" s="18">
        <v>0</v>
      </c>
      <c r="S198" s="15">
        <f t="shared" si="30"/>
        <v>0.35823582358235823</v>
      </c>
      <c r="T198" s="15">
        <f t="shared" si="31"/>
        <v>0.66606660666066608</v>
      </c>
      <c r="U198" s="15" t="e">
        <f t="shared" si="32"/>
        <v>#DIV/0!</v>
      </c>
      <c r="V198" s="15" t="e">
        <f t="shared" si="33"/>
        <v>#DIV/0!</v>
      </c>
      <c r="W198" s="15" t="s">
        <v>53</v>
      </c>
      <c r="X198" s="15" t="s">
        <v>54</v>
      </c>
      <c r="Y198" s="14" t="s">
        <v>54</v>
      </c>
      <c r="Z198" s="14"/>
      <c r="AA198" s="14"/>
      <c r="AB198" s="14" t="str">
        <f t="shared" si="34"/>
        <v/>
      </c>
    </row>
    <row r="199" spans="1:28" x14ac:dyDescent="0.25">
      <c r="A199" s="7"/>
      <c r="B199" s="14">
        <v>742</v>
      </c>
      <c r="C199" s="14" t="s">
        <v>2968</v>
      </c>
      <c r="D199" s="14" t="s">
        <v>2969</v>
      </c>
      <c r="E199" s="14" t="s">
        <v>2978</v>
      </c>
      <c r="F199" s="14" t="s">
        <v>3371</v>
      </c>
      <c r="G199" s="14"/>
      <c r="H199" s="14" t="s">
        <v>598</v>
      </c>
      <c r="I199" s="14" t="s">
        <v>3273</v>
      </c>
      <c r="J199" s="19">
        <v>159947</v>
      </c>
      <c r="K199" s="14" t="s">
        <v>598</v>
      </c>
      <c r="L199" s="14">
        <v>23</v>
      </c>
      <c r="M199" s="18">
        <v>0.6</v>
      </c>
      <c r="N199" s="18">
        <v>0.6</v>
      </c>
      <c r="O199" s="18">
        <v>0.56999999999999995</v>
      </c>
      <c r="P199" s="18">
        <v>8.76</v>
      </c>
      <c r="Q199" s="18">
        <v>8.76</v>
      </c>
      <c r="R199" s="18">
        <v>0</v>
      </c>
      <c r="S199" s="15">
        <f t="shared" si="30"/>
        <v>6.8493150684931503E-2</v>
      </c>
      <c r="T199" s="15">
        <f t="shared" si="31"/>
        <v>6.8493150684931503E-2</v>
      </c>
      <c r="U199" s="15" t="e">
        <f t="shared" si="32"/>
        <v>#DIV/0!</v>
      </c>
      <c r="V199" s="15" t="e">
        <f t="shared" si="33"/>
        <v>#DIV/0!</v>
      </c>
      <c r="W199" s="15" t="s">
        <v>53</v>
      </c>
      <c r="X199" s="15" t="s">
        <v>54</v>
      </c>
      <c r="Y199" s="14" t="s">
        <v>54</v>
      </c>
      <c r="Z199" s="14"/>
      <c r="AA199" s="14"/>
      <c r="AB199" s="14" t="str">
        <f t="shared" si="34"/>
        <v/>
      </c>
    </row>
    <row r="200" spans="1:28" x14ac:dyDescent="0.25">
      <c r="A200" s="7"/>
      <c r="B200" s="14">
        <v>743</v>
      </c>
      <c r="C200" s="14" t="s">
        <v>2968</v>
      </c>
      <c r="D200" s="14" t="s">
        <v>2969</v>
      </c>
      <c r="E200" s="14" t="s">
        <v>2978</v>
      </c>
      <c r="F200" s="14" t="s">
        <v>3371</v>
      </c>
      <c r="G200" s="14"/>
      <c r="H200" s="14" t="s">
        <v>598</v>
      </c>
      <c r="I200" s="14" t="s">
        <v>3273</v>
      </c>
      <c r="J200" s="19">
        <v>160312</v>
      </c>
      <c r="K200" s="14" t="s">
        <v>598</v>
      </c>
      <c r="L200" s="14">
        <v>23</v>
      </c>
      <c r="M200" s="18">
        <v>3.19</v>
      </c>
      <c r="N200" s="18">
        <v>3.1</v>
      </c>
      <c r="O200" s="18">
        <v>2.4300000000000002</v>
      </c>
      <c r="P200" s="18">
        <v>9.9600000000000009</v>
      </c>
      <c r="Q200" s="18">
        <v>9.9600000000000009</v>
      </c>
      <c r="R200" s="18">
        <v>0</v>
      </c>
      <c r="S200" s="15">
        <f t="shared" si="30"/>
        <v>0.32028112449799195</v>
      </c>
      <c r="T200" s="15">
        <f t="shared" si="31"/>
        <v>0.3112449799196787</v>
      </c>
      <c r="U200" s="15" t="e">
        <f t="shared" si="32"/>
        <v>#DIV/0!</v>
      </c>
      <c r="V200" s="15" t="e">
        <f t="shared" si="33"/>
        <v>#DIV/0!</v>
      </c>
      <c r="W200" s="15" t="s">
        <v>53</v>
      </c>
      <c r="X200" s="15" t="s">
        <v>54</v>
      </c>
      <c r="Y200" s="14" t="s">
        <v>54</v>
      </c>
      <c r="Z200" s="14"/>
      <c r="AA200" s="14"/>
      <c r="AB200" s="14" t="str">
        <f t="shared" si="34"/>
        <v/>
      </c>
    </row>
    <row r="201" spans="1:28" x14ac:dyDescent="0.25">
      <c r="A201" s="7"/>
      <c r="B201" s="14">
        <v>744</v>
      </c>
      <c r="C201" s="14" t="s">
        <v>2968</v>
      </c>
      <c r="D201" s="14" t="s">
        <v>2969</v>
      </c>
      <c r="E201" s="14" t="s">
        <v>2978</v>
      </c>
      <c r="F201" s="14" t="s">
        <v>3379</v>
      </c>
      <c r="G201" s="14"/>
      <c r="H201" s="14" t="s">
        <v>3379</v>
      </c>
      <c r="I201" s="14" t="s">
        <v>2972</v>
      </c>
      <c r="J201" s="19">
        <v>161043</v>
      </c>
      <c r="K201" s="14" t="s">
        <v>3379</v>
      </c>
      <c r="L201" s="14">
        <v>23</v>
      </c>
      <c r="M201" s="18">
        <v>9</v>
      </c>
      <c r="N201" s="18">
        <v>10.3</v>
      </c>
      <c r="O201" s="18">
        <v>11.33</v>
      </c>
      <c r="P201" s="18">
        <v>20.6</v>
      </c>
      <c r="Q201" s="18">
        <v>20.6</v>
      </c>
      <c r="R201" s="18">
        <v>0</v>
      </c>
      <c r="S201" s="15">
        <f t="shared" si="30"/>
        <v>0.43689320388349512</v>
      </c>
      <c r="T201" s="15">
        <f t="shared" si="31"/>
        <v>0.5</v>
      </c>
      <c r="U201" s="15" t="e">
        <f t="shared" si="32"/>
        <v>#DIV/0!</v>
      </c>
      <c r="V201" s="15" t="e">
        <f t="shared" si="33"/>
        <v>#DIV/0!</v>
      </c>
      <c r="W201" s="15" t="s">
        <v>53</v>
      </c>
      <c r="X201" s="15" t="s">
        <v>54</v>
      </c>
      <c r="Y201" s="14" t="s">
        <v>54</v>
      </c>
      <c r="Z201" s="14"/>
      <c r="AA201" s="14"/>
      <c r="AB201" s="14" t="str">
        <f t="shared" si="34"/>
        <v/>
      </c>
    </row>
    <row r="202" spans="1:28" x14ac:dyDescent="0.25">
      <c r="A202" s="7"/>
      <c r="B202" s="14">
        <v>745</v>
      </c>
      <c r="C202" s="14" t="s">
        <v>2968</v>
      </c>
      <c r="D202" s="14" t="s">
        <v>2969</v>
      </c>
      <c r="E202" s="14" t="s">
        <v>2978</v>
      </c>
      <c r="F202" s="14" t="s">
        <v>3381</v>
      </c>
      <c r="G202" s="14"/>
      <c r="H202" s="14" t="s">
        <v>598</v>
      </c>
      <c r="I202" s="14" t="s">
        <v>3273</v>
      </c>
      <c r="J202" s="14" t="s">
        <v>3382</v>
      </c>
      <c r="K202" s="14" t="s">
        <v>598</v>
      </c>
      <c r="L202" s="14">
        <v>23</v>
      </c>
      <c r="M202" s="18">
        <v>5.0999999999999996</v>
      </c>
      <c r="N202" s="18" t="s">
        <v>3227</v>
      </c>
      <c r="O202" s="18" t="s">
        <v>3227</v>
      </c>
      <c r="P202" s="18">
        <v>11.4</v>
      </c>
      <c r="Q202" s="18" t="s">
        <v>3227</v>
      </c>
      <c r="R202" s="18" t="s">
        <v>3227</v>
      </c>
      <c r="S202" s="15">
        <f t="shared" si="30"/>
        <v>0.44736842105263153</v>
      </c>
      <c r="T202" s="15" t="e">
        <f t="shared" si="31"/>
        <v>#VALUE!</v>
      </c>
      <c r="U202" s="15" t="e">
        <f t="shared" si="32"/>
        <v>#VALUE!</v>
      </c>
      <c r="V202" s="15" t="e">
        <f t="shared" si="33"/>
        <v>#VALUE!</v>
      </c>
      <c r="W202" s="15" t="s">
        <v>54</v>
      </c>
      <c r="X202" s="15" t="s">
        <v>54</v>
      </c>
      <c r="Y202" s="14" t="s">
        <v>54</v>
      </c>
      <c r="Z202" s="14"/>
      <c r="AA202" s="14"/>
      <c r="AB202" s="14" t="str">
        <f t="shared" si="34"/>
        <v/>
      </c>
    </row>
    <row r="203" spans="1:28" x14ac:dyDescent="0.25">
      <c r="A203" s="7"/>
      <c r="B203" s="14">
        <v>746</v>
      </c>
      <c r="C203" s="14" t="s">
        <v>2968</v>
      </c>
      <c r="D203" s="14" t="s">
        <v>2969</v>
      </c>
      <c r="E203" s="14" t="s">
        <v>2978</v>
      </c>
      <c r="F203" s="14" t="s">
        <v>3127</v>
      </c>
      <c r="G203" s="14"/>
      <c r="H203" s="14" t="s">
        <v>3127</v>
      </c>
      <c r="I203" s="14" t="s">
        <v>3273</v>
      </c>
      <c r="J203" s="19">
        <v>161773</v>
      </c>
      <c r="K203" s="14" t="s">
        <v>3127</v>
      </c>
      <c r="L203" s="14">
        <v>23</v>
      </c>
      <c r="M203" s="18">
        <v>0.4</v>
      </c>
      <c r="N203" s="18">
        <v>0.4</v>
      </c>
      <c r="O203" s="18">
        <v>0.4</v>
      </c>
      <c r="P203" s="18">
        <v>8.17</v>
      </c>
      <c r="Q203" s="18">
        <v>8.17</v>
      </c>
      <c r="R203" s="18">
        <v>0</v>
      </c>
      <c r="S203" s="15">
        <f t="shared" si="30"/>
        <v>4.8959608323133418E-2</v>
      </c>
      <c r="T203" s="15">
        <f t="shared" si="31"/>
        <v>4.8959608323133418E-2</v>
      </c>
      <c r="U203" s="15" t="e">
        <f t="shared" si="32"/>
        <v>#DIV/0!</v>
      </c>
      <c r="V203" s="15" t="e">
        <f t="shared" si="33"/>
        <v>#DIV/0!</v>
      </c>
      <c r="W203" s="15" t="s">
        <v>53</v>
      </c>
      <c r="X203" s="15" t="s">
        <v>54</v>
      </c>
      <c r="Y203" s="14" t="s">
        <v>54</v>
      </c>
      <c r="Z203" s="14"/>
      <c r="AA203" s="14"/>
      <c r="AB203" s="14" t="str">
        <f t="shared" si="34"/>
        <v/>
      </c>
    </row>
    <row r="204" spans="1:28" x14ac:dyDescent="0.25">
      <c r="A204" s="7"/>
      <c r="B204" s="14">
        <v>747</v>
      </c>
      <c r="C204" s="14" t="s">
        <v>2968</v>
      </c>
      <c r="D204" s="14" t="s">
        <v>2969</v>
      </c>
      <c r="E204" s="14" t="s">
        <v>2978</v>
      </c>
      <c r="F204" s="14" t="s">
        <v>3383</v>
      </c>
      <c r="G204" s="14"/>
      <c r="H204" s="14" t="s">
        <v>2980</v>
      </c>
      <c r="I204" s="14" t="s">
        <v>3273</v>
      </c>
      <c r="J204" s="19">
        <v>162138</v>
      </c>
      <c r="K204" s="14" t="s">
        <v>2980</v>
      </c>
      <c r="L204" s="14">
        <v>23</v>
      </c>
      <c r="M204" s="18">
        <v>2.31</v>
      </c>
      <c r="N204" s="18">
        <v>2.4</v>
      </c>
      <c r="O204" s="18">
        <v>1.4</v>
      </c>
      <c r="P204" s="18">
        <v>9.4</v>
      </c>
      <c r="Q204" s="18">
        <v>9.4</v>
      </c>
      <c r="R204" s="18">
        <v>0</v>
      </c>
      <c r="S204" s="15">
        <f t="shared" si="30"/>
        <v>0.24574468085106382</v>
      </c>
      <c r="T204" s="15">
        <f t="shared" si="31"/>
        <v>0.25531914893617019</v>
      </c>
      <c r="U204" s="15" t="e">
        <f t="shared" si="32"/>
        <v>#DIV/0!</v>
      </c>
      <c r="V204" s="15" t="e">
        <f t="shared" si="33"/>
        <v>#DIV/0!</v>
      </c>
      <c r="W204" s="15" t="s">
        <v>53</v>
      </c>
      <c r="X204" s="15" t="s">
        <v>54</v>
      </c>
      <c r="Y204" s="14" t="s">
        <v>54</v>
      </c>
      <c r="Z204" s="14"/>
      <c r="AA204" s="14"/>
      <c r="AB204" s="14" t="str">
        <f t="shared" si="34"/>
        <v/>
      </c>
    </row>
    <row r="205" spans="1:28" x14ac:dyDescent="0.25">
      <c r="A205" s="7"/>
      <c r="B205" s="14">
        <v>748</v>
      </c>
      <c r="C205" s="14" t="s">
        <v>2968</v>
      </c>
      <c r="D205" s="14" t="s">
        <v>2969</v>
      </c>
      <c r="E205" s="14" t="s">
        <v>2978</v>
      </c>
      <c r="F205" s="14" t="s">
        <v>3380</v>
      </c>
      <c r="G205" s="14"/>
      <c r="H205" s="14" t="s">
        <v>3074</v>
      </c>
      <c r="I205" s="14" t="s">
        <v>3273</v>
      </c>
      <c r="J205" s="19">
        <v>162504</v>
      </c>
      <c r="K205" s="14" t="s">
        <v>3074</v>
      </c>
      <c r="L205" s="14">
        <v>23</v>
      </c>
      <c r="M205" s="18">
        <v>4.9400000000000004</v>
      </c>
      <c r="N205" s="18">
        <v>4.8</v>
      </c>
      <c r="O205" s="18">
        <v>3.33</v>
      </c>
      <c r="P205" s="18">
        <v>9.32</v>
      </c>
      <c r="Q205" s="18">
        <v>9.32</v>
      </c>
      <c r="R205" s="18">
        <v>0</v>
      </c>
      <c r="S205" s="15">
        <f t="shared" si="30"/>
        <v>0.53004291845493567</v>
      </c>
      <c r="T205" s="15">
        <f t="shared" si="31"/>
        <v>0.51502145922746778</v>
      </c>
      <c r="U205" s="15" t="e">
        <f t="shared" si="32"/>
        <v>#DIV/0!</v>
      </c>
      <c r="V205" s="15" t="e">
        <f t="shared" si="33"/>
        <v>#DIV/0!</v>
      </c>
      <c r="W205" s="15" t="s">
        <v>53</v>
      </c>
      <c r="X205" s="15" t="s">
        <v>54</v>
      </c>
      <c r="Y205" s="14" t="s">
        <v>54</v>
      </c>
      <c r="Z205" s="14"/>
      <c r="AA205" s="14"/>
      <c r="AB205" s="14" t="str">
        <f t="shared" si="34"/>
        <v/>
      </c>
    </row>
    <row r="206" spans="1:28" x14ac:dyDescent="0.25">
      <c r="A206" s="7"/>
      <c r="B206" s="14">
        <v>749</v>
      </c>
      <c r="C206" s="14" t="s">
        <v>2968</v>
      </c>
      <c r="D206" s="14" t="s">
        <v>2969</v>
      </c>
      <c r="E206" s="14" t="s">
        <v>2978</v>
      </c>
      <c r="F206" s="14" t="s">
        <v>3371</v>
      </c>
      <c r="G206" s="14"/>
      <c r="H206" s="14" t="s">
        <v>598</v>
      </c>
      <c r="I206" s="14" t="s">
        <v>3273</v>
      </c>
      <c r="J206" s="19">
        <v>163234</v>
      </c>
      <c r="K206" s="14" t="s">
        <v>598</v>
      </c>
      <c r="L206" s="14">
        <v>23</v>
      </c>
      <c r="M206" s="18">
        <v>11.55</v>
      </c>
      <c r="N206" s="18">
        <v>11.6</v>
      </c>
      <c r="O206" s="18">
        <v>11.6</v>
      </c>
      <c r="P206" s="18">
        <v>21.3</v>
      </c>
      <c r="Q206" s="18">
        <v>21.3</v>
      </c>
      <c r="R206" s="18">
        <v>0</v>
      </c>
      <c r="S206" s="15">
        <f t="shared" si="30"/>
        <v>0.54225352112676062</v>
      </c>
      <c r="T206" s="15">
        <f t="shared" si="31"/>
        <v>0.54460093896713613</v>
      </c>
      <c r="U206" s="15" t="e">
        <f t="shared" si="32"/>
        <v>#DIV/0!</v>
      </c>
      <c r="V206" s="15" t="e">
        <f t="shared" si="33"/>
        <v>#DIV/0!</v>
      </c>
      <c r="W206" s="15" t="s">
        <v>53</v>
      </c>
      <c r="X206" s="15" t="s">
        <v>54</v>
      </c>
      <c r="Y206" s="14" t="s">
        <v>54</v>
      </c>
      <c r="Z206" s="14"/>
      <c r="AA206" s="14"/>
      <c r="AB206" s="14" t="str">
        <f t="shared" si="34"/>
        <v/>
      </c>
    </row>
    <row r="207" spans="1:28" x14ac:dyDescent="0.25">
      <c r="A207" s="7"/>
      <c r="B207" s="14">
        <v>750</v>
      </c>
      <c r="C207" s="14" t="s">
        <v>2968</v>
      </c>
      <c r="D207" s="14" t="s">
        <v>2969</v>
      </c>
      <c r="E207" s="14" t="s">
        <v>2978</v>
      </c>
      <c r="F207" s="14" t="s">
        <v>2980</v>
      </c>
      <c r="G207" s="14"/>
      <c r="H207" s="14" t="s">
        <v>2980</v>
      </c>
      <c r="I207" s="14" t="s">
        <v>3273</v>
      </c>
      <c r="J207" s="19">
        <v>164330</v>
      </c>
      <c r="K207" s="14" t="s">
        <v>2980</v>
      </c>
      <c r="L207" s="14">
        <v>23</v>
      </c>
      <c r="M207" s="18">
        <v>5.6</v>
      </c>
      <c r="N207" s="18">
        <v>6</v>
      </c>
      <c r="O207" s="18">
        <v>4.5999999999999996</v>
      </c>
      <c r="P207" s="18">
        <v>12.75</v>
      </c>
      <c r="Q207" s="18">
        <v>12.75</v>
      </c>
      <c r="R207" s="18">
        <v>0</v>
      </c>
      <c r="S207" s="15">
        <f t="shared" si="30"/>
        <v>0.4392156862745098</v>
      </c>
      <c r="T207" s="15">
        <f t="shared" si="31"/>
        <v>0.47058823529411764</v>
      </c>
      <c r="U207" s="15" t="e">
        <f t="shared" si="32"/>
        <v>#DIV/0!</v>
      </c>
      <c r="V207" s="15" t="e">
        <f t="shared" si="33"/>
        <v>#DIV/0!</v>
      </c>
      <c r="W207" s="15" t="s">
        <v>53</v>
      </c>
      <c r="X207" s="15" t="s">
        <v>54</v>
      </c>
      <c r="Y207" s="14" t="s">
        <v>54</v>
      </c>
      <c r="Z207" s="14"/>
      <c r="AA207" s="14"/>
      <c r="AB207" s="14" t="str">
        <f t="shared" si="34"/>
        <v/>
      </c>
    </row>
    <row r="208" spans="1:28" x14ac:dyDescent="0.25">
      <c r="A208" s="7"/>
      <c r="B208" s="14">
        <v>751</v>
      </c>
      <c r="C208" s="14" t="s">
        <v>2968</v>
      </c>
      <c r="D208" s="14" t="s">
        <v>2969</v>
      </c>
      <c r="E208" s="14" t="s">
        <v>2978</v>
      </c>
      <c r="F208" s="14" t="s">
        <v>3180</v>
      </c>
      <c r="G208" s="14"/>
      <c r="H208" s="14" t="s">
        <v>3180</v>
      </c>
      <c r="I208" s="14" t="s">
        <v>3273</v>
      </c>
      <c r="J208" s="19">
        <v>167982</v>
      </c>
      <c r="K208" s="14" t="s">
        <v>3180</v>
      </c>
      <c r="L208" s="14">
        <v>23</v>
      </c>
      <c r="M208" s="18">
        <v>3.98</v>
      </c>
      <c r="N208" s="18">
        <v>1.2</v>
      </c>
      <c r="O208" s="18">
        <v>1.45</v>
      </c>
      <c r="P208" s="18">
        <v>11.23</v>
      </c>
      <c r="Q208" s="18">
        <v>11.23</v>
      </c>
      <c r="R208" s="18">
        <v>0</v>
      </c>
      <c r="S208" s="15">
        <f t="shared" si="30"/>
        <v>0.35440783615316118</v>
      </c>
      <c r="T208" s="15">
        <f t="shared" si="31"/>
        <v>0.10685663401602849</v>
      </c>
      <c r="U208" s="15" t="e">
        <f t="shared" si="32"/>
        <v>#DIV/0!</v>
      </c>
      <c r="V208" s="15" t="e">
        <f t="shared" si="33"/>
        <v>#DIV/0!</v>
      </c>
      <c r="W208" s="15" t="s">
        <v>53</v>
      </c>
      <c r="X208" s="15" t="s">
        <v>54</v>
      </c>
      <c r="Y208" s="14" t="s">
        <v>54</v>
      </c>
      <c r="Z208" s="14"/>
      <c r="AA208" s="14"/>
      <c r="AB208" s="14" t="str">
        <f t="shared" si="34"/>
        <v/>
      </c>
    </row>
    <row r="209" spans="1:28" x14ac:dyDescent="0.25">
      <c r="A209" s="7"/>
      <c r="B209" s="14">
        <v>752</v>
      </c>
      <c r="C209" s="14" t="s">
        <v>2968</v>
      </c>
      <c r="D209" s="14" t="s">
        <v>2969</v>
      </c>
      <c r="E209" s="14" t="s">
        <v>2978</v>
      </c>
      <c r="F209" s="14" t="s">
        <v>2980</v>
      </c>
      <c r="G209" s="14"/>
      <c r="H209" s="14" t="s">
        <v>2980</v>
      </c>
      <c r="I209" s="14" t="s">
        <v>3273</v>
      </c>
      <c r="J209" s="19">
        <v>168348</v>
      </c>
      <c r="K209" s="14" t="s">
        <v>2980</v>
      </c>
      <c r="L209" s="14">
        <v>23</v>
      </c>
      <c r="M209" s="18">
        <v>0</v>
      </c>
      <c r="N209" s="18">
        <v>0</v>
      </c>
      <c r="O209" s="18">
        <v>11.9</v>
      </c>
      <c r="P209" s="18">
        <v>0</v>
      </c>
      <c r="Q209" s="18">
        <v>0</v>
      </c>
      <c r="R209" s="18">
        <v>0</v>
      </c>
      <c r="S209" s="15" t="e">
        <f t="shared" si="30"/>
        <v>#DIV/0!</v>
      </c>
      <c r="T209" s="15" t="e">
        <f t="shared" si="31"/>
        <v>#DIV/0!</v>
      </c>
      <c r="U209" s="15" t="e">
        <f t="shared" si="32"/>
        <v>#DIV/0!</v>
      </c>
      <c r="V209" s="15" t="e">
        <f t="shared" si="33"/>
        <v>#DIV/0!</v>
      </c>
      <c r="W209" s="15" t="s">
        <v>53</v>
      </c>
      <c r="X209" s="15" t="s">
        <v>54</v>
      </c>
      <c r="Y209" s="14" t="s">
        <v>54</v>
      </c>
      <c r="Z209" s="14"/>
      <c r="AA209" s="14"/>
      <c r="AB209" s="14" t="str">
        <f t="shared" si="34"/>
        <v/>
      </c>
    </row>
    <row r="210" spans="1:28" x14ac:dyDescent="0.25">
      <c r="A210" s="7"/>
      <c r="B210" s="14">
        <v>753</v>
      </c>
      <c r="C210" s="14" t="s">
        <v>2968</v>
      </c>
      <c r="D210" s="14" t="s">
        <v>2969</v>
      </c>
      <c r="E210" s="14" t="s">
        <v>2978</v>
      </c>
      <c r="F210" s="14" t="s">
        <v>3157</v>
      </c>
      <c r="G210" s="14"/>
      <c r="H210" s="14" t="s">
        <v>3157</v>
      </c>
      <c r="I210" s="14" t="s">
        <v>3273</v>
      </c>
      <c r="J210" s="19">
        <v>169809</v>
      </c>
      <c r="K210" s="14" t="s">
        <v>3157</v>
      </c>
      <c r="L210" s="14">
        <v>23</v>
      </c>
      <c r="M210" s="18">
        <v>12.4</v>
      </c>
      <c r="N210" s="18">
        <v>12.3</v>
      </c>
      <c r="O210" s="18">
        <v>9.9600000000000009</v>
      </c>
      <c r="P210" s="18">
        <v>15.7</v>
      </c>
      <c r="Q210" s="18">
        <v>15.7</v>
      </c>
      <c r="R210" s="18">
        <v>0</v>
      </c>
      <c r="S210" s="15">
        <f t="shared" si="30"/>
        <v>0.78980891719745228</v>
      </c>
      <c r="T210" s="15">
        <f t="shared" si="31"/>
        <v>0.78343949044585992</v>
      </c>
      <c r="U210" s="15" t="e">
        <f t="shared" si="32"/>
        <v>#DIV/0!</v>
      </c>
      <c r="V210" s="15" t="e">
        <f t="shared" si="33"/>
        <v>#DIV/0!</v>
      </c>
      <c r="W210" s="15" t="s">
        <v>53</v>
      </c>
      <c r="X210" s="15" t="s">
        <v>54</v>
      </c>
      <c r="Y210" s="14" t="s">
        <v>54</v>
      </c>
      <c r="Z210" s="14"/>
      <c r="AA210" s="14"/>
      <c r="AB210" s="14" t="str">
        <f t="shared" si="34"/>
        <v/>
      </c>
    </row>
    <row r="211" spans="1:28" x14ac:dyDescent="0.25">
      <c r="A211" s="7"/>
      <c r="B211" s="14">
        <v>754</v>
      </c>
      <c r="C211" s="14" t="s">
        <v>2968</v>
      </c>
      <c r="D211" s="14" t="s">
        <v>2969</v>
      </c>
      <c r="E211" s="14" t="s">
        <v>2978</v>
      </c>
      <c r="F211" s="14" t="s">
        <v>3172</v>
      </c>
      <c r="G211" s="14"/>
      <c r="H211" s="14" t="s">
        <v>3080</v>
      </c>
      <c r="I211" s="14" t="s">
        <v>3273</v>
      </c>
      <c r="J211" s="19">
        <v>170174</v>
      </c>
      <c r="K211" s="14" t="s">
        <v>3080</v>
      </c>
      <c r="L211" s="14">
        <v>23</v>
      </c>
      <c r="M211" s="18">
        <v>0</v>
      </c>
      <c r="N211" s="18">
        <v>2.2000000000000002</v>
      </c>
      <c r="O211" s="18">
        <v>2.1</v>
      </c>
      <c r="P211" s="18">
        <v>16.13</v>
      </c>
      <c r="Q211" s="18">
        <v>16.13</v>
      </c>
      <c r="R211" s="18">
        <v>0</v>
      </c>
      <c r="S211" s="15">
        <f t="shared" si="30"/>
        <v>0</v>
      </c>
      <c r="T211" s="15">
        <f t="shared" si="31"/>
        <v>0.13639181649101056</v>
      </c>
      <c r="U211" s="15" t="e">
        <f t="shared" si="32"/>
        <v>#DIV/0!</v>
      </c>
      <c r="V211" s="15" t="e">
        <f t="shared" si="33"/>
        <v>#DIV/0!</v>
      </c>
      <c r="W211" s="15" t="s">
        <v>53</v>
      </c>
      <c r="X211" s="15" t="s">
        <v>54</v>
      </c>
      <c r="Y211" s="14" t="s">
        <v>54</v>
      </c>
      <c r="Z211" s="14"/>
      <c r="AA211" s="14"/>
      <c r="AB211" s="14" t="str">
        <f t="shared" si="34"/>
        <v/>
      </c>
    </row>
    <row r="212" spans="1:28" x14ac:dyDescent="0.25">
      <c r="A212" s="7"/>
      <c r="B212" s="14">
        <v>755</v>
      </c>
      <c r="C212" s="14" t="s">
        <v>2968</v>
      </c>
      <c r="D212" s="14" t="s">
        <v>2969</v>
      </c>
      <c r="E212" s="14" t="s">
        <v>2978</v>
      </c>
      <c r="F212" s="14" t="s">
        <v>3384</v>
      </c>
      <c r="G212" s="14"/>
      <c r="H212" s="14" t="s">
        <v>2980</v>
      </c>
      <c r="I212" s="14" t="s">
        <v>3273</v>
      </c>
      <c r="J212" s="19">
        <v>172000</v>
      </c>
      <c r="K212" s="14" t="s">
        <v>2980</v>
      </c>
      <c r="L212" s="14">
        <v>23</v>
      </c>
      <c r="M212" s="18">
        <v>14.12</v>
      </c>
      <c r="N212" s="18">
        <v>13.7</v>
      </c>
      <c r="O212" s="18">
        <v>12.3</v>
      </c>
      <c r="P212" s="18">
        <v>23.26</v>
      </c>
      <c r="Q212" s="18">
        <v>23.26</v>
      </c>
      <c r="R212" s="18">
        <v>0</v>
      </c>
      <c r="S212" s="15">
        <f t="shared" si="30"/>
        <v>0.60705073086844363</v>
      </c>
      <c r="T212" s="15">
        <f t="shared" si="31"/>
        <v>0.58899398108340495</v>
      </c>
      <c r="U212" s="15" t="e">
        <f t="shared" si="32"/>
        <v>#DIV/0!</v>
      </c>
      <c r="V212" s="15" t="e">
        <f t="shared" si="33"/>
        <v>#DIV/0!</v>
      </c>
      <c r="W212" s="15" t="s">
        <v>53</v>
      </c>
      <c r="X212" s="15" t="s">
        <v>54</v>
      </c>
      <c r="Y212" s="14" t="s">
        <v>54</v>
      </c>
      <c r="Z212" s="14"/>
      <c r="AA212" s="14"/>
      <c r="AB212" s="14" t="str">
        <f t="shared" si="34"/>
        <v/>
      </c>
    </row>
    <row r="213" spans="1:28" x14ac:dyDescent="0.25">
      <c r="A213" s="7"/>
      <c r="B213" s="14">
        <v>756</v>
      </c>
      <c r="C213" s="14" t="s">
        <v>2968</v>
      </c>
      <c r="D213" s="14" t="s">
        <v>2969</v>
      </c>
      <c r="E213" s="14" t="s">
        <v>2978</v>
      </c>
      <c r="F213" s="14" t="s">
        <v>598</v>
      </c>
      <c r="G213" s="14"/>
      <c r="H213" s="14" t="s">
        <v>598</v>
      </c>
      <c r="I213" s="14" t="s">
        <v>3273</v>
      </c>
      <c r="J213" s="19">
        <v>181862</v>
      </c>
      <c r="K213" s="14" t="s">
        <v>3074</v>
      </c>
      <c r="L213" s="14">
        <v>23</v>
      </c>
      <c r="M213" s="18">
        <v>14.85</v>
      </c>
      <c r="N213" s="18" t="s">
        <v>3227</v>
      </c>
      <c r="O213" s="18" t="s">
        <v>3227</v>
      </c>
      <c r="P213" s="18">
        <v>23.9</v>
      </c>
      <c r="Q213" s="18" t="s">
        <v>3227</v>
      </c>
      <c r="R213" s="18" t="s">
        <v>3227</v>
      </c>
      <c r="S213" s="15">
        <f t="shared" si="30"/>
        <v>0.62133891213389125</v>
      </c>
      <c r="T213" s="15" t="e">
        <f t="shared" si="31"/>
        <v>#VALUE!</v>
      </c>
      <c r="U213" s="15" t="e">
        <f t="shared" si="32"/>
        <v>#VALUE!</v>
      </c>
      <c r="V213" s="15" t="e">
        <f t="shared" si="33"/>
        <v>#VALUE!</v>
      </c>
      <c r="W213" s="15" t="s">
        <v>54</v>
      </c>
      <c r="X213" s="15" t="s">
        <v>54</v>
      </c>
      <c r="Y213" s="14" t="s">
        <v>54</v>
      </c>
      <c r="Z213" s="14"/>
      <c r="AA213" s="14"/>
      <c r="AB213" s="14" t="str">
        <f t="shared" si="34"/>
        <v/>
      </c>
    </row>
    <row r="214" spans="1:28" x14ac:dyDescent="0.25">
      <c r="A214" s="7"/>
      <c r="B214" s="14">
        <v>764</v>
      </c>
      <c r="C214" s="14" t="s">
        <v>2968</v>
      </c>
      <c r="D214" s="14" t="s">
        <v>2969</v>
      </c>
      <c r="E214" s="14" t="s">
        <v>2978</v>
      </c>
      <c r="F214" s="14" t="s">
        <v>598</v>
      </c>
      <c r="G214" s="14"/>
      <c r="H214" s="14" t="s">
        <v>598</v>
      </c>
      <c r="I214" s="14" t="s">
        <v>2972</v>
      </c>
      <c r="J214" s="19">
        <v>182958</v>
      </c>
      <c r="K214" s="14" t="s">
        <v>3074</v>
      </c>
      <c r="L214" s="14">
        <v>23</v>
      </c>
      <c r="M214" s="18">
        <v>14.24</v>
      </c>
      <c r="N214" s="18" t="s">
        <v>3227</v>
      </c>
      <c r="O214" s="18" t="s">
        <v>3227</v>
      </c>
      <c r="P214" s="18">
        <v>24.9</v>
      </c>
      <c r="Q214" s="18" t="s">
        <v>3227</v>
      </c>
      <c r="R214" s="18" t="s">
        <v>3227</v>
      </c>
      <c r="S214" s="15">
        <f t="shared" si="30"/>
        <v>0.57188755020080329</v>
      </c>
      <c r="T214" s="15" t="e">
        <f t="shared" si="31"/>
        <v>#VALUE!</v>
      </c>
      <c r="U214" s="15" t="e">
        <f t="shared" si="32"/>
        <v>#VALUE!</v>
      </c>
      <c r="V214" s="15" t="e">
        <f t="shared" si="33"/>
        <v>#VALUE!</v>
      </c>
      <c r="W214" s="15" t="s">
        <v>54</v>
      </c>
      <c r="X214" s="15" t="s">
        <v>54</v>
      </c>
      <c r="Y214" s="14" t="s">
        <v>54</v>
      </c>
      <c r="Z214" s="14"/>
      <c r="AA214" s="14"/>
      <c r="AB214" s="14" t="str">
        <f t="shared" si="34"/>
        <v/>
      </c>
    </row>
    <row r="215" spans="1:28" x14ac:dyDescent="0.25">
      <c r="A215" s="7"/>
      <c r="B215" s="14">
        <v>765</v>
      </c>
      <c r="C215" s="14" t="s">
        <v>2968</v>
      </c>
      <c r="D215" s="14" t="s">
        <v>2969</v>
      </c>
      <c r="E215" s="14" t="s">
        <v>2978</v>
      </c>
      <c r="F215" s="14" t="s">
        <v>3371</v>
      </c>
      <c r="G215" s="14"/>
      <c r="H215" s="14" t="s">
        <v>598</v>
      </c>
      <c r="I215" s="14" t="s">
        <v>2972</v>
      </c>
      <c r="J215" s="19">
        <v>183323</v>
      </c>
      <c r="K215" s="14" t="s">
        <v>598</v>
      </c>
      <c r="L215" s="14">
        <v>23</v>
      </c>
      <c r="M215" s="18">
        <v>2.23</v>
      </c>
      <c r="N215" s="18">
        <v>2.5</v>
      </c>
      <c r="O215" s="18">
        <v>2.23</v>
      </c>
      <c r="P215" s="18">
        <v>14.06</v>
      </c>
      <c r="Q215" s="18">
        <v>14.06</v>
      </c>
      <c r="R215" s="18">
        <v>0</v>
      </c>
      <c r="S215" s="15">
        <f t="shared" si="30"/>
        <v>0.15860597439544807</v>
      </c>
      <c r="T215" s="15">
        <f t="shared" si="31"/>
        <v>0.17780938833570412</v>
      </c>
      <c r="U215" s="15" t="e">
        <f t="shared" si="32"/>
        <v>#DIV/0!</v>
      </c>
      <c r="V215" s="15" t="e">
        <f t="shared" si="33"/>
        <v>#DIV/0!</v>
      </c>
      <c r="W215" s="15" t="s">
        <v>53</v>
      </c>
      <c r="X215" s="15" t="s">
        <v>54</v>
      </c>
      <c r="Y215" s="14" t="s">
        <v>54</v>
      </c>
      <c r="Z215" s="14"/>
      <c r="AA215" s="14"/>
      <c r="AB215" s="14" t="str">
        <f t="shared" si="34"/>
        <v/>
      </c>
    </row>
    <row r="216" spans="1:28" x14ac:dyDescent="0.25">
      <c r="A216" s="7"/>
      <c r="B216" s="14">
        <v>766</v>
      </c>
      <c r="C216" s="14" t="s">
        <v>2968</v>
      </c>
      <c r="D216" s="14" t="s">
        <v>2969</v>
      </c>
      <c r="E216" s="14" t="s">
        <v>2978</v>
      </c>
      <c r="F216" s="14" t="s">
        <v>3063</v>
      </c>
      <c r="G216" s="14"/>
      <c r="H216" s="14" t="s">
        <v>3064</v>
      </c>
      <c r="I216" s="14" t="s">
        <v>3273</v>
      </c>
      <c r="J216" s="19">
        <v>186610</v>
      </c>
      <c r="K216" s="14" t="s">
        <v>3064</v>
      </c>
      <c r="L216" s="14">
        <v>23</v>
      </c>
      <c r="M216" s="18" t="s">
        <v>3227</v>
      </c>
      <c r="N216" s="18" t="s">
        <v>3227</v>
      </c>
      <c r="O216" s="18" t="s">
        <v>3227</v>
      </c>
      <c r="P216" s="18" t="s">
        <v>3227</v>
      </c>
      <c r="Q216" s="18" t="s">
        <v>3227</v>
      </c>
      <c r="R216" s="18" t="s">
        <v>3227</v>
      </c>
      <c r="S216" s="15" t="e">
        <f t="shared" si="30"/>
        <v>#VALUE!</v>
      </c>
      <c r="T216" s="15" t="e">
        <f t="shared" si="31"/>
        <v>#VALUE!</v>
      </c>
      <c r="U216" s="15" t="e">
        <f t="shared" si="32"/>
        <v>#VALUE!</v>
      </c>
      <c r="V216" s="15" t="e">
        <f t="shared" si="33"/>
        <v>#VALUE!</v>
      </c>
      <c r="W216" s="15" t="s">
        <v>54</v>
      </c>
      <c r="X216" s="15" t="s">
        <v>54</v>
      </c>
      <c r="Y216" s="14" t="s">
        <v>54</v>
      </c>
      <c r="Z216" s="14"/>
      <c r="AA216" s="14"/>
      <c r="AB216" s="14" t="str">
        <f t="shared" si="34"/>
        <v/>
      </c>
    </row>
    <row r="217" spans="1:28" x14ac:dyDescent="0.25">
      <c r="A217" s="7"/>
      <c r="B217" s="14">
        <v>792</v>
      </c>
      <c r="C217" s="14" t="s">
        <v>2968</v>
      </c>
      <c r="D217" s="14" t="s">
        <v>2969</v>
      </c>
      <c r="E217" s="14" t="s">
        <v>2978</v>
      </c>
      <c r="F217" s="14" t="s">
        <v>3385</v>
      </c>
      <c r="G217" s="14"/>
      <c r="H217" s="14" t="s">
        <v>3386</v>
      </c>
      <c r="I217" s="14" t="s">
        <v>2972</v>
      </c>
      <c r="J217" s="14" t="s">
        <v>3387</v>
      </c>
      <c r="K217" s="14" t="s">
        <v>3386</v>
      </c>
      <c r="L217" s="14">
        <v>4.16</v>
      </c>
      <c r="M217" s="18" t="s">
        <v>3227</v>
      </c>
      <c r="N217" s="18" t="s">
        <v>3227</v>
      </c>
      <c r="O217" s="18" t="s">
        <v>3227</v>
      </c>
      <c r="P217" s="18" t="s">
        <v>3227</v>
      </c>
      <c r="Q217" s="18" t="s">
        <v>3227</v>
      </c>
      <c r="R217" s="18" t="s">
        <v>3227</v>
      </c>
      <c r="S217" s="15" t="e">
        <f t="shared" si="30"/>
        <v>#VALUE!</v>
      </c>
      <c r="T217" s="15" t="e">
        <f t="shared" si="31"/>
        <v>#VALUE!</v>
      </c>
      <c r="U217" s="15" t="e">
        <f t="shared" si="32"/>
        <v>#VALUE!</v>
      </c>
      <c r="V217" s="15" t="e">
        <f t="shared" si="33"/>
        <v>#VALUE!</v>
      </c>
      <c r="W217" s="15" t="s">
        <v>54</v>
      </c>
      <c r="X217" s="15" t="s">
        <v>54</v>
      </c>
      <c r="Y217" s="14" t="s">
        <v>54</v>
      </c>
      <c r="Z217" s="14"/>
      <c r="AA217" s="14"/>
      <c r="AB217" s="14" t="str">
        <f t="shared" si="34"/>
        <v/>
      </c>
    </row>
    <row r="218" spans="1:28" x14ac:dyDescent="0.25">
      <c r="A218" s="7"/>
      <c r="B218" s="14">
        <v>827</v>
      </c>
      <c r="C218" s="14" t="s">
        <v>2968</v>
      </c>
      <c r="D218" s="14" t="s">
        <v>2969</v>
      </c>
      <c r="E218" s="14" t="s">
        <v>2978</v>
      </c>
      <c r="F218" s="14" t="s">
        <v>3180</v>
      </c>
      <c r="G218" s="14"/>
      <c r="H218" s="14" t="s">
        <v>3180</v>
      </c>
      <c r="I218" s="14" t="s">
        <v>2972</v>
      </c>
      <c r="J218" s="14" t="s">
        <v>3388</v>
      </c>
      <c r="K218" s="14" t="s">
        <v>3389</v>
      </c>
      <c r="L218" s="14">
        <v>4.16</v>
      </c>
      <c r="M218" s="18" t="s">
        <v>3227</v>
      </c>
      <c r="N218" s="18" t="e">
        <v>#VALUE!</v>
      </c>
      <c r="O218" s="18" t="s">
        <v>3227</v>
      </c>
      <c r="P218" s="18" t="s">
        <v>3227</v>
      </c>
      <c r="Q218" s="18">
        <v>2.37</v>
      </c>
      <c r="R218" s="18" t="s">
        <v>3227</v>
      </c>
      <c r="S218" s="15" t="e">
        <f t="shared" si="30"/>
        <v>#VALUE!</v>
      </c>
      <c r="T218" s="15" t="e">
        <f t="shared" si="31"/>
        <v>#VALUE!</v>
      </c>
      <c r="U218" s="15" t="e">
        <f t="shared" si="32"/>
        <v>#VALUE!</v>
      </c>
      <c r="V218" s="15" t="e">
        <f t="shared" si="33"/>
        <v>#VALUE!</v>
      </c>
      <c r="W218" s="15" t="s">
        <v>54</v>
      </c>
      <c r="X218" s="15" t="s">
        <v>54</v>
      </c>
      <c r="Y218" s="14" t="s">
        <v>54</v>
      </c>
      <c r="Z218" s="14"/>
      <c r="AA218" s="14"/>
      <c r="AB218" s="14" t="str">
        <f t="shared" si="34"/>
        <v/>
      </c>
    </row>
    <row r="219" spans="1:28" x14ac:dyDescent="0.25">
      <c r="A219" s="7"/>
      <c r="B219" s="14">
        <v>828</v>
      </c>
      <c r="C219" s="14" t="s">
        <v>2968</v>
      </c>
      <c r="D219" s="14" t="s">
        <v>2969</v>
      </c>
      <c r="E219" s="14" t="s">
        <v>2978</v>
      </c>
      <c r="F219" s="14" t="s">
        <v>3180</v>
      </c>
      <c r="G219" s="14"/>
      <c r="H219" s="14" t="s">
        <v>3180</v>
      </c>
      <c r="I219" s="14" t="s">
        <v>2972</v>
      </c>
      <c r="J219" s="14" t="s">
        <v>3390</v>
      </c>
      <c r="K219" s="14" t="s">
        <v>3180</v>
      </c>
      <c r="L219" s="14">
        <v>4.16</v>
      </c>
      <c r="M219" s="18" t="s">
        <v>3227</v>
      </c>
      <c r="N219" s="18" t="e">
        <v>#VALUE!</v>
      </c>
      <c r="O219" s="18" t="s">
        <v>3227</v>
      </c>
      <c r="P219" s="18" t="s">
        <v>3227</v>
      </c>
      <c r="Q219" s="18">
        <v>2.31</v>
      </c>
      <c r="R219" s="18" t="s">
        <v>3227</v>
      </c>
      <c r="S219" s="15" t="e">
        <f t="shared" si="30"/>
        <v>#VALUE!</v>
      </c>
      <c r="T219" s="15" t="e">
        <f t="shared" si="31"/>
        <v>#VALUE!</v>
      </c>
      <c r="U219" s="15" t="e">
        <f t="shared" si="32"/>
        <v>#VALUE!</v>
      </c>
      <c r="V219" s="15" t="e">
        <f t="shared" si="33"/>
        <v>#VALUE!</v>
      </c>
      <c r="W219" s="15" t="s">
        <v>54</v>
      </c>
      <c r="X219" s="15" t="s">
        <v>54</v>
      </c>
      <c r="Y219" s="14" t="s">
        <v>54</v>
      </c>
      <c r="Z219" s="14"/>
      <c r="AA219" s="14"/>
      <c r="AB219" s="14" t="str">
        <f t="shared" si="34"/>
        <v/>
      </c>
    </row>
    <row r="220" spans="1:28" x14ac:dyDescent="0.25">
      <c r="A220" s="7"/>
      <c r="B220" s="14">
        <v>829</v>
      </c>
      <c r="C220" s="14" t="s">
        <v>2968</v>
      </c>
      <c r="D220" s="14" t="s">
        <v>2969</v>
      </c>
      <c r="E220" s="14" t="s">
        <v>2978</v>
      </c>
      <c r="F220" s="14" t="s">
        <v>3180</v>
      </c>
      <c r="G220" s="14"/>
      <c r="H220" s="14" t="s">
        <v>3180</v>
      </c>
      <c r="I220" s="14" t="s">
        <v>2972</v>
      </c>
      <c r="J220" s="14" t="s">
        <v>3391</v>
      </c>
      <c r="K220" s="14" t="s">
        <v>3180</v>
      </c>
      <c r="L220" s="14">
        <v>4.16</v>
      </c>
      <c r="M220" s="18" t="s">
        <v>3227</v>
      </c>
      <c r="N220" s="18" t="e">
        <v>#VALUE!</v>
      </c>
      <c r="O220" s="18" t="s">
        <v>3227</v>
      </c>
      <c r="P220" s="18" t="s">
        <v>3227</v>
      </c>
      <c r="Q220" s="18">
        <v>2.06</v>
      </c>
      <c r="R220" s="18" t="s">
        <v>3227</v>
      </c>
      <c r="S220" s="15" t="e">
        <f t="shared" si="30"/>
        <v>#VALUE!</v>
      </c>
      <c r="T220" s="15" t="e">
        <f t="shared" si="31"/>
        <v>#VALUE!</v>
      </c>
      <c r="U220" s="15" t="e">
        <f t="shared" si="32"/>
        <v>#VALUE!</v>
      </c>
      <c r="V220" s="15" t="e">
        <f t="shared" si="33"/>
        <v>#VALUE!</v>
      </c>
      <c r="W220" s="15" t="s">
        <v>54</v>
      </c>
      <c r="X220" s="15" t="s">
        <v>54</v>
      </c>
      <c r="Y220" s="14" t="s">
        <v>54</v>
      </c>
      <c r="Z220" s="14"/>
      <c r="AA220" s="14"/>
      <c r="AB220" s="14" t="str">
        <f t="shared" si="34"/>
        <v/>
      </c>
    </row>
    <row r="221" spans="1:28" x14ac:dyDescent="0.25">
      <c r="A221" s="7"/>
      <c r="B221" s="14">
        <v>830</v>
      </c>
      <c r="C221" s="14" t="s">
        <v>2968</v>
      </c>
      <c r="D221" s="14" t="s">
        <v>2969</v>
      </c>
      <c r="E221" s="14" t="s">
        <v>2978</v>
      </c>
      <c r="F221" s="14" t="s">
        <v>3180</v>
      </c>
      <c r="G221" s="14"/>
      <c r="H221" s="14" t="s">
        <v>3180</v>
      </c>
      <c r="I221" s="14" t="s">
        <v>2972</v>
      </c>
      <c r="J221" s="14" t="s">
        <v>3392</v>
      </c>
      <c r="K221" s="14" t="s">
        <v>3180</v>
      </c>
      <c r="L221" s="14">
        <v>4.16</v>
      </c>
      <c r="M221" s="18" t="s">
        <v>3227</v>
      </c>
      <c r="N221" s="18" t="e">
        <v>#VALUE!</v>
      </c>
      <c r="O221" s="18" t="s">
        <v>3227</v>
      </c>
      <c r="P221" s="18" t="s">
        <v>3227</v>
      </c>
      <c r="Q221" s="18">
        <v>1.26</v>
      </c>
      <c r="R221" s="18" t="s">
        <v>3227</v>
      </c>
      <c r="S221" s="15" t="e">
        <f t="shared" si="30"/>
        <v>#VALUE!</v>
      </c>
      <c r="T221" s="15" t="e">
        <f t="shared" si="31"/>
        <v>#VALUE!</v>
      </c>
      <c r="U221" s="15" t="e">
        <f t="shared" si="32"/>
        <v>#VALUE!</v>
      </c>
      <c r="V221" s="15" t="e">
        <f t="shared" si="33"/>
        <v>#VALUE!</v>
      </c>
      <c r="W221" s="15" t="s">
        <v>54</v>
      </c>
      <c r="X221" s="15" t="s">
        <v>54</v>
      </c>
      <c r="Y221" s="14" t="s">
        <v>54</v>
      </c>
      <c r="Z221" s="14"/>
      <c r="AA221" s="14"/>
      <c r="AB221" s="14" t="str">
        <f t="shared" si="34"/>
        <v/>
      </c>
    </row>
    <row r="222" spans="1:28" x14ac:dyDescent="0.25">
      <c r="A222" s="7"/>
      <c r="B222" s="14">
        <v>841</v>
      </c>
      <c r="C222" s="14" t="s">
        <v>2968</v>
      </c>
      <c r="D222" s="14" t="s">
        <v>2969</v>
      </c>
      <c r="E222" s="14" t="s">
        <v>2978</v>
      </c>
      <c r="F222" s="14" t="s">
        <v>3393</v>
      </c>
      <c r="G222" s="14"/>
      <c r="H222" s="14" t="s">
        <v>598</v>
      </c>
      <c r="I222" s="14" t="s">
        <v>2972</v>
      </c>
      <c r="J222" s="14" t="s">
        <v>3394</v>
      </c>
      <c r="K222" s="14" t="s">
        <v>598</v>
      </c>
      <c r="L222" s="14">
        <v>13.8</v>
      </c>
      <c r="M222" s="18">
        <v>0</v>
      </c>
      <c r="N222" s="18">
        <v>0</v>
      </c>
      <c r="O222" s="18">
        <v>0</v>
      </c>
      <c r="P222" s="18">
        <v>0</v>
      </c>
      <c r="Q222" s="18">
        <v>12.93</v>
      </c>
      <c r="R222" s="18">
        <v>12.93</v>
      </c>
      <c r="S222" s="15" t="e">
        <f t="shared" si="30"/>
        <v>#DIV/0!</v>
      </c>
      <c r="T222" s="15">
        <f t="shared" si="31"/>
        <v>0</v>
      </c>
      <c r="U222" s="15">
        <f t="shared" si="32"/>
        <v>0</v>
      </c>
      <c r="V222" s="15" t="e">
        <f t="shared" si="33"/>
        <v>#DIV/0!</v>
      </c>
      <c r="W222" s="15" t="s">
        <v>53</v>
      </c>
      <c r="X222" s="15" t="s">
        <v>54</v>
      </c>
      <c r="Y222" s="14" t="s">
        <v>54</v>
      </c>
      <c r="Z222" s="14"/>
      <c r="AA222" s="14"/>
      <c r="AB222" s="14" t="str">
        <f t="shared" si="34"/>
        <v/>
      </c>
    </row>
    <row r="223" spans="1:28" x14ac:dyDescent="0.25">
      <c r="A223" s="7"/>
      <c r="B223" s="14">
        <v>842</v>
      </c>
      <c r="C223" s="14" t="s">
        <v>2968</v>
      </c>
      <c r="D223" s="14" t="s">
        <v>2969</v>
      </c>
      <c r="E223" s="14" t="s">
        <v>2978</v>
      </c>
      <c r="F223" s="14" t="s">
        <v>3393</v>
      </c>
      <c r="G223" s="14"/>
      <c r="H223" s="14" t="s">
        <v>598</v>
      </c>
      <c r="I223" s="14" t="s">
        <v>2972</v>
      </c>
      <c r="J223" s="14" t="s">
        <v>3395</v>
      </c>
      <c r="K223" s="14" t="s">
        <v>598</v>
      </c>
      <c r="L223" s="14">
        <v>13.8</v>
      </c>
      <c r="M223" s="18" t="s">
        <v>3227</v>
      </c>
      <c r="N223" s="18">
        <v>0</v>
      </c>
      <c r="O223" s="18">
        <v>0</v>
      </c>
      <c r="P223" s="18" t="s">
        <v>3227</v>
      </c>
      <c r="Q223" s="18">
        <v>13.62</v>
      </c>
      <c r="R223" s="18">
        <v>13.62</v>
      </c>
      <c r="S223" s="15" t="e">
        <f t="shared" si="30"/>
        <v>#VALUE!</v>
      </c>
      <c r="T223" s="15">
        <f t="shared" si="31"/>
        <v>0</v>
      </c>
      <c r="U223" s="15">
        <f t="shared" si="32"/>
        <v>0</v>
      </c>
      <c r="V223" s="15" t="e">
        <f t="shared" si="33"/>
        <v>#VALUE!</v>
      </c>
      <c r="W223" s="15" t="s">
        <v>54</v>
      </c>
      <c r="X223" s="15" t="s">
        <v>54</v>
      </c>
      <c r="Y223" s="14" t="s">
        <v>54</v>
      </c>
      <c r="Z223" s="14"/>
      <c r="AA223" s="14"/>
      <c r="AB223" s="14" t="str">
        <f t="shared" si="34"/>
        <v/>
      </c>
    </row>
    <row r="224" spans="1:28" x14ac:dyDescent="0.25">
      <c r="A224" s="7"/>
      <c r="B224" s="14">
        <v>843</v>
      </c>
      <c r="C224" s="14" t="s">
        <v>2968</v>
      </c>
      <c r="D224" s="14" t="s">
        <v>2969</v>
      </c>
      <c r="E224" s="14" t="s">
        <v>2978</v>
      </c>
      <c r="F224" s="14" t="s">
        <v>3393</v>
      </c>
      <c r="G224" s="14"/>
      <c r="H224" s="14" t="s">
        <v>598</v>
      </c>
      <c r="I224" s="14" t="s">
        <v>2972</v>
      </c>
      <c r="J224" s="14" t="s">
        <v>3396</v>
      </c>
      <c r="K224" s="14" t="s">
        <v>3397</v>
      </c>
      <c r="L224" s="14">
        <v>13.8</v>
      </c>
      <c r="M224" s="18" t="s">
        <v>3227</v>
      </c>
      <c r="N224" s="18">
        <v>9.7799999999999994</v>
      </c>
      <c r="O224" s="18">
        <v>9</v>
      </c>
      <c r="P224" s="18" t="s">
        <v>3227</v>
      </c>
      <c r="Q224" s="18">
        <v>13.53</v>
      </c>
      <c r="R224" s="18">
        <v>13.53</v>
      </c>
      <c r="S224" s="15" t="e">
        <f t="shared" si="30"/>
        <v>#VALUE!</v>
      </c>
      <c r="T224" s="15">
        <f t="shared" si="31"/>
        <v>0.72283813747228376</v>
      </c>
      <c r="U224" s="15">
        <f t="shared" si="32"/>
        <v>0.66518847006651893</v>
      </c>
      <c r="V224" s="15" t="e">
        <f t="shared" si="33"/>
        <v>#VALUE!</v>
      </c>
      <c r="W224" s="15" t="s">
        <v>54</v>
      </c>
      <c r="X224" s="15" t="s">
        <v>54</v>
      </c>
      <c r="Y224" s="14" t="s">
        <v>54</v>
      </c>
      <c r="Z224" s="14"/>
      <c r="AA224" s="14"/>
      <c r="AB224" s="14" t="str">
        <f t="shared" si="34"/>
        <v/>
      </c>
    </row>
    <row r="225" spans="1:28" x14ac:dyDescent="0.25">
      <c r="A225" s="7"/>
      <c r="B225" s="14">
        <v>844</v>
      </c>
      <c r="C225" s="14" t="s">
        <v>2968</v>
      </c>
      <c r="D225" s="14" t="s">
        <v>2969</v>
      </c>
      <c r="E225" s="14" t="s">
        <v>2978</v>
      </c>
      <c r="F225" s="14" t="s">
        <v>3393</v>
      </c>
      <c r="G225" s="14"/>
      <c r="H225" s="14" t="s">
        <v>598</v>
      </c>
      <c r="I225" s="14" t="s">
        <v>2972</v>
      </c>
      <c r="J225" s="14" t="s">
        <v>3398</v>
      </c>
      <c r="K225" s="14" t="s">
        <v>598</v>
      </c>
      <c r="L225" s="14">
        <v>13.8</v>
      </c>
      <c r="M225" s="18" t="s">
        <v>3227</v>
      </c>
      <c r="N225" s="18">
        <v>5.76</v>
      </c>
      <c r="O225" s="18">
        <v>5.09</v>
      </c>
      <c r="P225" s="18" t="s">
        <v>3227</v>
      </c>
      <c r="Q225" s="18">
        <v>14.32</v>
      </c>
      <c r="R225" s="18">
        <v>14.32</v>
      </c>
      <c r="S225" s="15" t="e">
        <f t="shared" si="30"/>
        <v>#VALUE!</v>
      </c>
      <c r="T225" s="15">
        <f t="shared" si="31"/>
        <v>0.40223463687150834</v>
      </c>
      <c r="U225" s="15">
        <f t="shared" si="32"/>
        <v>0.35544692737430167</v>
      </c>
      <c r="V225" s="15" t="e">
        <f t="shared" si="33"/>
        <v>#VALUE!</v>
      </c>
      <c r="W225" s="15" t="s">
        <v>54</v>
      </c>
      <c r="X225" s="15" t="s">
        <v>54</v>
      </c>
      <c r="Y225" s="14" t="s">
        <v>54</v>
      </c>
      <c r="Z225" s="14"/>
      <c r="AA225" s="14"/>
      <c r="AB225" s="14" t="str">
        <f t="shared" si="34"/>
        <v/>
      </c>
    </row>
    <row r="226" spans="1:28" x14ac:dyDescent="0.25">
      <c r="A226" s="7"/>
      <c r="B226" s="14">
        <v>845</v>
      </c>
      <c r="C226" s="14" t="s">
        <v>2968</v>
      </c>
      <c r="D226" s="14" t="s">
        <v>2969</v>
      </c>
      <c r="E226" s="14" t="s">
        <v>2978</v>
      </c>
      <c r="F226" s="14" t="s">
        <v>3393</v>
      </c>
      <c r="G226" s="14"/>
      <c r="H226" s="14" t="s">
        <v>598</v>
      </c>
      <c r="I226" s="14" t="s">
        <v>2972</v>
      </c>
      <c r="J226" s="14" t="s">
        <v>3399</v>
      </c>
      <c r="K226" s="14" t="s">
        <v>598</v>
      </c>
      <c r="L226" s="14">
        <v>13.8</v>
      </c>
      <c r="M226" s="18">
        <v>0</v>
      </c>
      <c r="N226" s="18">
        <v>1.1200000000000001</v>
      </c>
      <c r="O226" s="18">
        <v>1.03</v>
      </c>
      <c r="P226" s="18">
        <v>0</v>
      </c>
      <c r="Q226" s="18">
        <v>13.24</v>
      </c>
      <c r="R226" s="18">
        <v>13.24</v>
      </c>
      <c r="S226" s="15" t="e">
        <f t="shared" si="30"/>
        <v>#DIV/0!</v>
      </c>
      <c r="T226" s="15">
        <f t="shared" si="31"/>
        <v>8.4592145015105744E-2</v>
      </c>
      <c r="U226" s="15">
        <f t="shared" si="32"/>
        <v>7.7794561933534748E-2</v>
      </c>
      <c r="V226" s="15" t="e">
        <f t="shared" si="33"/>
        <v>#DIV/0!</v>
      </c>
      <c r="W226" s="15" t="s">
        <v>53</v>
      </c>
      <c r="X226" s="15" t="s">
        <v>54</v>
      </c>
      <c r="Y226" s="14" t="s">
        <v>54</v>
      </c>
      <c r="Z226" s="14"/>
      <c r="AA226" s="14"/>
      <c r="AB226" s="14" t="str">
        <f t="shared" si="34"/>
        <v/>
      </c>
    </row>
    <row r="227" spans="1:28" x14ac:dyDescent="0.25">
      <c r="A227" s="7"/>
      <c r="B227" s="14">
        <v>886</v>
      </c>
      <c r="C227" s="14" t="s">
        <v>2968</v>
      </c>
      <c r="D227" s="14" t="s">
        <v>2969</v>
      </c>
      <c r="E227" s="14" t="s">
        <v>2978</v>
      </c>
      <c r="F227" s="14" t="s">
        <v>3400</v>
      </c>
      <c r="G227" s="14"/>
      <c r="H227" s="14" t="s">
        <v>3401</v>
      </c>
      <c r="I227" s="14" t="s">
        <v>2972</v>
      </c>
      <c r="J227" s="14" t="s">
        <v>3402</v>
      </c>
      <c r="K227" s="14" t="s">
        <v>3401</v>
      </c>
      <c r="L227" s="14">
        <v>4.16</v>
      </c>
      <c r="M227" s="18" t="s">
        <v>3227</v>
      </c>
      <c r="N227" s="18" t="s">
        <v>3227</v>
      </c>
      <c r="O227" s="18" t="s">
        <v>3227</v>
      </c>
      <c r="P227" s="18" t="s">
        <v>3227</v>
      </c>
      <c r="Q227" s="18" t="s">
        <v>3227</v>
      </c>
      <c r="R227" s="18" t="s">
        <v>3227</v>
      </c>
      <c r="S227" s="15" t="e">
        <f t="shared" si="30"/>
        <v>#VALUE!</v>
      </c>
      <c r="T227" s="15" t="e">
        <f t="shared" si="31"/>
        <v>#VALUE!</v>
      </c>
      <c r="U227" s="15" t="e">
        <f t="shared" si="32"/>
        <v>#VALUE!</v>
      </c>
      <c r="V227" s="15" t="e">
        <f t="shared" si="33"/>
        <v>#VALUE!</v>
      </c>
      <c r="W227" s="15" t="s">
        <v>54</v>
      </c>
      <c r="X227" s="15" t="s">
        <v>54</v>
      </c>
      <c r="Y227" s="14" t="s">
        <v>54</v>
      </c>
      <c r="Z227" s="14"/>
      <c r="AA227" s="14"/>
      <c r="AB227" s="14" t="str">
        <f t="shared" si="34"/>
        <v/>
      </c>
    </row>
    <row r="228" spans="1:28" x14ac:dyDescent="0.25">
      <c r="A228" s="7"/>
      <c r="B228" s="14">
        <v>896</v>
      </c>
      <c r="C228" s="14" t="s">
        <v>2968</v>
      </c>
      <c r="D228" s="14" t="s">
        <v>2969</v>
      </c>
      <c r="E228" s="14" t="s">
        <v>2978</v>
      </c>
      <c r="F228" s="14" t="s">
        <v>3403</v>
      </c>
      <c r="G228" s="14"/>
      <c r="H228" s="14" t="s">
        <v>3064</v>
      </c>
      <c r="I228" s="14" t="s">
        <v>3268</v>
      </c>
      <c r="J228" s="14" t="s">
        <v>3404</v>
      </c>
      <c r="K228" s="14" t="s">
        <v>3064</v>
      </c>
      <c r="L228" s="14">
        <v>13.8</v>
      </c>
      <c r="M228" s="18" t="s">
        <v>3227</v>
      </c>
      <c r="N228" s="18" t="s">
        <v>3227</v>
      </c>
      <c r="O228" s="18" t="s">
        <v>3227</v>
      </c>
      <c r="P228" s="18" t="s">
        <v>3227</v>
      </c>
      <c r="Q228" s="18" t="s">
        <v>3227</v>
      </c>
      <c r="R228" s="18" t="s">
        <v>3227</v>
      </c>
      <c r="S228" s="15" t="e">
        <f t="shared" si="30"/>
        <v>#VALUE!</v>
      </c>
      <c r="T228" s="15" t="e">
        <f t="shared" si="31"/>
        <v>#VALUE!</v>
      </c>
      <c r="U228" s="15" t="e">
        <f t="shared" si="32"/>
        <v>#VALUE!</v>
      </c>
      <c r="V228" s="15" t="e">
        <f t="shared" si="33"/>
        <v>#VALUE!</v>
      </c>
      <c r="W228" s="15" t="s">
        <v>54</v>
      </c>
      <c r="X228" s="15" t="s">
        <v>54</v>
      </c>
      <c r="Y228" s="14" t="s">
        <v>54</v>
      </c>
      <c r="Z228" s="14"/>
      <c r="AA228" s="14"/>
      <c r="AB228" s="14" t="str">
        <f t="shared" si="34"/>
        <v/>
      </c>
    </row>
    <row r="229" spans="1:28" x14ac:dyDescent="0.25">
      <c r="A229" s="7"/>
      <c r="B229" s="14">
        <v>897</v>
      </c>
      <c r="C229" s="14" t="s">
        <v>2968</v>
      </c>
      <c r="D229" s="14" t="s">
        <v>2969</v>
      </c>
      <c r="E229" s="14" t="s">
        <v>2982</v>
      </c>
      <c r="F229" s="14" t="s">
        <v>3405</v>
      </c>
      <c r="G229" s="14"/>
      <c r="H229" s="14" t="s">
        <v>3406</v>
      </c>
      <c r="I229" s="14" t="s">
        <v>2972</v>
      </c>
      <c r="J229" s="14" t="s">
        <v>3407</v>
      </c>
      <c r="K229" s="14" t="s">
        <v>3408</v>
      </c>
      <c r="L229" s="14">
        <v>7.97</v>
      </c>
      <c r="M229" s="18" t="s">
        <v>3227</v>
      </c>
      <c r="N229" s="18" t="s">
        <v>3227</v>
      </c>
      <c r="O229" s="18" t="s">
        <v>3227</v>
      </c>
      <c r="P229" s="18" t="s">
        <v>3227</v>
      </c>
      <c r="Q229" s="18" t="s">
        <v>3227</v>
      </c>
      <c r="R229" s="18" t="s">
        <v>3227</v>
      </c>
      <c r="S229" s="15" t="e">
        <f t="shared" si="30"/>
        <v>#VALUE!</v>
      </c>
      <c r="T229" s="15" t="e">
        <f t="shared" si="31"/>
        <v>#VALUE!</v>
      </c>
      <c r="U229" s="15" t="e">
        <f t="shared" si="32"/>
        <v>#VALUE!</v>
      </c>
      <c r="V229" s="15" t="e">
        <f t="shared" si="33"/>
        <v>#VALUE!</v>
      </c>
      <c r="W229" s="15" t="s">
        <v>54</v>
      </c>
      <c r="X229" s="15" t="s">
        <v>54</v>
      </c>
      <c r="Y229" s="14" t="s">
        <v>54</v>
      </c>
      <c r="Z229" s="14"/>
      <c r="AA229" s="14"/>
      <c r="AB229" s="14" t="str">
        <f t="shared" si="34"/>
        <v/>
      </c>
    </row>
    <row r="230" spans="1:28" x14ac:dyDescent="0.25">
      <c r="A230" s="7"/>
      <c r="B230" s="14">
        <v>898</v>
      </c>
      <c r="C230" s="14" t="s">
        <v>2968</v>
      </c>
      <c r="D230" s="14" t="s">
        <v>2969</v>
      </c>
      <c r="E230" s="14" t="s">
        <v>2982</v>
      </c>
      <c r="F230" s="14" t="s">
        <v>3409</v>
      </c>
      <c r="G230" s="14"/>
      <c r="H230" s="14" t="s">
        <v>2997</v>
      </c>
      <c r="I230" s="14" t="s">
        <v>2972</v>
      </c>
      <c r="J230" s="14" t="s">
        <v>3410</v>
      </c>
      <c r="K230" s="14" t="s">
        <v>2997</v>
      </c>
      <c r="L230" s="14">
        <v>13.8</v>
      </c>
      <c r="M230" s="18" t="s">
        <v>3227</v>
      </c>
      <c r="N230" s="18" t="s">
        <v>3227</v>
      </c>
      <c r="O230" s="18" t="s">
        <v>3227</v>
      </c>
      <c r="P230" s="18" t="s">
        <v>3227</v>
      </c>
      <c r="Q230" s="18" t="s">
        <v>3227</v>
      </c>
      <c r="R230" s="18" t="s">
        <v>3227</v>
      </c>
      <c r="S230" s="15" t="e">
        <f t="shared" si="30"/>
        <v>#VALUE!</v>
      </c>
      <c r="T230" s="15" t="e">
        <f t="shared" si="31"/>
        <v>#VALUE!</v>
      </c>
      <c r="U230" s="15" t="e">
        <f t="shared" si="32"/>
        <v>#VALUE!</v>
      </c>
      <c r="V230" s="15" t="e">
        <f t="shared" si="33"/>
        <v>#VALUE!</v>
      </c>
      <c r="W230" s="15" t="s">
        <v>54</v>
      </c>
      <c r="X230" s="15" t="s">
        <v>54</v>
      </c>
      <c r="Y230" s="14" t="s">
        <v>54</v>
      </c>
      <c r="Z230" s="14"/>
      <c r="AA230" s="14"/>
      <c r="AB230" s="14" t="str">
        <f t="shared" si="34"/>
        <v/>
      </c>
    </row>
    <row r="231" spans="1:28" x14ac:dyDescent="0.25">
      <c r="A231" s="7"/>
      <c r="B231" s="14">
        <v>899</v>
      </c>
      <c r="C231" s="14" t="s">
        <v>2968</v>
      </c>
      <c r="D231" s="14" t="s">
        <v>2969</v>
      </c>
      <c r="E231" s="14" t="s">
        <v>2982</v>
      </c>
      <c r="F231" s="14" t="s">
        <v>3411</v>
      </c>
      <c r="G231" s="14"/>
      <c r="H231" s="14" t="s">
        <v>3411</v>
      </c>
      <c r="I231" s="14" t="s">
        <v>3273</v>
      </c>
      <c r="J231" s="14" t="s">
        <v>3412</v>
      </c>
      <c r="K231" s="14" t="s">
        <v>3411</v>
      </c>
      <c r="L231" s="14">
        <v>13.8</v>
      </c>
      <c r="M231" s="18">
        <v>6.5</v>
      </c>
      <c r="N231" s="18">
        <v>6.1</v>
      </c>
      <c r="O231" s="18">
        <v>6</v>
      </c>
      <c r="P231" s="18">
        <v>20.100000000000001</v>
      </c>
      <c r="Q231" s="18">
        <v>20.100000000000001</v>
      </c>
      <c r="R231" s="18">
        <v>0</v>
      </c>
      <c r="S231" s="15">
        <f t="shared" si="30"/>
        <v>0.3233830845771144</v>
      </c>
      <c r="T231" s="15">
        <f t="shared" si="31"/>
        <v>0.30348258706467657</v>
      </c>
      <c r="U231" s="15" t="e">
        <f t="shared" si="32"/>
        <v>#DIV/0!</v>
      </c>
      <c r="V231" s="15" t="e">
        <f t="shared" si="33"/>
        <v>#DIV/0!</v>
      </c>
      <c r="W231" s="15" t="s">
        <v>53</v>
      </c>
      <c r="X231" s="15" t="s">
        <v>54</v>
      </c>
      <c r="Y231" s="14" t="s">
        <v>54</v>
      </c>
      <c r="Z231" s="14"/>
      <c r="AA231" s="14"/>
      <c r="AB231" s="14" t="str">
        <f t="shared" si="34"/>
        <v/>
      </c>
    </row>
    <row r="232" spans="1:28" x14ac:dyDescent="0.25">
      <c r="A232" s="7"/>
      <c r="B232" s="14">
        <v>900</v>
      </c>
      <c r="C232" s="14" t="s">
        <v>2968</v>
      </c>
      <c r="D232" s="14" t="s">
        <v>2969</v>
      </c>
      <c r="E232" s="14" t="s">
        <v>2982</v>
      </c>
      <c r="F232" s="14" t="s">
        <v>3012</v>
      </c>
      <c r="G232" s="14"/>
      <c r="H232" s="14" t="s">
        <v>3012</v>
      </c>
      <c r="I232" s="14" t="s">
        <v>2972</v>
      </c>
      <c r="J232" s="14" t="s">
        <v>3413</v>
      </c>
      <c r="K232" s="14" t="s">
        <v>3012</v>
      </c>
      <c r="L232" s="14">
        <v>13.8</v>
      </c>
      <c r="M232" s="18" t="s">
        <v>3227</v>
      </c>
      <c r="N232" s="18" t="s">
        <v>3227</v>
      </c>
      <c r="O232" s="18" t="s">
        <v>3227</v>
      </c>
      <c r="P232" s="18" t="s">
        <v>3227</v>
      </c>
      <c r="Q232" s="18" t="s">
        <v>3227</v>
      </c>
      <c r="R232" s="18" t="s">
        <v>3227</v>
      </c>
      <c r="S232" s="15" t="e">
        <f t="shared" si="30"/>
        <v>#VALUE!</v>
      </c>
      <c r="T232" s="15" t="e">
        <f t="shared" si="31"/>
        <v>#VALUE!</v>
      </c>
      <c r="U232" s="15" t="e">
        <f t="shared" si="32"/>
        <v>#VALUE!</v>
      </c>
      <c r="V232" s="15" t="e">
        <f t="shared" si="33"/>
        <v>#VALUE!</v>
      </c>
      <c r="W232" s="15" t="s">
        <v>54</v>
      </c>
      <c r="X232" s="15" t="s">
        <v>54</v>
      </c>
      <c r="Y232" s="14" t="s">
        <v>54</v>
      </c>
      <c r="Z232" s="14"/>
      <c r="AA232" s="14"/>
      <c r="AB232" s="14" t="str">
        <f t="shared" si="34"/>
        <v/>
      </c>
    </row>
    <row r="233" spans="1:28" x14ac:dyDescent="0.25">
      <c r="A233" s="7"/>
      <c r="B233" s="14">
        <v>901</v>
      </c>
      <c r="C233" s="14" t="s">
        <v>2968</v>
      </c>
      <c r="D233" s="14" t="s">
        <v>2969</v>
      </c>
      <c r="E233" s="14" t="s">
        <v>2982</v>
      </c>
      <c r="F233" s="14" t="s">
        <v>3408</v>
      </c>
      <c r="G233" s="14"/>
      <c r="H233" s="14" t="s">
        <v>3408</v>
      </c>
      <c r="I233" s="14" t="s">
        <v>3273</v>
      </c>
      <c r="J233" s="14" t="s">
        <v>3414</v>
      </c>
      <c r="K233" s="14" t="s">
        <v>3408</v>
      </c>
      <c r="L233" s="14">
        <v>13.8</v>
      </c>
      <c r="M233" s="18">
        <v>0.88</v>
      </c>
      <c r="N233" s="18" t="s">
        <v>3227</v>
      </c>
      <c r="O233" s="18" t="s">
        <v>3227</v>
      </c>
      <c r="P233" s="18">
        <v>7.3</v>
      </c>
      <c r="Q233" s="18" t="s">
        <v>3227</v>
      </c>
      <c r="R233" s="18" t="s">
        <v>3227</v>
      </c>
      <c r="S233" s="15">
        <f t="shared" si="30"/>
        <v>0.12054794520547946</v>
      </c>
      <c r="T233" s="15" t="e">
        <f t="shared" si="31"/>
        <v>#VALUE!</v>
      </c>
      <c r="U233" s="15" t="e">
        <f t="shared" si="32"/>
        <v>#VALUE!</v>
      </c>
      <c r="V233" s="15" t="e">
        <f t="shared" si="33"/>
        <v>#VALUE!</v>
      </c>
      <c r="W233" s="15" t="s">
        <v>54</v>
      </c>
      <c r="X233" s="15" t="s">
        <v>54</v>
      </c>
      <c r="Y233" s="14" t="s">
        <v>54</v>
      </c>
      <c r="Z233" s="14"/>
      <c r="AA233" s="14"/>
      <c r="AB233" s="14" t="str">
        <f t="shared" si="34"/>
        <v/>
      </c>
    </row>
    <row r="234" spans="1:28" x14ac:dyDescent="0.25">
      <c r="A234" s="7"/>
      <c r="B234" s="14">
        <v>902</v>
      </c>
      <c r="C234" s="14" t="s">
        <v>2968</v>
      </c>
      <c r="D234" s="14" t="s">
        <v>2969</v>
      </c>
      <c r="E234" s="14" t="s">
        <v>2982</v>
      </c>
      <c r="F234" s="14" t="s">
        <v>3012</v>
      </c>
      <c r="G234" s="14"/>
      <c r="H234" s="14" t="s">
        <v>3012</v>
      </c>
      <c r="I234" s="14" t="s">
        <v>2972</v>
      </c>
      <c r="J234" s="14" t="s">
        <v>3415</v>
      </c>
      <c r="K234" s="14" t="s">
        <v>3012</v>
      </c>
      <c r="L234" s="14">
        <v>13.8</v>
      </c>
      <c r="M234" s="18">
        <v>0.2</v>
      </c>
      <c r="N234" s="18" t="s">
        <v>3227</v>
      </c>
      <c r="O234" s="18" t="s">
        <v>3227</v>
      </c>
      <c r="P234" s="18">
        <v>6</v>
      </c>
      <c r="Q234" s="18" t="s">
        <v>3227</v>
      </c>
      <c r="R234" s="18" t="s">
        <v>3227</v>
      </c>
      <c r="S234" s="15">
        <f t="shared" si="30"/>
        <v>3.3333333333333333E-2</v>
      </c>
      <c r="T234" s="15" t="e">
        <f t="shared" si="31"/>
        <v>#VALUE!</v>
      </c>
      <c r="U234" s="15" t="e">
        <f t="shared" si="32"/>
        <v>#VALUE!</v>
      </c>
      <c r="V234" s="15" t="e">
        <f t="shared" si="33"/>
        <v>#VALUE!</v>
      </c>
      <c r="W234" s="15" t="s">
        <v>54</v>
      </c>
      <c r="X234" s="15" t="s">
        <v>54</v>
      </c>
      <c r="Y234" s="14" t="s">
        <v>54</v>
      </c>
      <c r="Z234" s="14"/>
      <c r="AA234" s="14"/>
      <c r="AB234" s="14" t="str">
        <f t="shared" si="34"/>
        <v/>
      </c>
    </row>
    <row r="235" spans="1:28" x14ac:dyDescent="0.25">
      <c r="A235" s="7"/>
      <c r="B235" s="14">
        <v>903</v>
      </c>
      <c r="C235" s="14" t="s">
        <v>2968</v>
      </c>
      <c r="D235" s="14" t="s">
        <v>2969</v>
      </c>
      <c r="E235" s="14" t="s">
        <v>2982</v>
      </c>
      <c r="F235" s="14" t="s">
        <v>3012</v>
      </c>
      <c r="G235" s="14"/>
      <c r="H235" s="14" t="s">
        <v>3012</v>
      </c>
      <c r="I235" s="14" t="s">
        <v>2972</v>
      </c>
      <c r="J235" s="14" t="s">
        <v>3416</v>
      </c>
      <c r="K235" s="14" t="s">
        <v>3012</v>
      </c>
      <c r="L235" s="14">
        <v>13.8</v>
      </c>
      <c r="M235" s="18">
        <v>0.64</v>
      </c>
      <c r="N235" s="18">
        <v>1.1000000000000001</v>
      </c>
      <c r="O235" s="18">
        <v>1.04</v>
      </c>
      <c r="P235" s="18">
        <v>5.3</v>
      </c>
      <c r="Q235" s="18">
        <v>6.6</v>
      </c>
      <c r="R235" s="18">
        <v>0</v>
      </c>
      <c r="S235" s="15">
        <f t="shared" si="30"/>
        <v>0.12075471698113208</v>
      </c>
      <c r="T235" s="15">
        <f t="shared" si="31"/>
        <v>0.16666666666666669</v>
      </c>
      <c r="U235" s="15" t="e">
        <f t="shared" si="32"/>
        <v>#DIV/0!</v>
      </c>
      <c r="V235" s="15" t="e">
        <f t="shared" si="33"/>
        <v>#DIV/0!</v>
      </c>
      <c r="W235" s="15" t="s">
        <v>53</v>
      </c>
      <c r="X235" s="15" t="s">
        <v>54</v>
      </c>
      <c r="Y235" s="14" t="s">
        <v>54</v>
      </c>
      <c r="Z235" s="14"/>
      <c r="AA235" s="14"/>
      <c r="AB235" s="14" t="str">
        <f t="shared" si="34"/>
        <v/>
      </c>
    </row>
    <row r="236" spans="1:28" x14ac:dyDescent="0.25">
      <c r="A236" s="8"/>
      <c r="B236" s="14">
        <v>904</v>
      </c>
      <c r="C236" s="14" t="s">
        <v>2968</v>
      </c>
      <c r="D236" s="14" t="s">
        <v>2969</v>
      </c>
      <c r="E236" s="14" t="s">
        <v>2982</v>
      </c>
      <c r="F236" s="14" t="s">
        <v>3408</v>
      </c>
      <c r="G236" s="14"/>
      <c r="H236" s="14" t="s">
        <v>3408</v>
      </c>
      <c r="I236" s="14" t="s">
        <v>2972</v>
      </c>
      <c r="J236" s="14" t="s">
        <v>3417</v>
      </c>
      <c r="K236" s="14" t="s">
        <v>3408</v>
      </c>
      <c r="L236" s="14">
        <v>13.8</v>
      </c>
      <c r="M236" s="18">
        <v>1.1000000000000001</v>
      </c>
      <c r="N236" s="18" t="s">
        <v>3227</v>
      </c>
      <c r="O236" s="18" t="s">
        <v>3227</v>
      </c>
      <c r="P236" s="18">
        <v>6.6</v>
      </c>
      <c r="Q236" s="18" t="s">
        <v>3227</v>
      </c>
      <c r="R236" s="18" t="s">
        <v>3227</v>
      </c>
      <c r="S236" s="15">
        <f t="shared" si="30"/>
        <v>0.16666666666666669</v>
      </c>
      <c r="T236" s="15" t="e">
        <f t="shared" si="31"/>
        <v>#VALUE!</v>
      </c>
      <c r="U236" s="15" t="e">
        <f t="shared" si="32"/>
        <v>#VALUE!</v>
      </c>
      <c r="V236" s="15" t="e">
        <f t="shared" si="33"/>
        <v>#VALUE!</v>
      </c>
      <c r="W236" s="15" t="s">
        <v>54</v>
      </c>
      <c r="X236" s="15" t="s">
        <v>54</v>
      </c>
      <c r="Y236" s="14" t="s">
        <v>54</v>
      </c>
      <c r="Z236" s="14"/>
      <c r="AA236" s="14"/>
      <c r="AB236" s="14" t="str">
        <f t="shared" si="34"/>
        <v/>
      </c>
    </row>
    <row r="237" spans="1:28" x14ac:dyDescent="0.25">
      <c r="A237" s="7"/>
      <c r="B237" s="14">
        <v>905</v>
      </c>
      <c r="C237" s="14" t="s">
        <v>2968</v>
      </c>
      <c r="D237" s="14" t="s">
        <v>2969</v>
      </c>
      <c r="E237" s="14" t="s">
        <v>2982</v>
      </c>
      <c r="F237" s="14" t="s">
        <v>3012</v>
      </c>
      <c r="G237" s="14"/>
      <c r="H237" s="14" t="s">
        <v>3012</v>
      </c>
      <c r="I237" s="14" t="s">
        <v>2972</v>
      </c>
      <c r="J237" s="14" t="s">
        <v>3418</v>
      </c>
      <c r="K237" s="14" t="s">
        <v>3012</v>
      </c>
      <c r="L237" s="14">
        <v>13.8</v>
      </c>
      <c r="M237" s="18">
        <v>0.2</v>
      </c>
      <c r="N237" s="18">
        <v>0.71</v>
      </c>
      <c r="O237" s="18">
        <v>0.48</v>
      </c>
      <c r="P237" s="18">
        <v>4.8</v>
      </c>
      <c r="Q237" s="18">
        <v>4.8</v>
      </c>
      <c r="R237" s="18">
        <v>0</v>
      </c>
      <c r="S237" s="15">
        <f t="shared" si="30"/>
        <v>4.1666666666666671E-2</v>
      </c>
      <c r="T237" s="15">
        <f t="shared" si="31"/>
        <v>0.14791666666666667</v>
      </c>
      <c r="U237" s="15" t="e">
        <f t="shared" si="32"/>
        <v>#DIV/0!</v>
      </c>
      <c r="V237" s="15" t="e">
        <f t="shared" si="33"/>
        <v>#DIV/0!</v>
      </c>
      <c r="W237" s="15" t="s">
        <v>53</v>
      </c>
      <c r="X237" s="15" t="s">
        <v>54</v>
      </c>
      <c r="Y237" s="14" t="s">
        <v>54</v>
      </c>
      <c r="Z237" s="14"/>
      <c r="AA237" s="14"/>
      <c r="AB237" s="14" t="str">
        <f t="shared" si="34"/>
        <v/>
      </c>
    </row>
    <row r="238" spans="1:28" x14ac:dyDescent="0.25">
      <c r="A238" s="7"/>
      <c r="B238" s="14">
        <v>906</v>
      </c>
      <c r="C238" s="14" t="s">
        <v>2968</v>
      </c>
      <c r="D238" s="14" t="s">
        <v>2969</v>
      </c>
      <c r="E238" s="14" t="s">
        <v>2982</v>
      </c>
      <c r="F238" s="14" t="s">
        <v>3012</v>
      </c>
      <c r="G238" s="14"/>
      <c r="H238" s="14" t="s">
        <v>3012</v>
      </c>
      <c r="I238" s="14" t="s">
        <v>2972</v>
      </c>
      <c r="J238" s="14" t="s">
        <v>3419</v>
      </c>
      <c r="K238" s="14" t="s">
        <v>3012</v>
      </c>
      <c r="L238" s="14">
        <v>13.8</v>
      </c>
      <c r="M238" s="18">
        <v>3.5</v>
      </c>
      <c r="N238" s="18">
        <v>5.95</v>
      </c>
      <c r="O238" s="18">
        <v>5.58</v>
      </c>
      <c r="P238" s="18">
        <v>7.5</v>
      </c>
      <c r="Q238" s="18">
        <v>7.5</v>
      </c>
      <c r="R238" s="18">
        <v>0</v>
      </c>
      <c r="S238" s="15">
        <f t="shared" si="30"/>
        <v>0.46666666666666667</v>
      </c>
      <c r="T238" s="15">
        <f t="shared" si="31"/>
        <v>0.79333333333333333</v>
      </c>
      <c r="U238" s="15" t="e">
        <f t="shared" si="32"/>
        <v>#DIV/0!</v>
      </c>
      <c r="V238" s="15" t="e">
        <f t="shared" si="33"/>
        <v>#DIV/0!</v>
      </c>
      <c r="W238" s="15" t="s">
        <v>53</v>
      </c>
      <c r="X238" s="15" t="s">
        <v>54</v>
      </c>
      <c r="Y238" s="14" t="s">
        <v>54</v>
      </c>
      <c r="Z238" s="14"/>
      <c r="AA238" s="14"/>
      <c r="AB238" s="14" t="str">
        <f t="shared" si="34"/>
        <v/>
      </c>
    </row>
    <row r="239" spans="1:28" x14ac:dyDescent="0.25">
      <c r="A239" s="7"/>
      <c r="B239" s="14">
        <v>907</v>
      </c>
      <c r="C239" s="14" t="s">
        <v>2968</v>
      </c>
      <c r="D239" s="14" t="s">
        <v>2969</v>
      </c>
      <c r="E239" s="14" t="s">
        <v>2982</v>
      </c>
      <c r="F239" s="14" t="s">
        <v>3411</v>
      </c>
      <c r="G239" s="14"/>
      <c r="H239" s="14" t="s">
        <v>3411</v>
      </c>
      <c r="I239" s="14" t="s">
        <v>3273</v>
      </c>
      <c r="J239" s="14" t="s">
        <v>3420</v>
      </c>
      <c r="K239" s="14" t="s">
        <v>3411</v>
      </c>
      <c r="L239" s="14">
        <v>13.8</v>
      </c>
      <c r="M239" s="18">
        <v>0</v>
      </c>
      <c r="N239" s="18">
        <v>0</v>
      </c>
      <c r="O239" s="18">
        <v>9.5</v>
      </c>
      <c r="P239" s="18">
        <v>0</v>
      </c>
      <c r="Q239" s="18">
        <v>0</v>
      </c>
      <c r="R239" s="18">
        <v>0</v>
      </c>
      <c r="S239" s="15" t="e">
        <f t="shared" si="30"/>
        <v>#DIV/0!</v>
      </c>
      <c r="T239" s="15" t="e">
        <f t="shared" si="31"/>
        <v>#DIV/0!</v>
      </c>
      <c r="U239" s="15" t="e">
        <f t="shared" si="32"/>
        <v>#DIV/0!</v>
      </c>
      <c r="V239" s="15" t="e">
        <f t="shared" si="33"/>
        <v>#DIV/0!</v>
      </c>
      <c r="W239" s="15" t="s">
        <v>53</v>
      </c>
      <c r="X239" s="15" t="s">
        <v>54</v>
      </c>
      <c r="Y239" s="14" t="s">
        <v>54</v>
      </c>
      <c r="Z239" s="14"/>
      <c r="AA239" s="14"/>
      <c r="AB239" s="14" t="str">
        <f t="shared" si="34"/>
        <v/>
      </c>
    </row>
    <row r="240" spans="1:28" x14ac:dyDescent="0.25">
      <c r="A240" s="7"/>
      <c r="B240" s="14">
        <v>908</v>
      </c>
      <c r="C240" s="14" t="s">
        <v>2968</v>
      </c>
      <c r="D240" s="14" t="s">
        <v>2969</v>
      </c>
      <c r="E240" s="14" t="s">
        <v>2982</v>
      </c>
      <c r="F240" s="14" t="s">
        <v>3012</v>
      </c>
      <c r="G240" s="14"/>
      <c r="H240" s="14" t="s">
        <v>3012</v>
      </c>
      <c r="I240" s="14" t="s">
        <v>2972</v>
      </c>
      <c r="J240" s="14" t="s">
        <v>3421</v>
      </c>
      <c r="K240" s="14" t="s">
        <v>3012</v>
      </c>
      <c r="L240" s="14">
        <v>13.8</v>
      </c>
      <c r="M240" s="18">
        <v>1.5</v>
      </c>
      <c r="N240" s="18">
        <v>1.31</v>
      </c>
      <c r="O240" s="18">
        <v>1.62</v>
      </c>
      <c r="P240" s="18">
        <v>7.4</v>
      </c>
      <c r="Q240" s="18">
        <v>7.4</v>
      </c>
      <c r="R240" s="18">
        <v>0</v>
      </c>
      <c r="S240" s="15">
        <f t="shared" si="30"/>
        <v>0.20270270270270269</v>
      </c>
      <c r="T240" s="15">
        <f t="shared" si="31"/>
        <v>0.17702702702702702</v>
      </c>
      <c r="U240" s="15" t="e">
        <f t="shared" si="32"/>
        <v>#DIV/0!</v>
      </c>
      <c r="V240" s="15" t="e">
        <f t="shared" si="33"/>
        <v>#DIV/0!</v>
      </c>
      <c r="W240" s="15" t="s">
        <v>53</v>
      </c>
      <c r="X240" s="15" t="s">
        <v>54</v>
      </c>
      <c r="Y240" s="14" t="s">
        <v>54</v>
      </c>
      <c r="Z240" s="14"/>
      <c r="AA240" s="14"/>
      <c r="AB240" s="14" t="str">
        <f t="shared" si="34"/>
        <v/>
      </c>
    </row>
    <row r="241" spans="1:28" x14ac:dyDescent="0.25">
      <c r="A241" s="7"/>
      <c r="B241" s="14">
        <v>909</v>
      </c>
      <c r="C241" s="14" t="s">
        <v>2968</v>
      </c>
      <c r="D241" s="14" t="s">
        <v>2969</v>
      </c>
      <c r="E241" s="14" t="s">
        <v>2982</v>
      </c>
      <c r="F241" s="14" t="s">
        <v>3012</v>
      </c>
      <c r="G241" s="14"/>
      <c r="H241" s="14" t="s">
        <v>3012</v>
      </c>
      <c r="I241" s="14" t="s">
        <v>2972</v>
      </c>
      <c r="J241" s="14" t="s">
        <v>3422</v>
      </c>
      <c r="K241" s="14" t="s">
        <v>3012</v>
      </c>
      <c r="L241" s="14">
        <v>13.8</v>
      </c>
      <c r="M241" s="18">
        <v>0.2</v>
      </c>
      <c r="N241" s="18">
        <v>0.83</v>
      </c>
      <c r="O241" s="18">
        <v>1.21</v>
      </c>
      <c r="P241" s="18">
        <v>9.6</v>
      </c>
      <c r="Q241" s="18">
        <v>9.6</v>
      </c>
      <c r="R241" s="18">
        <v>0</v>
      </c>
      <c r="S241" s="15">
        <f t="shared" si="30"/>
        <v>2.0833333333333336E-2</v>
      </c>
      <c r="T241" s="15">
        <f t="shared" si="31"/>
        <v>8.6458333333333331E-2</v>
      </c>
      <c r="U241" s="15" t="e">
        <f t="shared" si="32"/>
        <v>#DIV/0!</v>
      </c>
      <c r="V241" s="15" t="e">
        <f t="shared" si="33"/>
        <v>#DIV/0!</v>
      </c>
      <c r="W241" s="15" t="s">
        <v>53</v>
      </c>
      <c r="X241" s="15" t="s">
        <v>54</v>
      </c>
      <c r="Y241" s="14" t="s">
        <v>54</v>
      </c>
      <c r="Z241" s="14"/>
      <c r="AA241" s="14"/>
      <c r="AB241" s="14" t="str">
        <f t="shared" si="34"/>
        <v/>
      </c>
    </row>
    <row r="242" spans="1:28" x14ac:dyDescent="0.25">
      <c r="A242" s="7"/>
      <c r="B242" s="14">
        <v>918</v>
      </c>
      <c r="C242" s="14" t="s">
        <v>2968</v>
      </c>
      <c r="D242" s="14" t="s">
        <v>2969</v>
      </c>
      <c r="E242" s="14" t="s">
        <v>2982</v>
      </c>
      <c r="F242" s="14" t="s">
        <v>506</v>
      </c>
      <c r="G242" s="14"/>
      <c r="H242" s="14" t="s">
        <v>506</v>
      </c>
      <c r="I242" s="14" t="s">
        <v>506</v>
      </c>
      <c r="J242" s="14" t="s">
        <v>3423</v>
      </c>
      <c r="K242" s="14" t="s">
        <v>3411</v>
      </c>
      <c r="L242" s="14" t="s">
        <v>506</v>
      </c>
      <c r="M242" s="18">
        <v>0</v>
      </c>
      <c r="N242" s="18" t="s">
        <v>3227</v>
      </c>
      <c r="O242" s="18" t="s">
        <v>3227</v>
      </c>
      <c r="P242" s="18">
        <v>11.66</v>
      </c>
      <c r="Q242" s="18" t="s">
        <v>3227</v>
      </c>
      <c r="R242" s="18" t="s">
        <v>3227</v>
      </c>
      <c r="S242" s="15">
        <f t="shared" si="30"/>
        <v>0</v>
      </c>
      <c r="T242" s="15" t="e">
        <f t="shared" si="31"/>
        <v>#VALUE!</v>
      </c>
      <c r="U242" s="15" t="e">
        <f t="shared" si="32"/>
        <v>#VALUE!</v>
      </c>
      <c r="V242" s="15" t="e">
        <f t="shared" si="33"/>
        <v>#VALUE!</v>
      </c>
      <c r="W242" s="15" t="s">
        <v>54</v>
      </c>
      <c r="X242" s="15" t="s">
        <v>54</v>
      </c>
      <c r="Y242" s="14" t="s">
        <v>54</v>
      </c>
      <c r="Z242" s="14"/>
      <c r="AA242" s="14"/>
      <c r="AB242" s="14" t="str">
        <f t="shared" si="34"/>
        <v/>
      </c>
    </row>
    <row r="243" spans="1:28" x14ac:dyDescent="0.25">
      <c r="A243" s="7"/>
      <c r="B243" s="14">
        <v>919</v>
      </c>
      <c r="C243" s="14" t="s">
        <v>2968</v>
      </c>
      <c r="D243" s="14" t="s">
        <v>2969</v>
      </c>
      <c r="E243" s="14" t="s">
        <v>2982</v>
      </c>
      <c r="F243" s="14" t="s">
        <v>506</v>
      </c>
      <c r="G243" s="14"/>
      <c r="H243" s="14" t="s">
        <v>506</v>
      </c>
      <c r="I243" s="14" t="s">
        <v>506</v>
      </c>
      <c r="J243" s="14" t="s">
        <v>3424</v>
      </c>
      <c r="K243" s="14" t="s">
        <v>3411</v>
      </c>
      <c r="L243" s="14" t="s">
        <v>506</v>
      </c>
      <c r="M243" s="18">
        <v>0</v>
      </c>
      <c r="N243" s="18" t="s">
        <v>3227</v>
      </c>
      <c r="O243" s="18" t="s">
        <v>3227</v>
      </c>
      <c r="P243" s="18">
        <v>11.8</v>
      </c>
      <c r="Q243" s="18" t="s">
        <v>3227</v>
      </c>
      <c r="R243" s="18" t="s">
        <v>3227</v>
      </c>
      <c r="S243" s="15">
        <f t="shared" si="30"/>
        <v>0</v>
      </c>
      <c r="T243" s="15" t="e">
        <f t="shared" si="31"/>
        <v>#VALUE!</v>
      </c>
      <c r="U243" s="15" t="e">
        <f t="shared" si="32"/>
        <v>#VALUE!</v>
      </c>
      <c r="V243" s="15" t="e">
        <f t="shared" si="33"/>
        <v>#VALUE!</v>
      </c>
      <c r="W243" s="15" t="s">
        <v>54</v>
      </c>
      <c r="X243" s="15" t="s">
        <v>54</v>
      </c>
      <c r="Y243" s="14" t="s">
        <v>54</v>
      </c>
      <c r="Z243" s="14"/>
      <c r="AA243" s="14"/>
      <c r="AB243" s="14" t="str">
        <f t="shared" si="34"/>
        <v/>
      </c>
    </row>
    <row r="244" spans="1:28" x14ac:dyDescent="0.25">
      <c r="A244" s="7"/>
      <c r="B244" s="14">
        <v>920</v>
      </c>
      <c r="C244" s="14" t="s">
        <v>2968</v>
      </c>
      <c r="D244" s="14" t="s">
        <v>2969</v>
      </c>
      <c r="E244" s="14" t="s">
        <v>2982</v>
      </c>
      <c r="F244" s="14" t="s">
        <v>506</v>
      </c>
      <c r="G244" s="14"/>
      <c r="H244" s="14" t="s">
        <v>506</v>
      </c>
      <c r="I244" s="14" t="s">
        <v>506</v>
      </c>
      <c r="J244" s="14" t="s">
        <v>3425</v>
      </c>
      <c r="K244" s="14" t="s">
        <v>3411</v>
      </c>
      <c r="L244" s="14" t="s">
        <v>506</v>
      </c>
      <c r="M244" s="18">
        <v>0</v>
      </c>
      <c r="N244" s="18" t="s">
        <v>3227</v>
      </c>
      <c r="O244" s="18" t="s">
        <v>3227</v>
      </c>
      <c r="P244" s="18">
        <v>11.8</v>
      </c>
      <c r="Q244" s="18" t="s">
        <v>3227</v>
      </c>
      <c r="R244" s="18" t="s">
        <v>3227</v>
      </c>
      <c r="S244" s="15">
        <f t="shared" si="30"/>
        <v>0</v>
      </c>
      <c r="T244" s="15" t="e">
        <f t="shared" si="31"/>
        <v>#VALUE!</v>
      </c>
      <c r="U244" s="15" t="e">
        <f t="shared" si="32"/>
        <v>#VALUE!</v>
      </c>
      <c r="V244" s="15" t="e">
        <f t="shared" si="33"/>
        <v>#VALUE!</v>
      </c>
      <c r="W244" s="15" t="s">
        <v>54</v>
      </c>
      <c r="X244" s="15" t="s">
        <v>54</v>
      </c>
      <c r="Y244" s="14" t="s">
        <v>54</v>
      </c>
      <c r="Z244" s="14"/>
      <c r="AA244" s="14"/>
      <c r="AB244" s="14" t="str">
        <f t="shared" si="34"/>
        <v/>
      </c>
    </row>
    <row r="245" spans="1:28" x14ac:dyDescent="0.25">
      <c r="A245" s="7"/>
      <c r="B245" s="14">
        <v>950</v>
      </c>
      <c r="C245" s="14" t="s">
        <v>2968</v>
      </c>
      <c r="D245" s="14" t="s">
        <v>2969</v>
      </c>
      <c r="E245" s="14" t="s">
        <v>2982</v>
      </c>
      <c r="F245" s="14" t="s">
        <v>3083</v>
      </c>
      <c r="G245" s="14"/>
      <c r="H245" s="14" t="s">
        <v>3077</v>
      </c>
      <c r="I245" s="14" t="s">
        <v>3273</v>
      </c>
      <c r="J245" s="14" t="s">
        <v>3426</v>
      </c>
      <c r="K245" s="14" t="s">
        <v>3427</v>
      </c>
      <c r="L245" s="14">
        <v>23</v>
      </c>
      <c r="M245" s="18">
        <v>16.100000000000001</v>
      </c>
      <c r="N245" s="18">
        <v>21.3</v>
      </c>
      <c r="O245" s="18">
        <v>21.8</v>
      </c>
      <c r="P245" s="18">
        <v>44.02</v>
      </c>
      <c r="Q245" s="18">
        <v>44.02</v>
      </c>
      <c r="R245" s="18">
        <v>0</v>
      </c>
      <c r="S245" s="15">
        <f t="shared" si="30"/>
        <v>0.36574284416174468</v>
      </c>
      <c r="T245" s="15">
        <f t="shared" si="31"/>
        <v>0.48387096774193544</v>
      </c>
      <c r="U245" s="15" t="e">
        <f t="shared" si="32"/>
        <v>#DIV/0!</v>
      </c>
      <c r="V245" s="15" t="e">
        <f t="shared" si="33"/>
        <v>#DIV/0!</v>
      </c>
      <c r="W245" s="15" t="s">
        <v>53</v>
      </c>
      <c r="X245" s="15" t="s">
        <v>54</v>
      </c>
      <c r="Y245" s="14" t="s">
        <v>54</v>
      </c>
      <c r="Z245" s="14"/>
      <c r="AA245" s="14"/>
      <c r="AB245" s="14" t="str">
        <f t="shared" si="34"/>
        <v/>
      </c>
    </row>
    <row r="246" spans="1:28" x14ac:dyDescent="0.25">
      <c r="A246" s="7"/>
      <c r="B246" s="14">
        <v>951</v>
      </c>
      <c r="C246" s="14" t="s">
        <v>2968</v>
      </c>
      <c r="D246" s="14" t="s">
        <v>2969</v>
      </c>
      <c r="E246" s="14" t="s">
        <v>2982</v>
      </c>
      <c r="F246" s="14" t="s">
        <v>3428</v>
      </c>
      <c r="G246" s="14"/>
      <c r="H246" s="14" t="s">
        <v>3429</v>
      </c>
      <c r="I246" s="14" t="s">
        <v>3273</v>
      </c>
      <c r="J246" s="14" t="s">
        <v>3430</v>
      </c>
      <c r="K246" s="14" t="s">
        <v>3077</v>
      </c>
      <c r="L246" s="14">
        <v>23</v>
      </c>
      <c r="M246" s="18">
        <v>0</v>
      </c>
      <c r="N246" s="18">
        <v>0</v>
      </c>
      <c r="O246" s="18">
        <v>9.1</v>
      </c>
      <c r="P246" s="18">
        <v>0</v>
      </c>
      <c r="Q246" s="18">
        <v>0</v>
      </c>
      <c r="R246" s="18">
        <v>0</v>
      </c>
      <c r="S246" s="15" t="e">
        <f t="shared" si="30"/>
        <v>#DIV/0!</v>
      </c>
      <c r="T246" s="15" t="e">
        <f t="shared" si="31"/>
        <v>#DIV/0!</v>
      </c>
      <c r="U246" s="15" t="e">
        <f t="shared" si="32"/>
        <v>#DIV/0!</v>
      </c>
      <c r="V246" s="15" t="e">
        <f t="shared" si="33"/>
        <v>#DIV/0!</v>
      </c>
      <c r="W246" s="15" t="s">
        <v>53</v>
      </c>
      <c r="X246" s="15" t="s">
        <v>54</v>
      </c>
      <c r="Y246" s="14" t="s">
        <v>54</v>
      </c>
      <c r="Z246" s="14"/>
      <c r="AA246" s="14"/>
      <c r="AB246" s="14" t="str">
        <f t="shared" si="34"/>
        <v/>
      </c>
    </row>
    <row r="247" spans="1:28" x14ac:dyDescent="0.25">
      <c r="A247" s="7"/>
      <c r="B247" s="14">
        <v>952</v>
      </c>
      <c r="C247" s="14" t="s">
        <v>2968</v>
      </c>
      <c r="D247" s="14" t="s">
        <v>2969</v>
      </c>
      <c r="E247" s="14" t="s">
        <v>2982</v>
      </c>
      <c r="F247" s="14" t="s">
        <v>3431</v>
      </c>
      <c r="G247" s="14"/>
      <c r="H247" s="14" t="s">
        <v>3012</v>
      </c>
      <c r="I247" s="14" t="s">
        <v>3273</v>
      </c>
      <c r="J247" s="14" t="s">
        <v>3432</v>
      </c>
      <c r="K247" s="14" t="s">
        <v>3433</v>
      </c>
      <c r="L247" s="14">
        <v>23</v>
      </c>
      <c r="M247" s="18">
        <v>12.7</v>
      </c>
      <c r="N247" s="18">
        <v>23</v>
      </c>
      <c r="O247" s="18">
        <v>19.3</v>
      </c>
      <c r="P247" s="18">
        <v>44.02</v>
      </c>
      <c r="Q247" s="18">
        <v>42.23</v>
      </c>
      <c r="R247" s="18">
        <v>0</v>
      </c>
      <c r="S247" s="15">
        <f t="shared" si="30"/>
        <v>0.28850522489777369</v>
      </c>
      <c r="T247" s="15">
        <f t="shared" si="31"/>
        <v>0.54463651432630833</v>
      </c>
      <c r="U247" s="15" t="e">
        <f t="shared" si="32"/>
        <v>#DIV/0!</v>
      </c>
      <c r="V247" s="15" t="e">
        <f t="shared" si="33"/>
        <v>#DIV/0!</v>
      </c>
      <c r="W247" s="15" t="s">
        <v>53</v>
      </c>
      <c r="X247" s="15" t="s">
        <v>54</v>
      </c>
      <c r="Y247" s="14" t="s">
        <v>54</v>
      </c>
      <c r="Z247" s="14"/>
      <c r="AA247" s="14"/>
      <c r="AB247" s="14" t="str">
        <f t="shared" si="34"/>
        <v/>
      </c>
    </row>
    <row r="248" spans="1:28" x14ac:dyDescent="0.25">
      <c r="A248" s="7"/>
      <c r="B248" s="14">
        <v>953</v>
      </c>
      <c r="C248" s="14" t="s">
        <v>2968</v>
      </c>
      <c r="D248" s="14" t="s">
        <v>2969</v>
      </c>
      <c r="E248" s="14" t="s">
        <v>2982</v>
      </c>
      <c r="F248" s="14" t="s">
        <v>3083</v>
      </c>
      <c r="G248" s="14"/>
      <c r="H248" s="14" t="s">
        <v>3077</v>
      </c>
      <c r="I248" s="14" t="s">
        <v>3273</v>
      </c>
      <c r="J248" s="14" t="s">
        <v>3434</v>
      </c>
      <c r="K248" s="14" t="s">
        <v>3077</v>
      </c>
      <c r="L248" s="14">
        <v>23</v>
      </c>
      <c r="M248" s="18">
        <v>23.5</v>
      </c>
      <c r="N248" s="18">
        <v>18.899999999999999</v>
      </c>
      <c r="O248" s="18">
        <v>10.7</v>
      </c>
      <c r="P248" s="18">
        <v>45.2</v>
      </c>
      <c r="Q248" s="18">
        <v>45.22</v>
      </c>
      <c r="R248" s="18">
        <v>0</v>
      </c>
      <c r="S248" s="15">
        <f t="shared" si="30"/>
        <v>0.51991150442477874</v>
      </c>
      <c r="T248" s="15">
        <f t="shared" si="31"/>
        <v>0.41795665634674922</v>
      </c>
      <c r="U248" s="15" t="e">
        <f t="shared" si="32"/>
        <v>#DIV/0!</v>
      </c>
      <c r="V248" s="15" t="e">
        <f t="shared" si="33"/>
        <v>#DIV/0!</v>
      </c>
      <c r="W248" s="15" t="s">
        <v>53</v>
      </c>
      <c r="X248" s="15" t="s">
        <v>54</v>
      </c>
      <c r="Y248" s="14" t="s">
        <v>54</v>
      </c>
      <c r="Z248" s="14"/>
      <c r="AA248" s="14"/>
      <c r="AB248" s="14" t="str">
        <f t="shared" si="34"/>
        <v/>
      </c>
    </row>
    <row r="249" spans="1:28" x14ac:dyDescent="0.25">
      <c r="A249" s="7"/>
      <c r="B249" s="14">
        <v>954</v>
      </c>
      <c r="C249" s="14" t="s">
        <v>2968</v>
      </c>
      <c r="D249" s="14" t="s">
        <v>2969</v>
      </c>
      <c r="E249" s="14" t="s">
        <v>2982</v>
      </c>
      <c r="F249" s="14" t="s">
        <v>3083</v>
      </c>
      <c r="G249" s="14"/>
      <c r="H249" s="14" t="s">
        <v>3077</v>
      </c>
      <c r="I249" s="14" t="s">
        <v>3273</v>
      </c>
      <c r="J249" s="14" t="s">
        <v>3435</v>
      </c>
      <c r="K249" s="14" t="s">
        <v>3056</v>
      </c>
      <c r="L249" s="14">
        <v>23</v>
      </c>
      <c r="M249" s="18">
        <v>11.2</v>
      </c>
      <c r="N249" s="18">
        <v>21.5</v>
      </c>
      <c r="O249" s="18">
        <v>22.2</v>
      </c>
      <c r="P249" s="18">
        <v>42.9</v>
      </c>
      <c r="Q249" s="18">
        <v>44.02</v>
      </c>
      <c r="R249" s="18">
        <v>0</v>
      </c>
      <c r="S249" s="15">
        <f t="shared" si="30"/>
        <v>0.26107226107226106</v>
      </c>
      <c r="T249" s="15">
        <f t="shared" si="31"/>
        <v>0.48841435711040432</v>
      </c>
      <c r="U249" s="15" t="e">
        <f t="shared" si="32"/>
        <v>#DIV/0!</v>
      </c>
      <c r="V249" s="15" t="e">
        <f t="shared" si="33"/>
        <v>#DIV/0!</v>
      </c>
      <c r="W249" s="15" t="s">
        <v>53</v>
      </c>
      <c r="X249" s="15" t="s">
        <v>54</v>
      </c>
      <c r="Y249" s="14" t="s">
        <v>54</v>
      </c>
      <c r="Z249" s="14"/>
      <c r="AA249" s="14"/>
      <c r="AB249" s="14" t="str">
        <f t="shared" si="34"/>
        <v/>
      </c>
    </row>
    <row r="250" spans="1:28" x14ac:dyDescent="0.25">
      <c r="A250" s="7"/>
      <c r="B250" s="14">
        <v>955</v>
      </c>
      <c r="C250" s="14" t="s">
        <v>2968</v>
      </c>
      <c r="D250" s="14" t="s">
        <v>2969</v>
      </c>
      <c r="E250" s="14" t="s">
        <v>2982</v>
      </c>
      <c r="F250" s="14" t="s">
        <v>3083</v>
      </c>
      <c r="G250" s="14"/>
      <c r="H250" s="14" t="s">
        <v>3077</v>
      </c>
      <c r="I250" s="14" t="s">
        <v>3273</v>
      </c>
      <c r="J250" s="14" t="s">
        <v>3436</v>
      </c>
      <c r="K250" s="14" t="s">
        <v>3077</v>
      </c>
      <c r="L250" s="14">
        <v>23</v>
      </c>
      <c r="M250" s="18">
        <v>31</v>
      </c>
      <c r="N250" s="18">
        <v>44.6</v>
      </c>
      <c r="O250" s="18">
        <v>45.7</v>
      </c>
      <c r="P250" s="18">
        <v>47.01</v>
      </c>
      <c r="Q250" s="18">
        <v>47.01</v>
      </c>
      <c r="R250" s="18">
        <v>0</v>
      </c>
      <c r="S250" s="15">
        <f t="shared" si="30"/>
        <v>0.65943416294405444</v>
      </c>
      <c r="T250" s="15">
        <f t="shared" si="31"/>
        <v>0.94873431184854295</v>
      </c>
      <c r="U250" s="15" t="e">
        <f t="shared" si="32"/>
        <v>#DIV/0!</v>
      </c>
      <c r="V250" s="15" t="e">
        <f t="shared" si="33"/>
        <v>#DIV/0!</v>
      </c>
      <c r="W250" s="15" t="s">
        <v>53</v>
      </c>
      <c r="X250" s="15" t="s">
        <v>54</v>
      </c>
      <c r="Y250" s="14" t="s">
        <v>54</v>
      </c>
      <c r="Z250" s="14"/>
      <c r="AA250" s="14"/>
      <c r="AB250" s="14" t="str">
        <f t="shared" si="34"/>
        <v/>
      </c>
    </row>
    <row r="251" spans="1:28" x14ac:dyDescent="0.25">
      <c r="A251" s="7"/>
      <c r="B251" s="14">
        <v>956</v>
      </c>
      <c r="C251" s="14" t="s">
        <v>2968</v>
      </c>
      <c r="D251" s="14" t="s">
        <v>2969</v>
      </c>
      <c r="E251" s="14" t="s">
        <v>2982</v>
      </c>
      <c r="F251" s="14" t="s">
        <v>3431</v>
      </c>
      <c r="G251" s="14"/>
      <c r="H251" s="14" t="s">
        <v>3012</v>
      </c>
      <c r="I251" s="14" t="s">
        <v>3273</v>
      </c>
      <c r="J251" s="14" t="s">
        <v>3437</v>
      </c>
      <c r="K251" s="14" t="s">
        <v>3438</v>
      </c>
      <c r="L251" s="14">
        <v>23</v>
      </c>
      <c r="M251" s="18">
        <v>12.81</v>
      </c>
      <c r="N251" s="18">
        <v>11</v>
      </c>
      <c r="O251" s="18">
        <v>13.3</v>
      </c>
      <c r="P251" s="18">
        <v>43</v>
      </c>
      <c r="Q251" s="18">
        <v>45.2</v>
      </c>
      <c r="R251" s="18">
        <v>0</v>
      </c>
      <c r="S251" s="15">
        <f t="shared" si="30"/>
        <v>0.29790697674418604</v>
      </c>
      <c r="T251" s="15">
        <f t="shared" si="31"/>
        <v>0.24336283185840707</v>
      </c>
      <c r="U251" s="15" t="e">
        <f t="shared" si="32"/>
        <v>#DIV/0!</v>
      </c>
      <c r="V251" s="15" t="e">
        <f t="shared" si="33"/>
        <v>#DIV/0!</v>
      </c>
      <c r="W251" s="15" t="s">
        <v>53</v>
      </c>
      <c r="X251" s="15" t="s">
        <v>54</v>
      </c>
      <c r="Y251" s="14" t="s">
        <v>54</v>
      </c>
      <c r="Z251" s="14"/>
      <c r="AA251" s="14"/>
      <c r="AB251" s="14" t="str">
        <f t="shared" si="34"/>
        <v/>
      </c>
    </row>
    <row r="252" spans="1:28" x14ac:dyDescent="0.25">
      <c r="A252" s="7"/>
      <c r="B252" s="14">
        <v>957</v>
      </c>
      <c r="C252" s="14" t="s">
        <v>2968</v>
      </c>
      <c r="D252" s="14" t="s">
        <v>2969</v>
      </c>
      <c r="E252" s="14" t="s">
        <v>2982</v>
      </c>
      <c r="F252" s="14" t="s">
        <v>3439</v>
      </c>
      <c r="G252" s="14"/>
      <c r="H252" s="14" t="s">
        <v>3440</v>
      </c>
      <c r="I252" s="14" t="s">
        <v>3273</v>
      </c>
      <c r="J252" s="14" t="s">
        <v>3441</v>
      </c>
      <c r="K252" s="14" t="s">
        <v>3442</v>
      </c>
      <c r="L252" s="14">
        <v>23</v>
      </c>
      <c r="M252" s="18">
        <v>24.3</v>
      </c>
      <c r="N252" s="18">
        <v>22.6</v>
      </c>
      <c r="O252" s="18">
        <v>18.2</v>
      </c>
      <c r="P252" s="18">
        <v>44</v>
      </c>
      <c r="Q252" s="18">
        <v>44</v>
      </c>
      <c r="R252" s="18">
        <v>0</v>
      </c>
      <c r="S252" s="15">
        <f t="shared" si="30"/>
        <v>0.55227272727272725</v>
      </c>
      <c r="T252" s="15">
        <f t="shared" si="31"/>
        <v>0.51363636363636367</v>
      </c>
      <c r="U252" s="15" t="e">
        <f t="shared" si="32"/>
        <v>#DIV/0!</v>
      </c>
      <c r="V252" s="15" t="e">
        <f t="shared" si="33"/>
        <v>#DIV/0!</v>
      </c>
      <c r="W252" s="15" t="s">
        <v>53</v>
      </c>
      <c r="X252" s="15" t="s">
        <v>54</v>
      </c>
      <c r="Y252" s="14" t="s">
        <v>54</v>
      </c>
      <c r="Z252" s="14"/>
      <c r="AA252" s="14"/>
      <c r="AB252" s="14" t="str">
        <f t="shared" si="34"/>
        <v/>
      </c>
    </row>
    <row r="253" spans="1:28" x14ac:dyDescent="0.25">
      <c r="A253" s="7"/>
      <c r="B253" s="14">
        <v>958</v>
      </c>
      <c r="C253" s="14" t="s">
        <v>2968</v>
      </c>
      <c r="D253" s="14" t="s">
        <v>2969</v>
      </c>
      <c r="E253" s="14" t="s">
        <v>2982</v>
      </c>
      <c r="F253" s="14" t="s">
        <v>3443</v>
      </c>
      <c r="G253" s="14"/>
      <c r="H253" s="14" t="s">
        <v>2984</v>
      </c>
      <c r="I253" s="14" t="s">
        <v>3273</v>
      </c>
      <c r="J253" s="14" t="s">
        <v>3444</v>
      </c>
      <c r="K253" s="14" t="s">
        <v>3183</v>
      </c>
      <c r="L253" s="14">
        <v>23</v>
      </c>
      <c r="M253" s="18">
        <v>11</v>
      </c>
      <c r="N253" s="18">
        <v>12.7</v>
      </c>
      <c r="O253" s="18">
        <v>10.6</v>
      </c>
      <c r="P253" s="18">
        <v>32.5</v>
      </c>
      <c r="Q253" s="18">
        <v>35</v>
      </c>
      <c r="R253" s="18">
        <v>0</v>
      </c>
      <c r="S253" s="15">
        <f t="shared" si="30"/>
        <v>0.33846153846153848</v>
      </c>
      <c r="T253" s="15">
        <f t="shared" si="31"/>
        <v>0.36285714285714282</v>
      </c>
      <c r="U253" s="15" t="e">
        <f t="shared" si="32"/>
        <v>#DIV/0!</v>
      </c>
      <c r="V253" s="15" t="e">
        <f t="shared" si="33"/>
        <v>#DIV/0!</v>
      </c>
      <c r="W253" s="15" t="s">
        <v>53</v>
      </c>
      <c r="X253" s="15" t="s">
        <v>54</v>
      </c>
      <c r="Y253" s="14" t="s">
        <v>54</v>
      </c>
      <c r="Z253" s="14"/>
      <c r="AA253" s="14"/>
      <c r="AB253" s="14" t="str">
        <f t="shared" si="34"/>
        <v/>
      </c>
    </row>
    <row r="254" spans="1:28" x14ac:dyDescent="0.25">
      <c r="A254" s="7"/>
      <c r="B254" s="14">
        <v>959</v>
      </c>
      <c r="C254" s="14" t="s">
        <v>2968</v>
      </c>
      <c r="D254" s="14" t="s">
        <v>2969</v>
      </c>
      <c r="E254" s="14" t="s">
        <v>2982</v>
      </c>
      <c r="F254" s="14" t="s">
        <v>3443</v>
      </c>
      <c r="G254" s="14"/>
      <c r="H254" s="14" t="s">
        <v>2984</v>
      </c>
      <c r="I254" s="14" t="s">
        <v>3273</v>
      </c>
      <c r="J254" s="14" t="s">
        <v>3445</v>
      </c>
      <c r="K254" s="14" t="s">
        <v>3183</v>
      </c>
      <c r="L254" s="14">
        <v>23</v>
      </c>
      <c r="M254" s="18">
        <v>4.7</v>
      </c>
      <c r="N254" s="18">
        <v>3.8</v>
      </c>
      <c r="O254" s="18">
        <v>4.2</v>
      </c>
      <c r="P254" s="18">
        <v>16.25</v>
      </c>
      <c r="Q254" s="18">
        <v>16.25</v>
      </c>
      <c r="R254" s="18">
        <v>0</v>
      </c>
      <c r="S254" s="15">
        <f t="shared" si="30"/>
        <v>0.28923076923076924</v>
      </c>
      <c r="T254" s="15">
        <f t="shared" si="31"/>
        <v>0.23384615384615384</v>
      </c>
      <c r="U254" s="15" t="e">
        <f t="shared" si="32"/>
        <v>#DIV/0!</v>
      </c>
      <c r="V254" s="15" t="e">
        <f t="shared" si="33"/>
        <v>#DIV/0!</v>
      </c>
      <c r="W254" s="15" t="s">
        <v>53</v>
      </c>
      <c r="X254" s="15" t="s">
        <v>54</v>
      </c>
      <c r="Y254" s="14" t="s">
        <v>54</v>
      </c>
      <c r="Z254" s="14"/>
      <c r="AA254" s="14"/>
      <c r="AB254" s="14" t="str">
        <f t="shared" si="34"/>
        <v/>
      </c>
    </row>
    <row r="255" spans="1:28" x14ac:dyDescent="0.25">
      <c r="A255" s="7"/>
      <c r="B255" s="14">
        <v>960</v>
      </c>
      <c r="C255" s="14" t="s">
        <v>2968</v>
      </c>
      <c r="D255" s="14" t="s">
        <v>2969</v>
      </c>
      <c r="E255" s="14" t="s">
        <v>2982</v>
      </c>
      <c r="F255" s="14" t="s">
        <v>3443</v>
      </c>
      <c r="G255" s="14"/>
      <c r="H255" s="14" t="s">
        <v>2984</v>
      </c>
      <c r="I255" s="14" t="s">
        <v>2972</v>
      </c>
      <c r="J255" s="14" t="s">
        <v>3446</v>
      </c>
      <c r="K255" s="14" t="s">
        <v>2984</v>
      </c>
      <c r="L255" s="14">
        <v>23</v>
      </c>
      <c r="M255" s="18">
        <v>21.2</v>
      </c>
      <c r="N255" s="18">
        <v>26.2</v>
      </c>
      <c r="O255" s="18">
        <v>20.5</v>
      </c>
      <c r="P255" s="18">
        <v>40.6</v>
      </c>
      <c r="Q255" s="18">
        <v>40.6</v>
      </c>
      <c r="R255" s="18">
        <v>0</v>
      </c>
      <c r="S255" s="15">
        <f t="shared" si="30"/>
        <v>0.52216748768472898</v>
      </c>
      <c r="T255" s="15">
        <f t="shared" si="31"/>
        <v>0.64532019704433496</v>
      </c>
      <c r="U255" s="15" t="e">
        <f t="shared" si="32"/>
        <v>#DIV/0!</v>
      </c>
      <c r="V255" s="15" t="e">
        <f t="shared" si="33"/>
        <v>#DIV/0!</v>
      </c>
      <c r="W255" s="15" t="s">
        <v>53</v>
      </c>
      <c r="X255" s="15" t="s">
        <v>54</v>
      </c>
      <c r="Y255" s="14" t="s">
        <v>54</v>
      </c>
      <c r="Z255" s="14"/>
      <c r="AA255" s="14"/>
      <c r="AB255" s="14" t="str">
        <f t="shared" si="34"/>
        <v/>
      </c>
    </row>
    <row r="256" spans="1:28" x14ac:dyDescent="0.25">
      <c r="A256" s="7"/>
      <c r="B256" s="14">
        <v>961</v>
      </c>
      <c r="C256" s="14" t="s">
        <v>2968</v>
      </c>
      <c r="D256" s="14" t="s">
        <v>2969</v>
      </c>
      <c r="E256" s="14" t="s">
        <v>2982</v>
      </c>
      <c r="F256" s="14" t="s">
        <v>3443</v>
      </c>
      <c r="G256" s="14"/>
      <c r="H256" s="14" t="s">
        <v>2984</v>
      </c>
      <c r="I256" s="14" t="s">
        <v>3273</v>
      </c>
      <c r="J256" s="14" t="s">
        <v>3447</v>
      </c>
      <c r="K256" s="14" t="s">
        <v>3448</v>
      </c>
      <c r="L256" s="14">
        <v>23</v>
      </c>
      <c r="M256" s="18">
        <v>12</v>
      </c>
      <c r="N256" s="18">
        <v>12.4</v>
      </c>
      <c r="O256" s="18">
        <v>9.5</v>
      </c>
      <c r="P256" s="18">
        <v>38.44</v>
      </c>
      <c r="Q256" s="18">
        <v>38.44</v>
      </c>
      <c r="R256" s="18">
        <v>0</v>
      </c>
      <c r="S256" s="15">
        <f t="shared" si="30"/>
        <v>0.31217481789802293</v>
      </c>
      <c r="T256" s="15">
        <f t="shared" si="31"/>
        <v>0.32258064516129037</v>
      </c>
      <c r="U256" s="15" t="e">
        <f t="shared" si="32"/>
        <v>#DIV/0!</v>
      </c>
      <c r="V256" s="15" t="e">
        <f t="shared" si="33"/>
        <v>#DIV/0!</v>
      </c>
      <c r="W256" s="15" t="s">
        <v>53</v>
      </c>
      <c r="X256" s="15" t="s">
        <v>54</v>
      </c>
      <c r="Y256" s="14" t="s">
        <v>54</v>
      </c>
      <c r="Z256" s="14"/>
      <c r="AA256" s="14"/>
      <c r="AB256" s="14" t="str">
        <f t="shared" si="34"/>
        <v/>
      </c>
    </row>
    <row r="257" spans="1:28" x14ac:dyDescent="0.25">
      <c r="A257" s="7"/>
      <c r="B257" s="14">
        <v>962</v>
      </c>
      <c r="C257" s="14" t="s">
        <v>2968</v>
      </c>
      <c r="D257" s="14" t="s">
        <v>2969</v>
      </c>
      <c r="E257" s="14" t="s">
        <v>2982</v>
      </c>
      <c r="F257" s="14" t="s">
        <v>3095</v>
      </c>
      <c r="G257" s="14"/>
      <c r="H257" s="14" t="s">
        <v>3095</v>
      </c>
      <c r="I257" s="14" t="s">
        <v>3273</v>
      </c>
      <c r="J257" s="14" t="s">
        <v>3449</v>
      </c>
      <c r="K257" s="14" t="s">
        <v>3450</v>
      </c>
      <c r="L257" s="14">
        <v>23</v>
      </c>
      <c r="M257" s="18">
        <v>-6.5</v>
      </c>
      <c r="N257" s="18">
        <v>2.5</v>
      </c>
      <c r="O257" s="18">
        <v>4.0999999999999996</v>
      </c>
      <c r="P257" s="18">
        <v>32.51</v>
      </c>
      <c r="Q257" s="18">
        <v>14.54</v>
      </c>
      <c r="R257" s="18">
        <v>0</v>
      </c>
      <c r="S257" s="15">
        <f t="shared" si="30"/>
        <v>-0.19993848046754845</v>
      </c>
      <c r="T257" s="15">
        <f t="shared" si="31"/>
        <v>0.17193947730398901</v>
      </c>
      <c r="U257" s="15" t="e">
        <f t="shared" si="32"/>
        <v>#DIV/0!</v>
      </c>
      <c r="V257" s="15" t="e">
        <f t="shared" si="33"/>
        <v>#DIV/0!</v>
      </c>
      <c r="W257" s="15" t="s">
        <v>53</v>
      </c>
      <c r="X257" s="15" t="s">
        <v>54</v>
      </c>
      <c r="Y257" s="14" t="s">
        <v>54</v>
      </c>
      <c r="Z257" s="14"/>
      <c r="AA257" s="14"/>
      <c r="AB257" s="14" t="str">
        <f t="shared" si="34"/>
        <v/>
      </c>
    </row>
    <row r="258" spans="1:28" x14ac:dyDescent="0.25">
      <c r="A258" s="7"/>
      <c r="B258" s="14">
        <v>963</v>
      </c>
      <c r="C258" s="14" t="s">
        <v>2968</v>
      </c>
      <c r="D258" s="14" t="s">
        <v>2969</v>
      </c>
      <c r="E258" s="14" t="s">
        <v>2982</v>
      </c>
      <c r="F258" s="14" t="s">
        <v>2983</v>
      </c>
      <c r="G258" s="14"/>
      <c r="H258" s="14" t="s">
        <v>2984</v>
      </c>
      <c r="I258" s="14" t="s">
        <v>3273</v>
      </c>
      <c r="J258" s="14" t="s">
        <v>3451</v>
      </c>
      <c r="K258" s="14" t="s">
        <v>3183</v>
      </c>
      <c r="L258" s="14">
        <v>23</v>
      </c>
      <c r="M258" s="18">
        <v>31.4</v>
      </c>
      <c r="N258" s="18">
        <v>30.6</v>
      </c>
      <c r="O258" s="18">
        <v>28.7</v>
      </c>
      <c r="P258" s="18">
        <v>51.1</v>
      </c>
      <c r="Q258" s="18">
        <v>51.1</v>
      </c>
      <c r="R258" s="18">
        <v>0</v>
      </c>
      <c r="S258" s="15">
        <f t="shared" si="30"/>
        <v>0.61448140900195691</v>
      </c>
      <c r="T258" s="15">
        <f t="shared" si="31"/>
        <v>0.598825831702544</v>
      </c>
      <c r="U258" s="15" t="e">
        <f t="shared" si="32"/>
        <v>#DIV/0!</v>
      </c>
      <c r="V258" s="15" t="e">
        <f t="shared" si="33"/>
        <v>#DIV/0!</v>
      </c>
      <c r="W258" s="15" t="s">
        <v>53</v>
      </c>
      <c r="X258" s="15" t="s">
        <v>54</v>
      </c>
      <c r="Y258" s="14" t="s">
        <v>54</v>
      </c>
      <c r="Z258" s="14"/>
      <c r="AA258" s="14"/>
      <c r="AB258" s="14" t="str">
        <f t="shared" si="34"/>
        <v/>
      </c>
    </row>
    <row r="259" spans="1:28" x14ac:dyDescent="0.25">
      <c r="A259" s="7"/>
      <c r="B259" s="14">
        <v>964</v>
      </c>
      <c r="C259" s="14" t="s">
        <v>2968</v>
      </c>
      <c r="D259" s="14" t="s">
        <v>2969</v>
      </c>
      <c r="E259" s="14" t="s">
        <v>2982</v>
      </c>
      <c r="F259" s="14" t="s">
        <v>2983</v>
      </c>
      <c r="G259" s="14"/>
      <c r="H259" s="14" t="s">
        <v>2984</v>
      </c>
      <c r="I259" s="14" t="s">
        <v>3273</v>
      </c>
      <c r="J259" s="14" t="s">
        <v>3452</v>
      </c>
      <c r="K259" s="14" t="s">
        <v>2997</v>
      </c>
      <c r="L259" s="14">
        <v>23</v>
      </c>
      <c r="M259" s="18">
        <v>10.199999999999999</v>
      </c>
      <c r="N259" s="18">
        <v>11.2</v>
      </c>
      <c r="O259" s="18">
        <v>9.5</v>
      </c>
      <c r="P259" s="18">
        <v>25.3</v>
      </c>
      <c r="Q259" s="18">
        <v>25.3</v>
      </c>
      <c r="R259" s="18">
        <v>0</v>
      </c>
      <c r="S259" s="15">
        <f t="shared" si="30"/>
        <v>0.40316205533596833</v>
      </c>
      <c r="T259" s="15">
        <f t="shared" si="31"/>
        <v>0.44268774703557306</v>
      </c>
      <c r="U259" s="15" t="e">
        <f t="shared" si="32"/>
        <v>#DIV/0!</v>
      </c>
      <c r="V259" s="15" t="e">
        <f t="shared" si="33"/>
        <v>#DIV/0!</v>
      </c>
      <c r="W259" s="15" t="s">
        <v>53</v>
      </c>
      <c r="X259" s="15" t="s">
        <v>54</v>
      </c>
      <c r="Y259" s="14" t="s">
        <v>54</v>
      </c>
      <c r="Z259" s="14"/>
      <c r="AA259" s="14"/>
      <c r="AB259" s="14" t="str">
        <f t="shared" si="34"/>
        <v/>
      </c>
    </row>
    <row r="260" spans="1:28" x14ac:dyDescent="0.25">
      <c r="A260" s="7"/>
      <c r="B260" s="14">
        <v>965</v>
      </c>
      <c r="C260" s="14" t="s">
        <v>2968</v>
      </c>
      <c r="D260" s="14" t="s">
        <v>2969</v>
      </c>
      <c r="E260" s="14" t="s">
        <v>2982</v>
      </c>
      <c r="F260" s="14" t="s">
        <v>3453</v>
      </c>
      <c r="G260" s="14"/>
      <c r="H260" s="14" t="s">
        <v>2997</v>
      </c>
      <c r="I260" s="14" t="s">
        <v>3273</v>
      </c>
      <c r="J260" s="14" t="s">
        <v>3454</v>
      </c>
      <c r="K260" s="14" t="s">
        <v>2997</v>
      </c>
      <c r="L260" s="14">
        <v>23</v>
      </c>
      <c r="M260" s="18">
        <v>25.1</v>
      </c>
      <c r="N260" s="18">
        <v>24</v>
      </c>
      <c r="O260" s="18">
        <v>22</v>
      </c>
      <c r="P260" s="18">
        <v>37.130000000000003</v>
      </c>
      <c r="Q260" s="18">
        <v>37.130000000000003</v>
      </c>
      <c r="R260" s="18">
        <v>0</v>
      </c>
      <c r="S260" s="15">
        <f t="shared" ref="S260:S323" si="35">IF(OR(M260="",P260=""),"",M260/P260)</f>
        <v>0.67600323188796119</v>
      </c>
      <c r="T260" s="15">
        <f t="shared" ref="T260:T323" si="36">IF(OR(N260="",Q260=""),"",N260/Q260)</f>
        <v>0.6463775922434688</v>
      </c>
      <c r="U260" s="15" t="e">
        <f t="shared" ref="U260:U323" si="37">IF(OR(O260="",R260=""),"",O260/R260)</f>
        <v>#DIV/0!</v>
      </c>
      <c r="V260" s="15" t="e">
        <f t="shared" ref="V260:V323" si="38">IF(OR(S260="",T260="",U260=""),"",AVERAGE(S260,T260,U260))</f>
        <v>#DIV/0!</v>
      </c>
      <c r="W260" s="15" t="s">
        <v>53</v>
      </c>
      <c r="X260" s="15" t="s">
        <v>54</v>
      </c>
      <c r="Y260" s="14" t="s">
        <v>54</v>
      </c>
      <c r="Z260" s="14"/>
      <c r="AA260" s="14"/>
      <c r="AB260" s="14" t="str">
        <f t="shared" ref="AB260:AB323" si="39">IF(Y260="Y",Z260-AA260,"")</f>
        <v/>
      </c>
    </row>
    <row r="261" spans="1:28" x14ac:dyDescent="0.25">
      <c r="A261" s="7"/>
      <c r="B261" s="14">
        <v>966</v>
      </c>
      <c r="C261" s="14" t="s">
        <v>2968</v>
      </c>
      <c r="D261" s="14" t="s">
        <v>2969</v>
      </c>
      <c r="E261" s="14" t="s">
        <v>2982</v>
      </c>
      <c r="F261" s="14" t="s">
        <v>3095</v>
      </c>
      <c r="G261" s="14"/>
      <c r="H261" s="14" t="s">
        <v>3095</v>
      </c>
      <c r="I261" s="14" t="s">
        <v>3273</v>
      </c>
      <c r="J261" s="14" t="s">
        <v>3455</v>
      </c>
      <c r="K261" s="14" t="s">
        <v>3095</v>
      </c>
      <c r="L261" s="14">
        <v>23</v>
      </c>
      <c r="M261" s="18">
        <v>0</v>
      </c>
      <c r="N261" s="18">
        <v>0</v>
      </c>
      <c r="O261" s="18">
        <v>17.8</v>
      </c>
      <c r="P261" s="18">
        <v>0</v>
      </c>
      <c r="Q261" s="18">
        <v>0</v>
      </c>
      <c r="R261" s="18">
        <v>0</v>
      </c>
      <c r="S261" s="15" t="e">
        <f t="shared" si="35"/>
        <v>#DIV/0!</v>
      </c>
      <c r="T261" s="15" t="e">
        <f t="shared" si="36"/>
        <v>#DIV/0!</v>
      </c>
      <c r="U261" s="15" t="e">
        <f t="shared" si="37"/>
        <v>#DIV/0!</v>
      </c>
      <c r="V261" s="15" t="e">
        <f t="shared" si="38"/>
        <v>#DIV/0!</v>
      </c>
      <c r="W261" s="15" t="s">
        <v>53</v>
      </c>
      <c r="X261" s="15" t="s">
        <v>54</v>
      </c>
      <c r="Y261" s="14" t="s">
        <v>54</v>
      </c>
      <c r="Z261" s="14"/>
      <c r="AA261" s="14"/>
      <c r="AB261" s="14" t="str">
        <f t="shared" si="39"/>
        <v/>
      </c>
    </row>
    <row r="262" spans="1:28" x14ac:dyDescent="0.25">
      <c r="A262" s="7"/>
      <c r="B262" s="14">
        <v>967</v>
      </c>
      <c r="C262" s="14" t="s">
        <v>2968</v>
      </c>
      <c r="D262" s="14" t="s">
        <v>2969</v>
      </c>
      <c r="E262" s="14" t="s">
        <v>2982</v>
      </c>
      <c r="F262" s="14" t="s">
        <v>3439</v>
      </c>
      <c r="G262" s="14"/>
      <c r="H262" s="14" t="s">
        <v>3440</v>
      </c>
      <c r="I262" s="14" t="s">
        <v>3273</v>
      </c>
      <c r="J262" s="14" t="s">
        <v>3456</v>
      </c>
      <c r="K262" s="14" t="s">
        <v>3440</v>
      </c>
      <c r="L262" s="14">
        <v>23</v>
      </c>
      <c r="M262" s="18">
        <v>15</v>
      </c>
      <c r="N262" s="18">
        <v>7.4</v>
      </c>
      <c r="O262" s="18">
        <v>6.1</v>
      </c>
      <c r="P262" s="18">
        <v>45.22</v>
      </c>
      <c r="Q262" s="18">
        <v>44.7</v>
      </c>
      <c r="R262" s="18">
        <v>0</v>
      </c>
      <c r="S262" s="15">
        <f t="shared" si="35"/>
        <v>0.33171163202122955</v>
      </c>
      <c r="T262" s="15">
        <f t="shared" si="36"/>
        <v>0.16554809843400448</v>
      </c>
      <c r="U262" s="15" t="e">
        <f t="shared" si="37"/>
        <v>#DIV/0!</v>
      </c>
      <c r="V262" s="15" t="e">
        <f t="shared" si="38"/>
        <v>#DIV/0!</v>
      </c>
      <c r="W262" s="15" t="s">
        <v>53</v>
      </c>
      <c r="X262" s="15" t="s">
        <v>54</v>
      </c>
      <c r="Y262" s="14" t="s">
        <v>54</v>
      </c>
      <c r="Z262" s="14"/>
      <c r="AA262" s="14"/>
      <c r="AB262" s="14" t="str">
        <f t="shared" si="39"/>
        <v/>
      </c>
    </row>
    <row r="263" spans="1:28" x14ac:dyDescent="0.25">
      <c r="A263" s="7"/>
      <c r="B263" s="14">
        <v>968</v>
      </c>
      <c r="C263" s="14" t="s">
        <v>2968</v>
      </c>
      <c r="D263" s="14" t="s">
        <v>2969</v>
      </c>
      <c r="E263" s="14" t="s">
        <v>2982</v>
      </c>
      <c r="F263" s="14" t="s">
        <v>3428</v>
      </c>
      <c r="G263" s="14"/>
      <c r="H263" s="14" t="s">
        <v>3429</v>
      </c>
      <c r="I263" s="14" t="s">
        <v>2972</v>
      </c>
      <c r="J263" s="14" t="s">
        <v>3457</v>
      </c>
      <c r="K263" s="14" t="s">
        <v>3077</v>
      </c>
      <c r="L263" s="14">
        <v>23</v>
      </c>
      <c r="M263" s="18">
        <v>18.3</v>
      </c>
      <c r="N263" s="18">
        <v>21.85</v>
      </c>
      <c r="O263" s="18">
        <v>22.3</v>
      </c>
      <c r="P263" s="18">
        <v>45.8</v>
      </c>
      <c r="Q263" s="18">
        <v>45.8</v>
      </c>
      <c r="R263" s="18">
        <v>0</v>
      </c>
      <c r="S263" s="15">
        <f t="shared" si="35"/>
        <v>0.39956331877729262</v>
      </c>
      <c r="T263" s="15">
        <f t="shared" si="36"/>
        <v>0.47707423580786035</v>
      </c>
      <c r="U263" s="15" t="e">
        <f t="shared" si="37"/>
        <v>#DIV/0!</v>
      </c>
      <c r="V263" s="15" t="e">
        <f t="shared" si="38"/>
        <v>#DIV/0!</v>
      </c>
      <c r="W263" s="15" t="s">
        <v>53</v>
      </c>
      <c r="X263" s="15" t="s">
        <v>54</v>
      </c>
      <c r="Y263" s="14" t="s">
        <v>54</v>
      </c>
      <c r="Z263" s="14"/>
      <c r="AA263" s="14"/>
      <c r="AB263" s="14" t="str">
        <f t="shared" si="39"/>
        <v/>
      </c>
    </row>
    <row r="264" spans="1:28" x14ac:dyDescent="0.25">
      <c r="A264" s="7"/>
      <c r="B264" s="14">
        <v>969</v>
      </c>
      <c r="C264" s="14" t="s">
        <v>2968</v>
      </c>
      <c r="D264" s="14" t="s">
        <v>2969</v>
      </c>
      <c r="E264" s="14" t="s">
        <v>2982</v>
      </c>
      <c r="F264" s="14" t="s">
        <v>3428</v>
      </c>
      <c r="G264" s="14"/>
      <c r="H264" s="14" t="s">
        <v>3429</v>
      </c>
      <c r="I264" s="14" t="s">
        <v>3273</v>
      </c>
      <c r="J264" s="14" t="s">
        <v>3458</v>
      </c>
      <c r="K264" s="14" t="s">
        <v>3145</v>
      </c>
      <c r="L264" s="14">
        <v>23</v>
      </c>
      <c r="M264" s="18">
        <v>32.299999999999997</v>
      </c>
      <c r="N264" s="18">
        <v>32.9</v>
      </c>
      <c r="O264" s="18">
        <v>26.4</v>
      </c>
      <c r="P264" s="18">
        <v>72.5</v>
      </c>
      <c r="Q264" s="18">
        <v>72.5</v>
      </c>
      <c r="R264" s="18">
        <v>0</v>
      </c>
      <c r="S264" s="15">
        <f t="shared" si="35"/>
        <v>0.44551724137931031</v>
      </c>
      <c r="T264" s="15">
        <f t="shared" si="36"/>
        <v>0.45379310344827584</v>
      </c>
      <c r="U264" s="15" t="e">
        <f t="shared" si="37"/>
        <v>#DIV/0!</v>
      </c>
      <c r="V264" s="15" t="e">
        <f t="shared" si="38"/>
        <v>#DIV/0!</v>
      </c>
      <c r="W264" s="15" t="s">
        <v>53</v>
      </c>
      <c r="X264" s="15" t="s">
        <v>54</v>
      </c>
      <c r="Y264" s="14" t="s">
        <v>54</v>
      </c>
      <c r="Z264" s="14"/>
      <c r="AA264" s="14"/>
      <c r="AB264" s="14" t="str">
        <f t="shared" si="39"/>
        <v/>
      </c>
    </row>
    <row r="265" spans="1:28" x14ac:dyDescent="0.25">
      <c r="A265" s="7"/>
      <c r="B265" s="14">
        <v>978</v>
      </c>
      <c r="C265" s="14" t="s">
        <v>2968</v>
      </c>
      <c r="D265" s="14" t="s">
        <v>2969</v>
      </c>
      <c r="E265" s="14" t="s">
        <v>2982</v>
      </c>
      <c r="F265" s="14" t="s">
        <v>3012</v>
      </c>
      <c r="G265" s="14"/>
      <c r="H265" s="14" t="s">
        <v>3012</v>
      </c>
      <c r="I265" s="14" t="s">
        <v>2972</v>
      </c>
      <c r="J265" s="14" t="s">
        <v>3459</v>
      </c>
      <c r="K265" s="14" t="s">
        <v>3012</v>
      </c>
      <c r="L265" s="14">
        <v>3.74</v>
      </c>
      <c r="M265" s="18">
        <v>0</v>
      </c>
      <c r="N265" s="18">
        <v>1.73</v>
      </c>
      <c r="O265" s="18">
        <v>2.04</v>
      </c>
      <c r="P265" s="18">
        <v>0</v>
      </c>
      <c r="Q265" s="18">
        <v>2.94</v>
      </c>
      <c r="R265" s="18">
        <v>2.4500000000000002</v>
      </c>
      <c r="S265" s="15" t="e">
        <f t="shared" si="35"/>
        <v>#DIV/0!</v>
      </c>
      <c r="T265" s="15">
        <f t="shared" si="36"/>
        <v>0.58843537414965985</v>
      </c>
      <c r="U265" s="15">
        <f t="shared" si="37"/>
        <v>0.83265306122448979</v>
      </c>
      <c r="V265" s="15" t="e">
        <f t="shared" si="38"/>
        <v>#DIV/0!</v>
      </c>
      <c r="W265" s="15" t="s">
        <v>53</v>
      </c>
      <c r="X265" s="15" t="s">
        <v>54</v>
      </c>
      <c r="Y265" s="14" t="s">
        <v>54</v>
      </c>
      <c r="Z265" s="14"/>
      <c r="AA265" s="14"/>
      <c r="AB265" s="14" t="str">
        <f t="shared" si="39"/>
        <v/>
      </c>
    </row>
    <row r="266" spans="1:28" x14ac:dyDescent="0.25">
      <c r="A266" s="7"/>
      <c r="B266" s="14">
        <v>990</v>
      </c>
      <c r="C266" s="14" t="s">
        <v>2968</v>
      </c>
      <c r="D266" s="14" t="s">
        <v>2969</v>
      </c>
      <c r="E266" s="14" t="s">
        <v>2982</v>
      </c>
      <c r="F266" s="14" t="s">
        <v>3411</v>
      </c>
      <c r="G266" s="14"/>
      <c r="H266" s="14" t="s">
        <v>3411</v>
      </c>
      <c r="I266" s="14" t="s">
        <v>3273</v>
      </c>
      <c r="J266" s="14" t="s">
        <v>3460</v>
      </c>
      <c r="K266" s="14" t="s">
        <v>3411</v>
      </c>
      <c r="L266" s="14">
        <v>13.8</v>
      </c>
      <c r="M266" s="18">
        <v>6.7</v>
      </c>
      <c r="N266" s="18">
        <v>7</v>
      </c>
      <c r="O266" s="18">
        <v>7</v>
      </c>
      <c r="P266" s="18">
        <v>20.3</v>
      </c>
      <c r="Q266" s="18">
        <v>20.3</v>
      </c>
      <c r="R266" s="18">
        <v>0</v>
      </c>
      <c r="S266" s="15">
        <f t="shared" si="35"/>
        <v>0.33004926108374383</v>
      </c>
      <c r="T266" s="15">
        <f t="shared" si="36"/>
        <v>0.34482758620689652</v>
      </c>
      <c r="U266" s="15" t="e">
        <f t="shared" si="37"/>
        <v>#DIV/0!</v>
      </c>
      <c r="V266" s="15" t="e">
        <f t="shared" si="38"/>
        <v>#DIV/0!</v>
      </c>
      <c r="W266" s="15" t="s">
        <v>53</v>
      </c>
      <c r="X266" s="15" t="s">
        <v>54</v>
      </c>
      <c r="Y266" s="14" t="s">
        <v>54</v>
      </c>
      <c r="Z266" s="14"/>
      <c r="AA266" s="14"/>
      <c r="AB266" s="14" t="str">
        <f t="shared" si="39"/>
        <v/>
      </c>
    </row>
    <row r="267" spans="1:28" x14ac:dyDescent="0.25">
      <c r="A267" s="7"/>
      <c r="B267" s="14">
        <v>991</v>
      </c>
      <c r="C267" s="14" t="s">
        <v>2968</v>
      </c>
      <c r="D267" s="14" t="s">
        <v>2969</v>
      </c>
      <c r="E267" s="14" t="s">
        <v>2982</v>
      </c>
      <c r="F267" s="14" t="s">
        <v>3209</v>
      </c>
      <c r="G267" s="14"/>
      <c r="H267" s="14" t="s">
        <v>3183</v>
      </c>
      <c r="I267" s="14" t="s">
        <v>2972</v>
      </c>
      <c r="J267" s="14" t="s">
        <v>3461</v>
      </c>
      <c r="K267" s="14" t="s">
        <v>3183</v>
      </c>
      <c r="L267" s="14">
        <v>13.8</v>
      </c>
      <c r="M267" s="18">
        <v>0</v>
      </c>
      <c r="N267" s="18">
        <v>0</v>
      </c>
      <c r="O267" s="18">
        <v>0</v>
      </c>
      <c r="P267" s="18">
        <v>7.3</v>
      </c>
      <c r="Q267" s="18">
        <v>7.3</v>
      </c>
      <c r="R267" s="18">
        <v>0</v>
      </c>
      <c r="S267" s="15">
        <f t="shared" si="35"/>
        <v>0</v>
      </c>
      <c r="T267" s="15">
        <f t="shared" si="36"/>
        <v>0</v>
      </c>
      <c r="U267" s="15" t="e">
        <f t="shared" si="37"/>
        <v>#DIV/0!</v>
      </c>
      <c r="V267" s="15" t="e">
        <f t="shared" si="38"/>
        <v>#DIV/0!</v>
      </c>
      <c r="W267" s="15" t="s">
        <v>53</v>
      </c>
      <c r="X267" s="15" t="s">
        <v>54</v>
      </c>
      <c r="Y267" s="14" t="s">
        <v>54</v>
      </c>
      <c r="Z267" s="14"/>
      <c r="AA267" s="14"/>
      <c r="AB267" s="14" t="str">
        <f t="shared" si="39"/>
        <v/>
      </c>
    </row>
    <row r="268" spans="1:28" x14ac:dyDescent="0.25">
      <c r="A268" s="7"/>
      <c r="B268" s="14">
        <v>994</v>
      </c>
      <c r="C268" s="14" t="s">
        <v>2968</v>
      </c>
      <c r="D268" s="14" t="s">
        <v>2969</v>
      </c>
      <c r="E268" s="14" t="s">
        <v>2982</v>
      </c>
      <c r="F268" s="14" t="s">
        <v>3462</v>
      </c>
      <c r="G268" s="14"/>
      <c r="H268" s="14" t="s">
        <v>3183</v>
      </c>
      <c r="I268" s="14" t="s">
        <v>2972</v>
      </c>
      <c r="J268" s="14" t="s">
        <v>3463</v>
      </c>
      <c r="K268" s="14" t="s">
        <v>3183</v>
      </c>
      <c r="L268" s="14">
        <v>13.8</v>
      </c>
      <c r="M268" s="18">
        <v>6</v>
      </c>
      <c r="N268" s="18">
        <v>6.9</v>
      </c>
      <c r="O268" s="18">
        <v>7</v>
      </c>
      <c r="P268" s="18">
        <v>11.8</v>
      </c>
      <c r="Q268" s="18">
        <v>11.8</v>
      </c>
      <c r="R268" s="18">
        <v>0</v>
      </c>
      <c r="S268" s="15">
        <f t="shared" si="35"/>
        <v>0.50847457627118642</v>
      </c>
      <c r="T268" s="15">
        <f t="shared" si="36"/>
        <v>0.5847457627118644</v>
      </c>
      <c r="U268" s="15" t="e">
        <f t="shared" si="37"/>
        <v>#DIV/0!</v>
      </c>
      <c r="V268" s="15" t="e">
        <f t="shared" si="38"/>
        <v>#DIV/0!</v>
      </c>
      <c r="W268" s="15" t="s">
        <v>53</v>
      </c>
      <c r="X268" s="15" t="s">
        <v>54</v>
      </c>
      <c r="Y268" s="14" t="s">
        <v>54</v>
      </c>
      <c r="Z268" s="14"/>
      <c r="AA268" s="14"/>
      <c r="AB268" s="14" t="str">
        <f t="shared" si="39"/>
        <v/>
      </c>
    </row>
    <row r="269" spans="1:28" x14ac:dyDescent="0.25">
      <c r="A269" s="7"/>
      <c r="B269" s="14">
        <v>995</v>
      </c>
      <c r="C269" s="14" t="s">
        <v>2968</v>
      </c>
      <c r="D269" s="14" t="s">
        <v>2969</v>
      </c>
      <c r="E269" s="14" t="s">
        <v>2982</v>
      </c>
      <c r="F269" s="14" t="s">
        <v>3462</v>
      </c>
      <c r="G269" s="14"/>
      <c r="H269" s="14" t="s">
        <v>3183</v>
      </c>
      <c r="I269" s="14" t="s">
        <v>2972</v>
      </c>
      <c r="J269" s="14" t="s">
        <v>3464</v>
      </c>
      <c r="K269" s="14" t="s">
        <v>3183</v>
      </c>
      <c r="L269" s="14">
        <v>13.8</v>
      </c>
      <c r="M269" s="18">
        <v>6.5</v>
      </c>
      <c r="N269" s="18">
        <v>7.1</v>
      </c>
      <c r="O269" s="18">
        <v>7</v>
      </c>
      <c r="P269" s="18">
        <v>11.8</v>
      </c>
      <c r="Q269" s="18">
        <v>11.8</v>
      </c>
      <c r="R269" s="18">
        <v>0</v>
      </c>
      <c r="S269" s="15">
        <f t="shared" si="35"/>
        <v>0.55084745762711862</v>
      </c>
      <c r="T269" s="15">
        <f t="shared" si="36"/>
        <v>0.60169491525423724</v>
      </c>
      <c r="U269" s="15" t="e">
        <f t="shared" si="37"/>
        <v>#DIV/0!</v>
      </c>
      <c r="V269" s="15" t="e">
        <f t="shared" si="38"/>
        <v>#DIV/0!</v>
      </c>
      <c r="W269" s="15" t="s">
        <v>53</v>
      </c>
      <c r="X269" s="15" t="s">
        <v>54</v>
      </c>
      <c r="Y269" s="14" t="s">
        <v>54</v>
      </c>
      <c r="Z269" s="14"/>
      <c r="AA269" s="14"/>
      <c r="AB269" s="14" t="str">
        <f t="shared" si="39"/>
        <v/>
      </c>
    </row>
    <row r="270" spans="1:28" x14ac:dyDescent="0.25">
      <c r="A270" s="7"/>
      <c r="B270" s="14">
        <v>1066</v>
      </c>
      <c r="C270" s="14" t="s">
        <v>2968</v>
      </c>
      <c r="D270" s="14" t="s">
        <v>2969</v>
      </c>
      <c r="E270" s="14" t="s">
        <v>2982</v>
      </c>
      <c r="F270" s="14" t="s">
        <v>3440</v>
      </c>
      <c r="G270" s="14"/>
      <c r="H270" s="14" t="s">
        <v>3440</v>
      </c>
      <c r="I270" s="14" t="s">
        <v>2972</v>
      </c>
      <c r="J270" s="14" t="s">
        <v>3465</v>
      </c>
      <c r="K270" s="14" t="s">
        <v>3440</v>
      </c>
      <c r="L270" s="14">
        <v>4.16</v>
      </c>
      <c r="M270" s="18" t="s">
        <v>3227</v>
      </c>
      <c r="N270" s="18" t="s">
        <v>3227</v>
      </c>
      <c r="O270" s="18" t="s">
        <v>3227</v>
      </c>
      <c r="P270" s="18" t="s">
        <v>3227</v>
      </c>
      <c r="Q270" s="18" t="s">
        <v>3227</v>
      </c>
      <c r="R270" s="18" t="s">
        <v>3227</v>
      </c>
      <c r="S270" s="15" t="e">
        <f t="shared" si="35"/>
        <v>#VALUE!</v>
      </c>
      <c r="T270" s="15" t="e">
        <f t="shared" si="36"/>
        <v>#VALUE!</v>
      </c>
      <c r="U270" s="15" t="e">
        <f t="shared" si="37"/>
        <v>#VALUE!</v>
      </c>
      <c r="V270" s="15" t="e">
        <f t="shared" si="38"/>
        <v>#VALUE!</v>
      </c>
      <c r="W270" s="15" t="s">
        <v>54</v>
      </c>
      <c r="X270" s="15" t="s">
        <v>54</v>
      </c>
      <c r="Y270" s="14" t="s">
        <v>54</v>
      </c>
      <c r="Z270" s="14"/>
      <c r="AA270" s="14"/>
      <c r="AB270" s="14" t="str">
        <f t="shared" si="39"/>
        <v/>
      </c>
    </row>
    <row r="271" spans="1:28" x14ac:dyDescent="0.25">
      <c r="A271" s="7"/>
      <c r="B271" s="14">
        <v>1067</v>
      </c>
      <c r="C271" s="14" t="s">
        <v>2968</v>
      </c>
      <c r="D271" s="14" t="s">
        <v>2969</v>
      </c>
      <c r="E271" s="14" t="s">
        <v>2982</v>
      </c>
      <c r="F271" s="14" t="s">
        <v>3440</v>
      </c>
      <c r="G271" s="14"/>
      <c r="H271" s="14" t="s">
        <v>3440</v>
      </c>
      <c r="I271" s="14" t="s">
        <v>2972</v>
      </c>
      <c r="J271" s="14" t="s">
        <v>3466</v>
      </c>
      <c r="K271" s="14" t="s">
        <v>3440</v>
      </c>
      <c r="L271" s="14">
        <v>4.16</v>
      </c>
      <c r="M271" s="18" t="s">
        <v>3227</v>
      </c>
      <c r="N271" s="18" t="s">
        <v>3227</v>
      </c>
      <c r="O271" s="18" t="s">
        <v>3227</v>
      </c>
      <c r="P271" s="18" t="s">
        <v>3227</v>
      </c>
      <c r="Q271" s="18" t="s">
        <v>3227</v>
      </c>
      <c r="R271" s="18" t="s">
        <v>3227</v>
      </c>
      <c r="S271" s="15" t="e">
        <f t="shared" si="35"/>
        <v>#VALUE!</v>
      </c>
      <c r="T271" s="15" t="e">
        <f t="shared" si="36"/>
        <v>#VALUE!</v>
      </c>
      <c r="U271" s="15" t="e">
        <f t="shared" si="37"/>
        <v>#VALUE!</v>
      </c>
      <c r="V271" s="15" t="e">
        <f t="shared" si="38"/>
        <v>#VALUE!</v>
      </c>
      <c r="W271" s="15" t="s">
        <v>54</v>
      </c>
      <c r="X271" s="15" t="s">
        <v>54</v>
      </c>
      <c r="Y271" s="14" t="s">
        <v>54</v>
      </c>
      <c r="Z271" s="14"/>
      <c r="AA271" s="14"/>
      <c r="AB271" s="14" t="str">
        <f t="shared" si="39"/>
        <v/>
      </c>
    </row>
    <row r="272" spans="1:28" x14ac:dyDescent="0.25">
      <c r="A272" s="7"/>
      <c r="B272" s="14">
        <v>1068</v>
      </c>
      <c r="C272" s="14" t="s">
        <v>2968</v>
      </c>
      <c r="D272" s="14" t="s">
        <v>2969</v>
      </c>
      <c r="E272" s="14" t="s">
        <v>2982</v>
      </c>
      <c r="F272" s="14" t="s">
        <v>3440</v>
      </c>
      <c r="G272" s="14"/>
      <c r="H272" s="14" t="s">
        <v>3440</v>
      </c>
      <c r="I272" s="14" t="s">
        <v>2972</v>
      </c>
      <c r="J272" s="14" t="s">
        <v>3467</v>
      </c>
      <c r="K272" s="14" t="s">
        <v>3440</v>
      </c>
      <c r="L272" s="14">
        <v>4.16</v>
      </c>
      <c r="M272" s="18" t="s">
        <v>3227</v>
      </c>
      <c r="N272" s="18" t="s">
        <v>3227</v>
      </c>
      <c r="O272" s="18" t="s">
        <v>3227</v>
      </c>
      <c r="P272" s="18" t="s">
        <v>3227</v>
      </c>
      <c r="Q272" s="18" t="s">
        <v>3227</v>
      </c>
      <c r="R272" s="18" t="s">
        <v>3227</v>
      </c>
      <c r="S272" s="15" t="e">
        <f t="shared" si="35"/>
        <v>#VALUE!</v>
      </c>
      <c r="T272" s="15" t="e">
        <f t="shared" si="36"/>
        <v>#VALUE!</v>
      </c>
      <c r="U272" s="15" t="e">
        <f t="shared" si="37"/>
        <v>#VALUE!</v>
      </c>
      <c r="V272" s="15" t="e">
        <f t="shared" si="38"/>
        <v>#VALUE!</v>
      </c>
      <c r="W272" s="15" t="s">
        <v>54</v>
      </c>
      <c r="X272" s="15" t="s">
        <v>54</v>
      </c>
      <c r="Y272" s="14" t="s">
        <v>54</v>
      </c>
      <c r="Z272" s="14"/>
      <c r="AA272" s="14"/>
      <c r="AB272" s="14" t="str">
        <f t="shared" si="39"/>
        <v/>
      </c>
    </row>
    <row r="273" spans="1:28" x14ac:dyDescent="0.25">
      <c r="A273" s="7"/>
      <c r="B273" s="14">
        <v>1069</v>
      </c>
      <c r="C273" s="14" t="s">
        <v>2968</v>
      </c>
      <c r="D273" s="14" t="s">
        <v>2969</v>
      </c>
      <c r="E273" s="14" t="s">
        <v>2982</v>
      </c>
      <c r="F273" s="14" t="s">
        <v>3440</v>
      </c>
      <c r="G273" s="14"/>
      <c r="H273" s="14" t="s">
        <v>3440</v>
      </c>
      <c r="I273" s="14" t="s">
        <v>2972</v>
      </c>
      <c r="J273" s="14" t="s">
        <v>3468</v>
      </c>
      <c r="K273" s="14" t="s">
        <v>3469</v>
      </c>
      <c r="L273" s="14">
        <v>4.16</v>
      </c>
      <c r="M273" s="18" t="s">
        <v>3227</v>
      </c>
      <c r="N273" s="18" t="s">
        <v>3227</v>
      </c>
      <c r="O273" s="18" t="s">
        <v>3227</v>
      </c>
      <c r="P273" s="18" t="s">
        <v>3227</v>
      </c>
      <c r="Q273" s="18" t="s">
        <v>3227</v>
      </c>
      <c r="R273" s="18" t="s">
        <v>3227</v>
      </c>
      <c r="S273" s="15" t="e">
        <f t="shared" si="35"/>
        <v>#VALUE!</v>
      </c>
      <c r="T273" s="15" t="e">
        <f t="shared" si="36"/>
        <v>#VALUE!</v>
      </c>
      <c r="U273" s="15" t="e">
        <f t="shared" si="37"/>
        <v>#VALUE!</v>
      </c>
      <c r="V273" s="15" t="e">
        <f t="shared" si="38"/>
        <v>#VALUE!</v>
      </c>
      <c r="W273" s="15" t="s">
        <v>54</v>
      </c>
      <c r="X273" s="15" t="s">
        <v>54</v>
      </c>
      <c r="Y273" s="14" t="s">
        <v>54</v>
      </c>
      <c r="Z273" s="14"/>
      <c r="AA273" s="14"/>
      <c r="AB273" s="14" t="str">
        <f t="shared" si="39"/>
        <v/>
      </c>
    </row>
    <row r="274" spans="1:28" x14ac:dyDescent="0.25">
      <c r="A274" s="7"/>
      <c r="B274" s="14">
        <v>1070</v>
      </c>
      <c r="C274" s="14" t="s">
        <v>2968</v>
      </c>
      <c r="D274" s="14" t="s">
        <v>2969</v>
      </c>
      <c r="E274" s="14" t="s">
        <v>2982</v>
      </c>
      <c r="F274" s="14" t="s">
        <v>3440</v>
      </c>
      <c r="G274" s="14"/>
      <c r="H274" s="14" t="s">
        <v>3440</v>
      </c>
      <c r="I274" s="14" t="s">
        <v>2972</v>
      </c>
      <c r="J274" s="14" t="s">
        <v>3470</v>
      </c>
      <c r="K274" s="14" t="s">
        <v>3440</v>
      </c>
      <c r="L274" s="14">
        <v>4.16</v>
      </c>
      <c r="M274" s="18" t="s">
        <v>3227</v>
      </c>
      <c r="N274" s="18" t="s">
        <v>3227</v>
      </c>
      <c r="O274" s="18" t="s">
        <v>3227</v>
      </c>
      <c r="P274" s="18" t="s">
        <v>3227</v>
      </c>
      <c r="Q274" s="18" t="s">
        <v>3227</v>
      </c>
      <c r="R274" s="18" t="s">
        <v>3227</v>
      </c>
      <c r="S274" s="15" t="e">
        <f t="shared" si="35"/>
        <v>#VALUE!</v>
      </c>
      <c r="T274" s="15" t="e">
        <f t="shared" si="36"/>
        <v>#VALUE!</v>
      </c>
      <c r="U274" s="15" t="e">
        <f t="shared" si="37"/>
        <v>#VALUE!</v>
      </c>
      <c r="V274" s="15" t="e">
        <f t="shared" si="38"/>
        <v>#VALUE!</v>
      </c>
      <c r="W274" s="15" t="s">
        <v>54</v>
      </c>
      <c r="X274" s="15" t="s">
        <v>54</v>
      </c>
      <c r="Y274" s="14" t="s">
        <v>54</v>
      </c>
      <c r="Z274" s="14"/>
      <c r="AA274" s="14"/>
      <c r="AB274" s="14" t="str">
        <f t="shared" si="39"/>
        <v/>
      </c>
    </row>
    <row r="275" spans="1:28" x14ac:dyDescent="0.25">
      <c r="A275" s="7"/>
      <c r="B275" s="14">
        <v>1071</v>
      </c>
      <c r="C275" s="14" t="s">
        <v>2968</v>
      </c>
      <c r="D275" s="14" t="s">
        <v>2969</v>
      </c>
      <c r="E275" s="14" t="s">
        <v>2982</v>
      </c>
      <c r="F275" s="14" t="s">
        <v>3440</v>
      </c>
      <c r="G275" s="14"/>
      <c r="H275" s="14" t="s">
        <v>3440</v>
      </c>
      <c r="I275" s="14" t="s">
        <v>2972</v>
      </c>
      <c r="J275" s="14" t="s">
        <v>3471</v>
      </c>
      <c r="K275" s="14" t="s">
        <v>3440</v>
      </c>
      <c r="L275" s="14">
        <v>4.16</v>
      </c>
      <c r="M275" s="18" t="s">
        <v>3227</v>
      </c>
      <c r="N275" s="18" t="s">
        <v>3227</v>
      </c>
      <c r="O275" s="18" t="s">
        <v>3227</v>
      </c>
      <c r="P275" s="18" t="s">
        <v>3227</v>
      </c>
      <c r="Q275" s="18" t="s">
        <v>3227</v>
      </c>
      <c r="R275" s="18" t="s">
        <v>3227</v>
      </c>
      <c r="S275" s="15" t="e">
        <f t="shared" si="35"/>
        <v>#VALUE!</v>
      </c>
      <c r="T275" s="15" t="e">
        <f t="shared" si="36"/>
        <v>#VALUE!</v>
      </c>
      <c r="U275" s="15" t="e">
        <f t="shared" si="37"/>
        <v>#VALUE!</v>
      </c>
      <c r="V275" s="15" t="e">
        <f t="shared" si="38"/>
        <v>#VALUE!</v>
      </c>
      <c r="W275" s="15" t="s">
        <v>54</v>
      </c>
      <c r="X275" s="15" t="s">
        <v>54</v>
      </c>
      <c r="Y275" s="14" t="s">
        <v>54</v>
      </c>
      <c r="Z275" s="14"/>
      <c r="AA275" s="14"/>
      <c r="AB275" s="14" t="str">
        <f t="shared" si="39"/>
        <v/>
      </c>
    </row>
    <row r="276" spans="1:28" x14ac:dyDescent="0.25">
      <c r="A276" s="7"/>
      <c r="B276" s="14">
        <v>1146</v>
      </c>
      <c r="C276" s="14" t="s">
        <v>2968</v>
      </c>
      <c r="D276" s="14" t="s">
        <v>2969</v>
      </c>
      <c r="E276" s="14" t="s">
        <v>2982</v>
      </c>
      <c r="F276" s="14" t="s">
        <v>2984</v>
      </c>
      <c r="G276" s="14"/>
      <c r="H276" s="14" t="s">
        <v>2984</v>
      </c>
      <c r="I276" s="14" t="s">
        <v>2972</v>
      </c>
      <c r="J276" s="14" t="s">
        <v>3472</v>
      </c>
      <c r="K276" s="14" t="s">
        <v>2984</v>
      </c>
      <c r="L276" s="14">
        <v>4.16</v>
      </c>
      <c r="M276" s="18">
        <v>2.1</v>
      </c>
      <c r="N276" s="18">
        <v>0</v>
      </c>
      <c r="O276" s="18" t="s">
        <v>3227</v>
      </c>
      <c r="P276" s="18">
        <v>2.65</v>
      </c>
      <c r="Q276" s="18">
        <v>2.65</v>
      </c>
      <c r="R276" s="18" t="s">
        <v>3227</v>
      </c>
      <c r="S276" s="15">
        <f t="shared" si="35"/>
        <v>0.79245283018867929</v>
      </c>
      <c r="T276" s="15">
        <f t="shared" si="36"/>
        <v>0</v>
      </c>
      <c r="U276" s="15" t="e">
        <f t="shared" si="37"/>
        <v>#VALUE!</v>
      </c>
      <c r="V276" s="15" t="e">
        <f t="shared" si="38"/>
        <v>#VALUE!</v>
      </c>
      <c r="W276" s="15" t="s">
        <v>54</v>
      </c>
      <c r="X276" s="15" t="s">
        <v>54</v>
      </c>
      <c r="Y276" s="14" t="s">
        <v>54</v>
      </c>
      <c r="Z276" s="14"/>
      <c r="AA276" s="14"/>
      <c r="AB276" s="14" t="str">
        <f t="shared" si="39"/>
        <v/>
      </c>
    </row>
    <row r="277" spans="1:28" x14ac:dyDescent="0.25">
      <c r="A277" s="7"/>
      <c r="B277" s="14">
        <v>1147</v>
      </c>
      <c r="C277" s="14" t="s">
        <v>2968</v>
      </c>
      <c r="D277" s="14" t="s">
        <v>2969</v>
      </c>
      <c r="E277" s="14" t="s">
        <v>2982</v>
      </c>
      <c r="F277" s="14" t="s">
        <v>2984</v>
      </c>
      <c r="G277" s="14"/>
      <c r="H277" s="14" t="s">
        <v>2984</v>
      </c>
      <c r="I277" s="14" t="s">
        <v>2972</v>
      </c>
      <c r="J277" s="14" t="s">
        <v>3473</v>
      </c>
      <c r="K277" s="14" t="s">
        <v>2984</v>
      </c>
      <c r="L277" s="14">
        <v>4.16</v>
      </c>
      <c r="M277" s="18">
        <v>0.99</v>
      </c>
      <c r="N277" s="18">
        <v>0</v>
      </c>
      <c r="O277" s="18" t="s">
        <v>3227</v>
      </c>
      <c r="P277" s="18">
        <v>1.98</v>
      </c>
      <c r="Q277" s="18">
        <v>1.98</v>
      </c>
      <c r="R277" s="18" t="s">
        <v>3227</v>
      </c>
      <c r="S277" s="15">
        <f t="shared" si="35"/>
        <v>0.5</v>
      </c>
      <c r="T277" s="15">
        <f t="shared" si="36"/>
        <v>0</v>
      </c>
      <c r="U277" s="15" t="e">
        <f t="shared" si="37"/>
        <v>#VALUE!</v>
      </c>
      <c r="V277" s="15" t="e">
        <f t="shared" si="38"/>
        <v>#VALUE!</v>
      </c>
      <c r="W277" s="15" t="s">
        <v>54</v>
      </c>
      <c r="X277" s="15" t="s">
        <v>54</v>
      </c>
      <c r="Y277" s="14" t="s">
        <v>54</v>
      </c>
      <c r="Z277" s="14"/>
      <c r="AA277" s="14"/>
      <c r="AB277" s="14" t="str">
        <f t="shared" si="39"/>
        <v/>
      </c>
    </row>
    <row r="278" spans="1:28" x14ac:dyDescent="0.25">
      <c r="A278" s="7"/>
      <c r="B278" s="14">
        <v>1148</v>
      </c>
      <c r="C278" s="14" t="s">
        <v>2968</v>
      </c>
      <c r="D278" s="14" t="s">
        <v>2969</v>
      </c>
      <c r="E278" s="14" t="s">
        <v>2982</v>
      </c>
      <c r="F278" s="14" t="s">
        <v>2984</v>
      </c>
      <c r="G278" s="14"/>
      <c r="H278" s="14" t="s">
        <v>2984</v>
      </c>
      <c r="I278" s="14" t="s">
        <v>2972</v>
      </c>
      <c r="J278" s="14" t="s">
        <v>3474</v>
      </c>
      <c r="K278" s="14" t="s">
        <v>2984</v>
      </c>
      <c r="L278" s="14">
        <v>4.16</v>
      </c>
      <c r="M278" s="18">
        <v>1.43</v>
      </c>
      <c r="N278" s="18">
        <v>0</v>
      </c>
      <c r="O278" s="18" t="s">
        <v>3227</v>
      </c>
      <c r="P278" s="18">
        <v>2.5499999999999998</v>
      </c>
      <c r="Q278" s="18">
        <v>2.5499999999999998</v>
      </c>
      <c r="R278" s="18" t="s">
        <v>3227</v>
      </c>
      <c r="S278" s="15">
        <f t="shared" si="35"/>
        <v>0.5607843137254902</v>
      </c>
      <c r="T278" s="15">
        <f t="shared" si="36"/>
        <v>0</v>
      </c>
      <c r="U278" s="15" t="e">
        <f t="shared" si="37"/>
        <v>#VALUE!</v>
      </c>
      <c r="V278" s="15" t="e">
        <f t="shared" si="38"/>
        <v>#VALUE!</v>
      </c>
      <c r="W278" s="15" t="s">
        <v>54</v>
      </c>
      <c r="X278" s="15" t="s">
        <v>54</v>
      </c>
      <c r="Y278" s="14" t="s">
        <v>54</v>
      </c>
      <c r="Z278" s="14"/>
      <c r="AA278" s="14"/>
      <c r="AB278" s="14" t="str">
        <f t="shared" si="39"/>
        <v/>
      </c>
    </row>
    <row r="279" spans="1:28" x14ac:dyDescent="0.25">
      <c r="A279" s="7"/>
      <c r="B279" s="14">
        <v>1149</v>
      </c>
      <c r="C279" s="14" t="s">
        <v>2968</v>
      </c>
      <c r="D279" s="14" t="s">
        <v>2969</v>
      </c>
      <c r="E279" s="14" t="s">
        <v>2982</v>
      </c>
      <c r="F279" s="14" t="s">
        <v>3405</v>
      </c>
      <c r="G279" s="14"/>
      <c r="H279" s="14" t="s">
        <v>3408</v>
      </c>
      <c r="I279" s="14" t="s">
        <v>2972</v>
      </c>
      <c r="J279" s="14" t="s">
        <v>3475</v>
      </c>
      <c r="K279" s="14" t="s">
        <v>3408</v>
      </c>
      <c r="L279" s="14">
        <v>2.4</v>
      </c>
      <c r="M279" s="18" t="s">
        <v>3227</v>
      </c>
      <c r="N279" s="18" t="s">
        <v>3227</v>
      </c>
      <c r="O279" s="18" t="s">
        <v>3227</v>
      </c>
      <c r="P279" s="18" t="s">
        <v>3227</v>
      </c>
      <c r="Q279" s="18" t="s">
        <v>3227</v>
      </c>
      <c r="R279" s="18" t="s">
        <v>3227</v>
      </c>
      <c r="S279" s="15" t="e">
        <f t="shared" si="35"/>
        <v>#VALUE!</v>
      </c>
      <c r="T279" s="15" t="e">
        <f t="shared" si="36"/>
        <v>#VALUE!</v>
      </c>
      <c r="U279" s="15" t="e">
        <f t="shared" si="37"/>
        <v>#VALUE!</v>
      </c>
      <c r="V279" s="15" t="e">
        <f t="shared" si="38"/>
        <v>#VALUE!</v>
      </c>
      <c r="W279" s="15" t="s">
        <v>54</v>
      </c>
      <c r="X279" s="15" t="s">
        <v>54</v>
      </c>
      <c r="Y279" s="14" t="s">
        <v>54</v>
      </c>
      <c r="Z279" s="14"/>
      <c r="AA279" s="14"/>
      <c r="AB279" s="14" t="str">
        <f t="shared" si="39"/>
        <v/>
      </c>
    </row>
    <row r="280" spans="1:28" x14ac:dyDescent="0.25">
      <c r="A280" s="8"/>
      <c r="B280" s="14">
        <v>192</v>
      </c>
      <c r="C280" s="14" t="s">
        <v>2968</v>
      </c>
      <c r="D280" s="14" t="s">
        <v>2969</v>
      </c>
      <c r="E280" s="14" t="s">
        <v>55</v>
      </c>
      <c r="F280" s="14" t="s">
        <v>3189</v>
      </c>
      <c r="G280" s="14"/>
      <c r="H280" s="14" t="s">
        <v>2971</v>
      </c>
      <c r="I280" s="14" t="s">
        <v>2972</v>
      </c>
      <c r="J280" s="14" t="s">
        <v>3476</v>
      </c>
      <c r="K280" s="14" t="s">
        <v>2971</v>
      </c>
      <c r="L280" s="14">
        <v>13.8</v>
      </c>
      <c r="M280" s="18">
        <v>6.11</v>
      </c>
      <c r="N280" s="18">
        <v>8.77</v>
      </c>
      <c r="O280" s="18">
        <v>8.73</v>
      </c>
      <c r="P280" s="18">
        <v>7.39</v>
      </c>
      <c r="Q280" s="18">
        <v>7.39</v>
      </c>
      <c r="R280" s="18">
        <v>7.39</v>
      </c>
      <c r="S280" s="15">
        <f t="shared" si="35"/>
        <v>0.82679296346414077</v>
      </c>
      <c r="T280" s="15">
        <f t="shared" si="36"/>
        <v>1.1867388362652234</v>
      </c>
      <c r="U280" s="15">
        <f t="shared" si="37"/>
        <v>1.1813261163734778</v>
      </c>
      <c r="V280" s="15">
        <f t="shared" si="38"/>
        <v>1.0649526387009474</v>
      </c>
      <c r="W280" s="15" t="s">
        <v>53</v>
      </c>
      <c r="X280" s="15" t="s">
        <v>54</v>
      </c>
      <c r="Y280" s="14" t="s">
        <v>54</v>
      </c>
      <c r="Z280" s="14"/>
      <c r="AA280" s="14"/>
      <c r="AB280" s="14" t="str">
        <f t="shared" si="39"/>
        <v/>
      </c>
    </row>
    <row r="281" spans="1:28" x14ac:dyDescent="0.25">
      <c r="A281" s="7"/>
      <c r="B281" s="14">
        <v>235</v>
      </c>
      <c r="C281" s="14" t="s">
        <v>2968</v>
      </c>
      <c r="D281" s="14" t="s">
        <v>2993</v>
      </c>
      <c r="E281" s="14" t="s">
        <v>2994</v>
      </c>
      <c r="F281" s="14" t="s">
        <v>2995</v>
      </c>
      <c r="G281" s="14"/>
      <c r="H281" s="14" t="s">
        <v>2122</v>
      </c>
      <c r="I281" s="14" t="s">
        <v>2972</v>
      </c>
      <c r="J281" s="14" t="s">
        <v>3477</v>
      </c>
      <c r="K281" s="14" t="s">
        <v>3478</v>
      </c>
      <c r="L281" s="14">
        <v>13.8</v>
      </c>
      <c r="M281" s="18">
        <v>11.14</v>
      </c>
      <c r="N281" s="18">
        <v>11.9</v>
      </c>
      <c r="O281" s="18">
        <v>9.7899999999999991</v>
      </c>
      <c r="P281" s="18">
        <v>10.73</v>
      </c>
      <c r="Q281" s="18">
        <v>10.73</v>
      </c>
      <c r="R281" s="18">
        <v>10.73</v>
      </c>
      <c r="S281" s="15">
        <f t="shared" si="35"/>
        <v>1.0382106244175209</v>
      </c>
      <c r="T281" s="15">
        <f t="shared" si="36"/>
        <v>1.1090400745573159</v>
      </c>
      <c r="U281" s="15">
        <f t="shared" si="37"/>
        <v>0.91239515377446401</v>
      </c>
      <c r="V281" s="15">
        <f t="shared" si="38"/>
        <v>1.0198819509164336</v>
      </c>
      <c r="W281" s="15" t="s">
        <v>53</v>
      </c>
      <c r="X281" s="15" t="s">
        <v>54</v>
      </c>
      <c r="Y281" s="14" t="s">
        <v>54</v>
      </c>
      <c r="Z281" s="14"/>
      <c r="AA281" s="14"/>
      <c r="AB281" s="14" t="str">
        <f t="shared" si="39"/>
        <v/>
      </c>
    </row>
    <row r="282" spans="1:28" x14ac:dyDescent="0.25">
      <c r="A282" s="7"/>
      <c r="B282" s="14">
        <v>592</v>
      </c>
      <c r="C282" s="14" t="s">
        <v>2968</v>
      </c>
      <c r="D282" s="14" t="s">
        <v>2969</v>
      </c>
      <c r="E282" s="14" t="s">
        <v>3312</v>
      </c>
      <c r="F282" s="14" t="s">
        <v>3479</v>
      </c>
      <c r="G282" s="14"/>
      <c r="H282" s="14" t="s">
        <v>3480</v>
      </c>
      <c r="I282" s="14" t="s">
        <v>2972</v>
      </c>
      <c r="J282" s="14" t="s">
        <v>3481</v>
      </c>
      <c r="K282" s="14" t="s">
        <v>3480</v>
      </c>
      <c r="L282" s="14">
        <v>13.2</v>
      </c>
      <c r="M282" s="18">
        <v>13.08</v>
      </c>
      <c r="N282" s="18">
        <v>13.15</v>
      </c>
      <c r="O282" s="18">
        <v>13.23</v>
      </c>
      <c r="P282" s="18">
        <v>15.55</v>
      </c>
      <c r="Q282" s="18">
        <v>12.32</v>
      </c>
      <c r="R282" s="18">
        <v>12.32</v>
      </c>
      <c r="S282" s="15">
        <f t="shared" si="35"/>
        <v>0.84115755627009647</v>
      </c>
      <c r="T282" s="15">
        <f t="shared" si="36"/>
        <v>1.0673701298701299</v>
      </c>
      <c r="U282" s="15">
        <f t="shared" si="37"/>
        <v>1.0738636363636365</v>
      </c>
      <c r="V282" s="15">
        <f t="shared" si="38"/>
        <v>0.99413044083462088</v>
      </c>
      <c r="W282" s="15" t="s">
        <v>53</v>
      </c>
      <c r="X282" s="15" t="s">
        <v>54</v>
      </c>
      <c r="Y282" s="14" t="s">
        <v>54</v>
      </c>
      <c r="Z282" s="14"/>
      <c r="AA282" s="14"/>
      <c r="AB282" s="14" t="str">
        <f t="shared" si="39"/>
        <v/>
      </c>
    </row>
    <row r="283" spans="1:28" x14ac:dyDescent="0.25">
      <c r="A283" s="7"/>
      <c r="B283" s="14">
        <v>675</v>
      </c>
      <c r="C283" s="14" t="s">
        <v>2968</v>
      </c>
      <c r="D283" s="14" t="s">
        <v>2969</v>
      </c>
      <c r="E283" s="14" t="s">
        <v>2978</v>
      </c>
      <c r="F283" s="14" t="s">
        <v>3126</v>
      </c>
      <c r="G283" s="14"/>
      <c r="H283" s="14" t="s">
        <v>3127</v>
      </c>
      <c r="I283" s="14" t="s">
        <v>2972</v>
      </c>
      <c r="J283" s="14" t="s">
        <v>3482</v>
      </c>
      <c r="K283" s="14" t="s">
        <v>3389</v>
      </c>
      <c r="L283" s="14">
        <v>13.8</v>
      </c>
      <c r="M283" s="18">
        <v>12.23</v>
      </c>
      <c r="N283" s="18">
        <v>14.32</v>
      </c>
      <c r="O283" s="18">
        <v>10.85</v>
      </c>
      <c r="P283" s="18">
        <v>12.31</v>
      </c>
      <c r="Q283" s="18">
        <v>12.67</v>
      </c>
      <c r="R283" s="18">
        <v>12.67</v>
      </c>
      <c r="S283" s="15">
        <f t="shared" si="35"/>
        <v>0.99350121852152717</v>
      </c>
      <c r="T283" s="15">
        <f t="shared" si="36"/>
        <v>1.1302288871349646</v>
      </c>
      <c r="U283" s="15">
        <f t="shared" si="37"/>
        <v>0.85635359116022092</v>
      </c>
      <c r="V283" s="15">
        <f t="shared" si="38"/>
        <v>0.99336123227223749</v>
      </c>
      <c r="W283" s="15" t="s">
        <v>53</v>
      </c>
      <c r="X283" s="15" t="s">
        <v>54</v>
      </c>
      <c r="Y283" s="14" t="s">
        <v>54</v>
      </c>
      <c r="Z283" s="14"/>
      <c r="AA283" s="14"/>
      <c r="AB283" s="14" t="str">
        <f t="shared" si="39"/>
        <v/>
      </c>
    </row>
    <row r="284" spans="1:28" x14ac:dyDescent="0.25">
      <c r="A284" s="7"/>
      <c r="B284" s="14">
        <v>187</v>
      </c>
      <c r="C284" s="14" t="s">
        <v>2968</v>
      </c>
      <c r="D284" s="14" t="s">
        <v>2969</v>
      </c>
      <c r="E284" s="14" t="s">
        <v>55</v>
      </c>
      <c r="F284" s="14" t="s">
        <v>2975</v>
      </c>
      <c r="G284" s="14"/>
      <c r="H284" s="14" t="s">
        <v>2971</v>
      </c>
      <c r="I284" s="14" t="s">
        <v>2972</v>
      </c>
      <c r="J284" s="14" t="s">
        <v>3483</v>
      </c>
      <c r="K284" s="14" t="s">
        <v>2971</v>
      </c>
      <c r="L284" s="14">
        <v>4.16</v>
      </c>
      <c r="M284" s="18">
        <v>1.99</v>
      </c>
      <c r="N284" s="18">
        <v>1.97</v>
      </c>
      <c r="O284" s="18">
        <v>1.84</v>
      </c>
      <c r="P284" s="18">
        <v>1.95</v>
      </c>
      <c r="Q284" s="18">
        <v>1.95</v>
      </c>
      <c r="R284" s="18">
        <v>1.95</v>
      </c>
      <c r="S284" s="15">
        <f t="shared" si="35"/>
        <v>1.0205128205128204</v>
      </c>
      <c r="T284" s="15">
        <f t="shared" si="36"/>
        <v>1.0102564102564102</v>
      </c>
      <c r="U284" s="15">
        <f t="shared" si="37"/>
        <v>0.94358974358974368</v>
      </c>
      <c r="V284" s="15">
        <f t="shared" si="38"/>
        <v>0.99145299145299148</v>
      </c>
      <c r="W284" s="15" t="s">
        <v>53</v>
      </c>
      <c r="X284" s="15" t="s">
        <v>54</v>
      </c>
      <c r="Y284" s="14" t="s">
        <v>54</v>
      </c>
      <c r="Z284" s="14"/>
      <c r="AA284" s="14"/>
      <c r="AB284" s="14" t="str">
        <f t="shared" si="39"/>
        <v/>
      </c>
    </row>
    <row r="285" spans="1:28" x14ac:dyDescent="0.25">
      <c r="A285" s="7"/>
      <c r="B285" s="14">
        <v>701</v>
      </c>
      <c r="C285" s="14" t="s">
        <v>2968</v>
      </c>
      <c r="D285" s="14" t="s">
        <v>2969</v>
      </c>
      <c r="E285" s="14" t="s">
        <v>2978</v>
      </c>
      <c r="F285" s="14" t="s">
        <v>3484</v>
      </c>
      <c r="G285" s="14"/>
      <c r="H285" s="14" t="s">
        <v>3386</v>
      </c>
      <c r="I285" s="14" t="s">
        <v>2972</v>
      </c>
      <c r="J285" s="14" t="s">
        <v>3485</v>
      </c>
      <c r="K285" s="14" t="s">
        <v>3486</v>
      </c>
      <c r="L285" s="14">
        <v>4.16</v>
      </c>
      <c r="M285" s="18">
        <v>2.4500000000000002</v>
      </c>
      <c r="N285" s="18">
        <v>2.74</v>
      </c>
      <c r="O285" s="18">
        <v>2.95</v>
      </c>
      <c r="P285" s="18">
        <v>2.8</v>
      </c>
      <c r="Q285" s="18">
        <v>2.8</v>
      </c>
      <c r="R285" s="18">
        <v>2.8</v>
      </c>
      <c r="S285" s="15">
        <f t="shared" si="35"/>
        <v>0.87500000000000011</v>
      </c>
      <c r="T285" s="15">
        <f t="shared" si="36"/>
        <v>0.97857142857142876</v>
      </c>
      <c r="U285" s="15">
        <f t="shared" si="37"/>
        <v>1.0535714285714286</v>
      </c>
      <c r="V285" s="15">
        <f t="shared" si="38"/>
        <v>0.96904761904761916</v>
      </c>
      <c r="W285" s="15" t="s">
        <v>53</v>
      </c>
      <c r="X285" s="15" t="s">
        <v>54</v>
      </c>
      <c r="Y285" s="14" t="s">
        <v>54</v>
      </c>
      <c r="Z285" s="14"/>
      <c r="AA285" s="14"/>
      <c r="AB285" s="14" t="str">
        <f t="shared" si="39"/>
        <v/>
      </c>
    </row>
    <row r="286" spans="1:28" x14ac:dyDescent="0.25">
      <c r="A286" s="7"/>
      <c r="B286" s="14">
        <v>597</v>
      </c>
      <c r="C286" s="14" t="s">
        <v>2968</v>
      </c>
      <c r="D286" s="14" t="s">
        <v>2969</v>
      </c>
      <c r="E286" s="14" t="s">
        <v>3312</v>
      </c>
      <c r="F286" s="14" t="s">
        <v>3487</v>
      </c>
      <c r="G286" s="14"/>
      <c r="H286" s="14" t="s">
        <v>3314</v>
      </c>
      <c r="I286" s="14" t="s">
        <v>2972</v>
      </c>
      <c r="J286" s="14" t="s">
        <v>3488</v>
      </c>
      <c r="K286" s="14" t="s">
        <v>3489</v>
      </c>
      <c r="L286" s="14">
        <v>13.2</v>
      </c>
      <c r="M286" s="18">
        <v>10.14</v>
      </c>
      <c r="N286" s="18">
        <v>10.23</v>
      </c>
      <c r="O286" s="18">
        <v>10.34</v>
      </c>
      <c r="P286" s="18">
        <v>8.89</v>
      </c>
      <c r="Q286" s="18">
        <v>12.12</v>
      </c>
      <c r="R286" s="18">
        <v>11.66</v>
      </c>
      <c r="S286" s="15">
        <f t="shared" si="35"/>
        <v>1.140607424071991</v>
      </c>
      <c r="T286" s="15">
        <f t="shared" si="36"/>
        <v>0.84405940594059414</v>
      </c>
      <c r="U286" s="15">
        <f t="shared" si="37"/>
        <v>0.8867924528301887</v>
      </c>
      <c r="V286" s="15">
        <f t="shared" si="38"/>
        <v>0.95715309428092465</v>
      </c>
      <c r="W286" s="15" t="s">
        <v>53</v>
      </c>
      <c r="X286" s="15" t="s">
        <v>54</v>
      </c>
      <c r="Y286" s="14" t="s">
        <v>54</v>
      </c>
      <c r="Z286" s="14"/>
      <c r="AA286" s="14"/>
      <c r="AB286" s="14" t="str">
        <f t="shared" si="39"/>
        <v/>
      </c>
    </row>
    <row r="287" spans="1:28" x14ac:dyDescent="0.25">
      <c r="A287" s="7"/>
      <c r="B287" s="14">
        <v>1030</v>
      </c>
      <c r="C287" s="14" t="s">
        <v>2968</v>
      </c>
      <c r="D287" s="14" t="s">
        <v>2969</v>
      </c>
      <c r="E287" s="14" t="s">
        <v>2982</v>
      </c>
      <c r="F287" s="14" t="s">
        <v>3083</v>
      </c>
      <c r="G287" s="14"/>
      <c r="H287" s="14" t="s">
        <v>3077</v>
      </c>
      <c r="I287" s="14" t="s">
        <v>2972</v>
      </c>
      <c r="J287" s="14" t="s">
        <v>3490</v>
      </c>
      <c r="K287" s="14" t="s">
        <v>3077</v>
      </c>
      <c r="L287" s="14">
        <v>13.2</v>
      </c>
      <c r="M287" s="18">
        <v>11.02</v>
      </c>
      <c r="N287" s="18">
        <v>11.32</v>
      </c>
      <c r="O287" s="18">
        <v>11.5</v>
      </c>
      <c r="P287" s="18">
        <v>11.8</v>
      </c>
      <c r="Q287" s="18">
        <v>11.8</v>
      </c>
      <c r="R287" s="18">
        <v>11.8</v>
      </c>
      <c r="S287" s="15">
        <f t="shared" si="35"/>
        <v>0.93389830508474569</v>
      </c>
      <c r="T287" s="15">
        <f t="shared" si="36"/>
        <v>0.95932203389830506</v>
      </c>
      <c r="U287" s="15">
        <f t="shared" si="37"/>
        <v>0.97457627118644063</v>
      </c>
      <c r="V287" s="15">
        <f t="shared" si="38"/>
        <v>0.95593220338983054</v>
      </c>
      <c r="W287" s="15" t="s">
        <v>53</v>
      </c>
      <c r="X287" s="15" t="s">
        <v>54</v>
      </c>
      <c r="Y287" s="14" t="s">
        <v>54</v>
      </c>
      <c r="Z287" s="14"/>
      <c r="AA287" s="14"/>
      <c r="AB287" s="14" t="str">
        <f t="shared" si="39"/>
        <v/>
      </c>
    </row>
    <row r="288" spans="1:28" x14ac:dyDescent="0.25">
      <c r="A288" s="7"/>
      <c r="B288" s="14">
        <v>1098</v>
      </c>
      <c r="C288" s="14" t="s">
        <v>2968</v>
      </c>
      <c r="D288" s="14" t="s">
        <v>2969</v>
      </c>
      <c r="E288" s="14" t="s">
        <v>2982</v>
      </c>
      <c r="F288" s="14" t="s">
        <v>3011</v>
      </c>
      <c r="G288" s="14"/>
      <c r="H288" s="14" t="s">
        <v>3012</v>
      </c>
      <c r="I288" s="14" t="s">
        <v>2972</v>
      </c>
      <c r="J288" s="14" t="s">
        <v>3491</v>
      </c>
      <c r="K288" s="14" t="s">
        <v>3433</v>
      </c>
      <c r="L288" s="14">
        <v>3.74</v>
      </c>
      <c r="M288" s="18">
        <v>2.31</v>
      </c>
      <c r="N288" s="18">
        <v>2.61</v>
      </c>
      <c r="O288" s="18">
        <v>2.36</v>
      </c>
      <c r="P288" s="18">
        <v>2.5499999999999998</v>
      </c>
      <c r="Q288" s="18">
        <v>2.5499999999999998</v>
      </c>
      <c r="R288" s="18">
        <v>2.5499999999999998</v>
      </c>
      <c r="S288" s="15">
        <f t="shared" si="35"/>
        <v>0.90588235294117658</v>
      </c>
      <c r="T288" s="15">
        <f t="shared" si="36"/>
        <v>1.0235294117647058</v>
      </c>
      <c r="U288" s="15">
        <f t="shared" si="37"/>
        <v>0.92549019607843142</v>
      </c>
      <c r="V288" s="15">
        <f t="shared" si="38"/>
        <v>0.95163398692810464</v>
      </c>
      <c r="W288" s="15" t="s">
        <v>53</v>
      </c>
      <c r="X288" s="15" t="s">
        <v>54</v>
      </c>
      <c r="Y288" s="14" t="s">
        <v>54</v>
      </c>
      <c r="Z288" s="14"/>
      <c r="AA288" s="14"/>
      <c r="AB288" s="14" t="str">
        <f t="shared" si="39"/>
        <v/>
      </c>
    </row>
    <row r="289" spans="1:28" x14ac:dyDescent="0.25">
      <c r="A289" s="7"/>
      <c r="B289" s="14">
        <v>324</v>
      </c>
      <c r="C289" s="14" t="s">
        <v>2968</v>
      </c>
      <c r="D289" s="14" t="s">
        <v>2993</v>
      </c>
      <c r="E289" s="14" t="s">
        <v>2994</v>
      </c>
      <c r="F289" s="14" t="s">
        <v>3492</v>
      </c>
      <c r="G289" s="14"/>
      <c r="H289" s="14" t="s">
        <v>3493</v>
      </c>
      <c r="I289" s="14" t="s">
        <v>2972</v>
      </c>
      <c r="J289" s="14" t="s">
        <v>3494</v>
      </c>
      <c r="K289" s="14" t="s">
        <v>3495</v>
      </c>
      <c r="L289" s="14">
        <v>13.8</v>
      </c>
      <c r="M289" s="18">
        <v>11.85</v>
      </c>
      <c r="N289" s="18">
        <v>11.25</v>
      </c>
      <c r="O289" s="18">
        <v>11.5</v>
      </c>
      <c r="P289" s="18">
        <v>12.31</v>
      </c>
      <c r="Q289" s="18">
        <v>12.31</v>
      </c>
      <c r="R289" s="18">
        <v>12.31</v>
      </c>
      <c r="S289" s="15">
        <f t="shared" si="35"/>
        <v>0.96263200649878145</v>
      </c>
      <c r="T289" s="15">
        <f t="shared" si="36"/>
        <v>0.91389114541023553</v>
      </c>
      <c r="U289" s="15">
        <f t="shared" si="37"/>
        <v>0.93419983753046298</v>
      </c>
      <c r="V289" s="15">
        <f t="shared" si="38"/>
        <v>0.93690766314649332</v>
      </c>
      <c r="W289" s="15" t="s">
        <v>53</v>
      </c>
      <c r="X289" s="15" t="s">
        <v>54</v>
      </c>
      <c r="Y289" s="14" t="s">
        <v>54</v>
      </c>
      <c r="Z289" s="14"/>
      <c r="AA289" s="14"/>
      <c r="AB289" s="14" t="str">
        <f t="shared" si="39"/>
        <v/>
      </c>
    </row>
    <row r="290" spans="1:28" x14ac:dyDescent="0.25">
      <c r="A290" s="7"/>
      <c r="B290" s="14">
        <v>1093</v>
      </c>
      <c r="C290" s="14" t="s">
        <v>2968</v>
      </c>
      <c r="D290" s="14" t="s">
        <v>2969</v>
      </c>
      <c r="E290" s="14" t="s">
        <v>2982</v>
      </c>
      <c r="F290" s="14" t="s">
        <v>3011</v>
      </c>
      <c r="G290" s="14"/>
      <c r="H290" s="14" t="s">
        <v>3012</v>
      </c>
      <c r="I290" s="14" t="s">
        <v>2972</v>
      </c>
      <c r="J290" s="14" t="s">
        <v>3496</v>
      </c>
      <c r="K290" s="14" t="s">
        <v>3012</v>
      </c>
      <c r="L290" s="14">
        <v>3.74</v>
      </c>
      <c r="M290" s="18">
        <v>2.13</v>
      </c>
      <c r="N290" s="18">
        <v>2.09</v>
      </c>
      <c r="O290" s="18">
        <v>2.1</v>
      </c>
      <c r="P290" s="18">
        <v>2.25</v>
      </c>
      <c r="Q290" s="18">
        <v>2.25</v>
      </c>
      <c r="R290" s="18">
        <v>2.25</v>
      </c>
      <c r="S290" s="15">
        <f t="shared" si="35"/>
        <v>0.94666666666666666</v>
      </c>
      <c r="T290" s="15">
        <f t="shared" si="36"/>
        <v>0.92888888888888888</v>
      </c>
      <c r="U290" s="15">
        <f t="shared" si="37"/>
        <v>0.93333333333333335</v>
      </c>
      <c r="V290" s="15">
        <f t="shared" si="38"/>
        <v>0.9362962962962964</v>
      </c>
      <c r="W290" s="15" t="s">
        <v>53</v>
      </c>
      <c r="X290" s="15" t="s">
        <v>54</v>
      </c>
      <c r="Y290" s="14" t="s">
        <v>54</v>
      </c>
      <c r="Z290" s="14"/>
      <c r="AA290" s="14"/>
      <c r="AB290" s="14" t="str">
        <f t="shared" si="39"/>
        <v/>
      </c>
    </row>
    <row r="291" spans="1:28" x14ac:dyDescent="0.25">
      <c r="A291" s="7"/>
      <c r="B291" s="14">
        <v>1082</v>
      </c>
      <c r="C291" s="14" t="s">
        <v>2968</v>
      </c>
      <c r="D291" s="14" t="s">
        <v>2969</v>
      </c>
      <c r="E291" s="14" t="s">
        <v>2982</v>
      </c>
      <c r="F291" s="14" t="s">
        <v>3103</v>
      </c>
      <c r="G291" s="14"/>
      <c r="H291" s="14" t="s">
        <v>3012</v>
      </c>
      <c r="I291" s="14" t="s">
        <v>2972</v>
      </c>
      <c r="J291" s="14" t="s">
        <v>3497</v>
      </c>
      <c r="K291" s="14" t="s">
        <v>3012</v>
      </c>
      <c r="L291" s="14">
        <v>13.2</v>
      </c>
      <c r="M291" s="18">
        <v>7.32</v>
      </c>
      <c r="N291" s="18">
        <v>8.02</v>
      </c>
      <c r="O291" s="18">
        <v>9.42</v>
      </c>
      <c r="P291" s="18">
        <v>8.85</v>
      </c>
      <c r="Q291" s="18">
        <v>8.85</v>
      </c>
      <c r="R291" s="18">
        <v>8.85</v>
      </c>
      <c r="S291" s="15">
        <f t="shared" si="35"/>
        <v>0.82711864406779667</v>
      </c>
      <c r="T291" s="15">
        <f t="shared" si="36"/>
        <v>0.90621468926553672</v>
      </c>
      <c r="U291" s="15">
        <f t="shared" si="37"/>
        <v>1.064406779661017</v>
      </c>
      <c r="V291" s="15">
        <f t="shared" si="38"/>
        <v>0.93258003766478348</v>
      </c>
      <c r="W291" s="15" t="s">
        <v>53</v>
      </c>
      <c r="X291" s="15" t="s">
        <v>54</v>
      </c>
      <c r="Y291" s="14" t="s">
        <v>54</v>
      </c>
      <c r="Z291" s="14"/>
      <c r="AA291" s="14"/>
      <c r="AB291" s="14" t="str">
        <f t="shared" si="39"/>
        <v/>
      </c>
    </row>
    <row r="292" spans="1:28" x14ac:dyDescent="0.25">
      <c r="A292" s="7"/>
      <c r="B292" s="14">
        <v>997</v>
      </c>
      <c r="C292" s="14" t="s">
        <v>2968</v>
      </c>
      <c r="D292" s="14" t="s">
        <v>2969</v>
      </c>
      <c r="E292" s="14" t="s">
        <v>2982</v>
      </c>
      <c r="F292" s="14" t="s">
        <v>3498</v>
      </c>
      <c r="G292" s="14"/>
      <c r="H292" s="14" t="s">
        <v>3077</v>
      </c>
      <c r="I292" s="14" t="s">
        <v>2972</v>
      </c>
      <c r="J292" s="14" t="s">
        <v>3499</v>
      </c>
      <c r="K292" s="14" t="s">
        <v>3077</v>
      </c>
      <c r="L292" s="14">
        <v>13.2</v>
      </c>
      <c r="M292" s="18">
        <v>10.86</v>
      </c>
      <c r="N292" s="18">
        <v>3.56</v>
      </c>
      <c r="O292" s="18">
        <v>10.74</v>
      </c>
      <c r="P292" s="18">
        <v>11.77</v>
      </c>
      <c r="Q292" s="18">
        <v>3.71</v>
      </c>
      <c r="R292" s="18">
        <v>11.77</v>
      </c>
      <c r="S292" s="15">
        <f t="shared" si="35"/>
        <v>0.92268479184367036</v>
      </c>
      <c r="T292" s="15">
        <f t="shared" si="36"/>
        <v>0.95956873315363889</v>
      </c>
      <c r="U292" s="15">
        <f t="shared" si="37"/>
        <v>0.9124893797790995</v>
      </c>
      <c r="V292" s="15">
        <f t="shared" si="38"/>
        <v>0.93158096825880288</v>
      </c>
      <c r="W292" s="15" t="s">
        <v>53</v>
      </c>
      <c r="X292" s="15" t="s">
        <v>54</v>
      </c>
      <c r="Y292" s="14" t="s">
        <v>54</v>
      </c>
      <c r="Z292" s="14"/>
      <c r="AA292" s="14"/>
      <c r="AB292" s="14" t="str">
        <f t="shared" si="39"/>
        <v/>
      </c>
    </row>
    <row r="293" spans="1:28" x14ac:dyDescent="0.25">
      <c r="A293" s="7"/>
      <c r="B293" s="14">
        <v>1114</v>
      </c>
      <c r="C293" s="14" t="s">
        <v>2968</v>
      </c>
      <c r="D293" s="14" t="s">
        <v>2969</v>
      </c>
      <c r="E293" s="14" t="s">
        <v>2982</v>
      </c>
      <c r="F293" s="14" t="s">
        <v>3500</v>
      </c>
      <c r="G293" s="14"/>
      <c r="H293" s="14" t="s">
        <v>3501</v>
      </c>
      <c r="I293" s="14" t="s">
        <v>2972</v>
      </c>
      <c r="J293" s="14" t="s">
        <v>3502</v>
      </c>
      <c r="K293" s="14" t="s">
        <v>3503</v>
      </c>
      <c r="L293" s="14">
        <v>13.2</v>
      </c>
      <c r="M293" s="18">
        <v>9.8800000000000008</v>
      </c>
      <c r="N293" s="18">
        <v>10.7</v>
      </c>
      <c r="O293" s="18">
        <v>9.9600000000000009</v>
      </c>
      <c r="P293" s="18">
        <v>10.97</v>
      </c>
      <c r="Q293" s="18">
        <v>10.97</v>
      </c>
      <c r="R293" s="18">
        <v>10.97</v>
      </c>
      <c r="S293" s="15">
        <f t="shared" si="35"/>
        <v>0.90063810391978127</v>
      </c>
      <c r="T293" s="15">
        <f t="shared" si="36"/>
        <v>0.97538742023700986</v>
      </c>
      <c r="U293" s="15">
        <f t="shared" si="37"/>
        <v>0.9079307201458523</v>
      </c>
      <c r="V293" s="15">
        <f t="shared" si="38"/>
        <v>0.92798541476754781</v>
      </c>
      <c r="W293" s="15" t="s">
        <v>53</v>
      </c>
      <c r="X293" s="15" t="s">
        <v>54</v>
      </c>
      <c r="Y293" s="14" t="s">
        <v>54</v>
      </c>
      <c r="Z293" s="14"/>
      <c r="AA293" s="14"/>
      <c r="AB293" s="14" t="str">
        <f t="shared" si="39"/>
        <v/>
      </c>
    </row>
    <row r="294" spans="1:28" x14ac:dyDescent="0.25">
      <c r="A294" s="7"/>
      <c r="B294" s="14">
        <v>351</v>
      </c>
      <c r="C294" s="14" t="s">
        <v>2968</v>
      </c>
      <c r="D294" s="14" t="s">
        <v>2993</v>
      </c>
      <c r="E294" s="14" t="s">
        <v>2994</v>
      </c>
      <c r="F294" s="14" t="s">
        <v>3277</v>
      </c>
      <c r="G294" s="14"/>
      <c r="H294" s="14" t="s">
        <v>3277</v>
      </c>
      <c r="I294" s="14" t="s">
        <v>2972</v>
      </c>
      <c r="J294" s="14" t="s">
        <v>3504</v>
      </c>
      <c r="K294" s="14" t="s">
        <v>3277</v>
      </c>
      <c r="L294" s="14">
        <v>13.8</v>
      </c>
      <c r="M294" s="18">
        <v>6.29</v>
      </c>
      <c r="N294" s="18">
        <v>6.15</v>
      </c>
      <c r="O294" s="18">
        <v>5.63</v>
      </c>
      <c r="P294" s="18">
        <v>6.55</v>
      </c>
      <c r="Q294" s="18">
        <v>6.55</v>
      </c>
      <c r="R294" s="18">
        <v>6.55</v>
      </c>
      <c r="S294" s="15">
        <f t="shared" si="35"/>
        <v>0.96030534351145036</v>
      </c>
      <c r="T294" s="15">
        <f t="shared" si="36"/>
        <v>0.93893129770992378</v>
      </c>
      <c r="U294" s="15">
        <f t="shared" si="37"/>
        <v>0.85954198473282439</v>
      </c>
      <c r="V294" s="15">
        <f t="shared" si="38"/>
        <v>0.91959287531806622</v>
      </c>
      <c r="W294" s="15" t="s">
        <v>53</v>
      </c>
      <c r="X294" s="15" t="s">
        <v>54</v>
      </c>
      <c r="Y294" s="14" t="s">
        <v>54</v>
      </c>
      <c r="Z294" s="14"/>
      <c r="AA294" s="14"/>
      <c r="AB294" s="14" t="str">
        <f t="shared" si="39"/>
        <v/>
      </c>
    </row>
    <row r="295" spans="1:28" x14ac:dyDescent="0.25">
      <c r="A295" s="7"/>
      <c r="B295" s="14">
        <v>671</v>
      </c>
      <c r="C295" s="14" t="s">
        <v>2968</v>
      </c>
      <c r="D295" s="14" t="s">
        <v>2969</v>
      </c>
      <c r="E295" s="14" t="s">
        <v>2978</v>
      </c>
      <c r="F295" s="14" t="s">
        <v>3126</v>
      </c>
      <c r="G295" s="14"/>
      <c r="H295" s="14" t="s">
        <v>3127</v>
      </c>
      <c r="I295" s="14" t="s">
        <v>2972</v>
      </c>
      <c r="J295" s="14" t="s">
        <v>3505</v>
      </c>
      <c r="K295" s="14" t="s">
        <v>3506</v>
      </c>
      <c r="L295" s="14">
        <v>13.8</v>
      </c>
      <c r="M295" s="18">
        <v>9.83</v>
      </c>
      <c r="N295" s="18">
        <v>8.6</v>
      </c>
      <c r="O295" s="18">
        <v>8.44</v>
      </c>
      <c r="P295" s="18">
        <v>9.75</v>
      </c>
      <c r="Q295" s="18">
        <v>9.75</v>
      </c>
      <c r="R295" s="18">
        <v>9.75</v>
      </c>
      <c r="S295" s="15">
        <f t="shared" si="35"/>
        <v>1.0082051282051283</v>
      </c>
      <c r="T295" s="15">
        <f t="shared" si="36"/>
        <v>0.88205128205128203</v>
      </c>
      <c r="U295" s="15">
        <f t="shared" si="37"/>
        <v>0.86564102564102563</v>
      </c>
      <c r="V295" s="15">
        <f t="shared" si="38"/>
        <v>0.91863247863247866</v>
      </c>
      <c r="W295" s="15" t="s">
        <v>53</v>
      </c>
      <c r="X295" s="15" t="s">
        <v>54</v>
      </c>
      <c r="Y295" s="14" t="s">
        <v>54</v>
      </c>
      <c r="Z295" s="14"/>
      <c r="AA295" s="14"/>
      <c r="AB295" s="14" t="str">
        <f t="shared" si="39"/>
        <v/>
      </c>
    </row>
    <row r="296" spans="1:28" x14ac:dyDescent="0.25">
      <c r="A296" s="7"/>
      <c r="B296" s="14">
        <v>123</v>
      </c>
      <c r="C296" s="14" t="s">
        <v>2968</v>
      </c>
      <c r="D296" s="14" t="s">
        <v>2969</v>
      </c>
      <c r="E296" s="14" t="s">
        <v>55</v>
      </c>
      <c r="F296" s="14" t="s">
        <v>3018</v>
      </c>
      <c r="G296" s="14"/>
      <c r="H296" s="14" t="s">
        <v>3019</v>
      </c>
      <c r="I296" s="14" t="s">
        <v>2972</v>
      </c>
      <c r="J296" s="14" t="s">
        <v>3507</v>
      </c>
      <c r="K296" s="14" t="s">
        <v>3508</v>
      </c>
      <c r="L296" s="14">
        <v>13.2</v>
      </c>
      <c r="M296" s="18">
        <v>8.73</v>
      </c>
      <c r="N296" s="18">
        <v>9.24</v>
      </c>
      <c r="O296" s="18">
        <v>8.2799999999999994</v>
      </c>
      <c r="P296" s="18">
        <v>9.7200000000000006</v>
      </c>
      <c r="Q296" s="18">
        <v>9.7200000000000006</v>
      </c>
      <c r="R296" s="18">
        <v>9.15</v>
      </c>
      <c r="S296" s="15">
        <f t="shared" si="35"/>
        <v>0.89814814814814814</v>
      </c>
      <c r="T296" s="15">
        <f t="shared" si="36"/>
        <v>0.95061728395061729</v>
      </c>
      <c r="U296" s="15">
        <f t="shared" si="37"/>
        <v>0.9049180327868851</v>
      </c>
      <c r="V296" s="15">
        <f t="shared" si="38"/>
        <v>0.9178944882952168</v>
      </c>
      <c r="W296" s="15" t="s">
        <v>53</v>
      </c>
      <c r="X296" s="15" t="s">
        <v>54</v>
      </c>
      <c r="Y296" s="14" t="s">
        <v>54</v>
      </c>
      <c r="Z296" s="14"/>
      <c r="AA296" s="14"/>
      <c r="AB296" s="14" t="str">
        <f t="shared" si="39"/>
        <v/>
      </c>
    </row>
    <row r="297" spans="1:28" x14ac:dyDescent="0.25">
      <c r="A297" s="7"/>
      <c r="B297" s="14">
        <v>477</v>
      </c>
      <c r="C297" s="14" t="s">
        <v>2968</v>
      </c>
      <c r="D297" s="14" t="s">
        <v>2993</v>
      </c>
      <c r="E297" s="14" t="s">
        <v>3006</v>
      </c>
      <c r="F297" s="14" t="s">
        <v>3509</v>
      </c>
      <c r="G297" s="14"/>
      <c r="H297" s="14" t="s">
        <v>3306</v>
      </c>
      <c r="I297" s="14" t="s">
        <v>2972</v>
      </c>
      <c r="J297" s="14" t="s">
        <v>3510</v>
      </c>
      <c r="K297" s="14" t="s">
        <v>3511</v>
      </c>
      <c r="L297" s="14">
        <v>13.8</v>
      </c>
      <c r="M297" s="18">
        <v>14.34</v>
      </c>
      <c r="N297" s="18">
        <v>14.33</v>
      </c>
      <c r="O297" s="18">
        <v>13.54</v>
      </c>
      <c r="P297" s="18">
        <v>15.37</v>
      </c>
      <c r="Q297" s="18">
        <v>15.37</v>
      </c>
      <c r="R297" s="18">
        <v>15.37</v>
      </c>
      <c r="S297" s="15">
        <f t="shared" si="35"/>
        <v>0.9329863370201692</v>
      </c>
      <c r="T297" s="15">
        <f t="shared" si="36"/>
        <v>0.93233571893298639</v>
      </c>
      <c r="U297" s="15">
        <f t="shared" si="37"/>
        <v>0.88093689004554321</v>
      </c>
      <c r="V297" s="15">
        <f t="shared" si="38"/>
        <v>0.91541964866623304</v>
      </c>
      <c r="W297" s="15" t="s">
        <v>53</v>
      </c>
      <c r="X297" s="15" t="s">
        <v>54</v>
      </c>
      <c r="Y297" s="14" t="s">
        <v>54</v>
      </c>
      <c r="Z297" s="14"/>
      <c r="AA297" s="14"/>
      <c r="AB297" s="14" t="str">
        <f t="shared" si="39"/>
        <v/>
      </c>
    </row>
    <row r="298" spans="1:28" x14ac:dyDescent="0.25">
      <c r="A298" s="7"/>
      <c r="B298" s="14">
        <v>116</v>
      </c>
      <c r="C298" s="14" t="s">
        <v>2968</v>
      </c>
      <c r="D298" s="14" t="s">
        <v>2969</v>
      </c>
      <c r="E298" s="14" t="s">
        <v>55</v>
      </c>
      <c r="F298" s="14" t="s">
        <v>3002</v>
      </c>
      <c r="G298" s="14"/>
      <c r="H298" s="14" t="s">
        <v>3003</v>
      </c>
      <c r="I298" s="14" t="s">
        <v>2972</v>
      </c>
      <c r="J298" s="14" t="s">
        <v>3512</v>
      </c>
      <c r="K298" s="14" t="s">
        <v>3513</v>
      </c>
      <c r="L298" s="14">
        <v>13.2</v>
      </c>
      <c r="M298" s="18">
        <v>10.94</v>
      </c>
      <c r="N298" s="18">
        <v>12.3</v>
      </c>
      <c r="O298" s="18">
        <v>8.73</v>
      </c>
      <c r="P298" s="18">
        <v>11.66</v>
      </c>
      <c r="Q298" s="18">
        <v>11.66</v>
      </c>
      <c r="R298" s="18">
        <v>11.66</v>
      </c>
      <c r="S298" s="15">
        <f t="shared" si="35"/>
        <v>0.93825042881646648</v>
      </c>
      <c r="T298" s="15">
        <f t="shared" si="36"/>
        <v>1.0548885077186965</v>
      </c>
      <c r="U298" s="15">
        <f t="shared" si="37"/>
        <v>0.74871355060034306</v>
      </c>
      <c r="V298" s="15">
        <f t="shared" si="38"/>
        <v>0.91395082904516867</v>
      </c>
      <c r="W298" s="15" t="s">
        <v>53</v>
      </c>
      <c r="X298" s="15" t="s">
        <v>54</v>
      </c>
      <c r="Y298" s="14" t="s">
        <v>54</v>
      </c>
      <c r="Z298" s="14"/>
      <c r="AA298" s="14"/>
      <c r="AB298" s="14" t="str">
        <f t="shared" si="39"/>
        <v/>
      </c>
    </row>
    <row r="299" spans="1:28" x14ac:dyDescent="0.25">
      <c r="A299" s="7"/>
      <c r="B299" s="14">
        <v>5</v>
      </c>
      <c r="C299" s="14" t="s">
        <v>2968</v>
      </c>
      <c r="D299" s="14" t="s">
        <v>2969</v>
      </c>
      <c r="E299" s="14" t="s">
        <v>55</v>
      </c>
      <c r="F299" s="14" t="s">
        <v>3222</v>
      </c>
      <c r="G299" s="14"/>
      <c r="H299" s="14" t="s">
        <v>2971</v>
      </c>
      <c r="I299" s="14" t="s">
        <v>2972</v>
      </c>
      <c r="J299" s="14" t="s">
        <v>3514</v>
      </c>
      <c r="K299" s="14" t="s">
        <v>2971</v>
      </c>
      <c r="L299" s="14">
        <v>4.16</v>
      </c>
      <c r="M299" s="18">
        <v>2.0499999999999998</v>
      </c>
      <c r="N299" s="18">
        <v>1.98</v>
      </c>
      <c r="O299" s="18">
        <v>2</v>
      </c>
      <c r="P299" s="18">
        <v>2.2000000000000002</v>
      </c>
      <c r="Q299" s="18">
        <v>2.2000000000000002</v>
      </c>
      <c r="R299" s="18">
        <v>2.2000000000000002</v>
      </c>
      <c r="S299" s="15">
        <f t="shared" si="35"/>
        <v>0.93181818181818166</v>
      </c>
      <c r="T299" s="15">
        <f t="shared" si="36"/>
        <v>0.89999999999999991</v>
      </c>
      <c r="U299" s="15">
        <f t="shared" si="37"/>
        <v>0.90909090909090906</v>
      </c>
      <c r="V299" s="15">
        <f t="shared" si="38"/>
        <v>0.91363636363636358</v>
      </c>
      <c r="W299" s="15" t="s">
        <v>53</v>
      </c>
      <c r="X299" s="15" t="s">
        <v>54</v>
      </c>
      <c r="Y299" s="14" t="s">
        <v>54</v>
      </c>
      <c r="Z299" s="14"/>
      <c r="AA299" s="14"/>
      <c r="AB299" s="14" t="str">
        <f t="shared" si="39"/>
        <v/>
      </c>
    </row>
    <row r="300" spans="1:28" x14ac:dyDescent="0.25">
      <c r="A300" s="7"/>
      <c r="B300" s="14">
        <v>59</v>
      </c>
      <c r="C300" s="14" t="s">
        <v>2968</v>
      </c>
      <c r="D300" s="14" t="s">
        <v>2969</v>
      </c>
      <c r="E300" s="14" t="s">
        <v>55</v>
      </c>
      <c r="F300" s="14" t="s">
        <v>2987</v>
      </c>
      <c r="G300" s="14"/>
      <c r="H300" s="14" t="s">
        <v>2987</v>
      </c>
      <c r="I300" s="14" t="s">
        <v>2972</v>
      </c>
      <c r="J300" s="14" t="s">
        <v>3515</v>
      </c>
      <c r="K300" s="14" t="s">
        <v>3516</v>
      </c>
      <c r="L300" s="14">
        <v>13.8</v>
      </c>
      <c r="M300" s="18">
        <v>7.25</v>
      </c>
      <c r="N300" s="18">
        <v>7.24</v>
      </c>
      <c r="O300" s="18">
        <v>7.25</v>
      </c>
      <c r="P300" s="18">
        <v>7.96</v>
      </c>
      <c r="Q300" s="18">
        <v>7.96</v>
      </c>
      <c r="R300" s="18">
        <v>7.96</v>
      </c>
      <c r="S300" s="15">
        <f t="shared" si="35"/>
        <v>0.91080402010050254</v>
      </c>
      <c r="T300" s="15">
        <f t="shared" si="36"/>
        <v>0.90954773869346739</v>
      </c>
      <c r="U300" s="15">
        <f t="shared" si="37"/>
        <v>0.91080402010050254</v>
      </c>
      <c r="V300" s="15">
        <f t="shared" si="38"/>
        <v>0.91038525963149086</v>
      </c>
      <c r="W300" s="15" t="s">
        <v>53</v>
      </c>
      <c r="X300" s="15" t="s">
        <v>54</v>
      </c>
      <c r="Y300" s="14" t="s">
        <v>54</v>
      </c>
      <c r="Z300" s="14"/>
      <c r="AA300" s="14"/>
      <c r="AB300" s="14" t="str">
        <f t="shared" si="39"/>
        <v/>
      </c>
    </row>
    <row r="301" spans="1:28" x14ac:dyDescent="0.25">
      <c r="A301" s="7"/>
      <c r="B301" s="14">
        <v>718</v>
      </c>
      <c r="C301" s="14" t="s">
        <v>2968</v>
      </c>
      <c r="D301" s="14" t="s">
        <v>2969</v>
      </c>
      <c r="E301" s="14" t="s">
        <v>2978</v>
      </c>
      <c r="F301" s="14" t="s">
        <v>3063</v>
      </c>
      <c r="G301" s="14"/>
      <c r="H301" s="14" t="s">
        <v>3064</v>
      </c>
      <c r="I301" s="14" t="s">
        <v>2972</v>
      </c>
      <c r="J301" s="14" t="s">
        <v>3517</v>
      </c>
      <c r="K301" s="14" t="s">
        <v>3064</v>
      </c>
      <c r="L301" s="14">
        <v>4.16</v>
      </c>
      <c r="M301" s="18">
        <v>2.14</v>
      </c>
      <c r="N301" s="18">
        <v>2.1</v>
      </c>
      <c r="O301" s="18">
        <v>1.86</v>
      </c>
      <c r="P301" s="18">
        <v>2.2000000000000002</v>
      </c>
      <c r="Q301" s="18">
        <v>2.2799999999999998</v>
      </c>
      <c r="R301" s="18">
        <v>2.2799999999999998</v>
      </c>
      <c r="S301" s="15">
        <f t="shared" si="35"/>
        <v>0.97272727272727266</v>
      </c>
      <c r="T301" s="15">
        <f t="shared" si="36"/>
        <v>0.92105263157894746</v>
      </c>
      <c r="U301" s="15">
        <f t="shared" si="37"/>
        <v>0.81578947368421062</v>
      </c>
      <c r="V301" s="15">
        <f t="shared" si="38"/>
        <v>0.90318979266347688</v>
      </c>
      <c r="W301" s="15" t="s">
        <v>53</v>
      </c>
      <c r="X301" s="15" t="s">
        <v>54</v>
      </c>
      <c r="Y301" s="14" t="s">
        <v>54</v>
      </c>
      <c r="Z301" s="14"/>
      <c r="AA301" s="14"/>
      <c r="AB301" s="14" t="str">
        <f t="shared" si="39"/>
        <v/>
      </c>
    </row>
    <row r="302" spans="1:28" x14ac:dyDescent="0.25">
      <c r="A302" s="7"/>
      <c r="B302" s="14">
        <v>214</v>
      </c>
      <c r="C302" s="14" t="s">
        <v>2968</v>
      </c>
      <c r="D302" s="14" t="s">
        <v>2969</v>
      </c>
      <c r="E302" s="14" t="s">
        <v>55</v>
      </c>
      <c r="F302" s="14" t="s">
        <v>3249</v>
      </c>
      <c r="G302" s="14"/>
      <c r="H302" s="14" t="s">
        <v>2971</v>
      </c>
      <c r="I302" s="14" t="s">
        <v>2972</v>
      </c>
      <c r="J302" s="14" t="s">
        <v>3518</v>
      </c>
      <c r="K302" s="14" t="s">
        <v>2971</v>
      </c>
      <c r="L302" s="14">
        <v>13.8</v>
      </c>
      <c r="M302" s="18">
        <v>5.89</v>
      </c>
      <c r="N302" s="18">
        <v>5.68</v>
      </c>
      <c r="O302" s="18">
        <v>5.19</v>
      </c>
      <c r="P302" s="18">
        <v>5.5</v>
      </c>
      <c r="Q302" s="18">
        <v>5.5</v>
      </c>
      <c r="R302" s="18">
        <v>8.65</v>
      </c>
      <c r="S302" s="15">
        <f t="shared" si="35"/>
        <v>1.0709090909090908</v>
      </c>
      <c r="T302" s="15">
        <f t="shared" si="36"/>
        <v>1.0327272727272727</v>
      </c>
      <c r="U302" s="15">
        <f t="shared" si="37"/>
        <v>0.6</v>
      </c>
      <c r="V302" s="15">
        <f t="shared" si="38"/>
        <v>0.90121212121212124</v>
      </c>
      <c r="W302" s="15" t="s">
        <v>53</v>
      </c>
      <c r="X302" s="15" t="s">
        <v>54</v>
      </c>
      <c r="Y302" s="14" t="s">
        <v>54</v>
      </c>
      <c r="Z302" s="14"/>
      <c r="AA302" s="14"/>
      <c r="AB302" s="14" t="str">
        <f t="shared" si="39"/>
        <v/>
      </c>
    </row>
    <row r="303" spans="1:28" x14ac:dyDescent="0.25">
      <c r="A303" s="7"/>
      <c r="B303" s="14">
        <v>1006</v>
      </c>
      <c r="C303" s="14" t="s">
        <v>2968</v>
      </c>
      <c r="D303" s="14" t="s">
        <v>2969</v>
      </c>
      <c r="E303" s="14" t="s">
        <v>2982</v>
      </c>
      <c r="F303" s="14" t="s">
        <v>3061</v>
      </c>
      <c r="G303" s="14"/>
      <c r="H303" s="14" t="s">
        <v>3061</v>
      </c>
      <c r="I303" s="14" t="s">
        <v>2972</v>
      </c>
      <c r="J303" s="14" t="s">
        <v>3519</v>
      </c>
      <c r="K303" s="14" t="s">
        <v>3520</v>
      </c>
      <c r="L303" s="14">
        <v>13.2</v>
      </c>
      <c r="M303" s="18">
        <v>10.4</v>
      </c>
      <c r="N303" s="18">
        <v>11.43</v>
      </c>
      <c r="O303" s="18">
        <v>9.89</v>
      </c>
      <c r="P303" s="18">
        <v>11.77</v>
      </c>
      <c r="Q303" s="18">
        <v>11.77</v>
      </c>
      <c r="R303" s="18">
        <v>11.77</v>
      </c>
      <c r="S303" s="15">
        <f t="shared" si="35"/>
        <v>0.88360237892948179</v>
      </c>
      <c r="T303" s="15">
        <f t="shared" si="36"/>
        <v>0.97111299915038229</v>
      </c>
      <c r="U303" s="15">
        <f t="shared" si="37"/>
        <v>0.84027187765505529</v>
      </c>
      <c r="V303" s="15">
        <f t="shared" si="38"/>
        <v>0.89832908524497312</v>
      </c>
      <c r="W303" s="15" t="s">
        <v>53</v>
      </c>
      <c r="X303" s="15" t="s">
        <v>54</v>
      </c>
      <c r="Y303" s="14" t="s">
        <v>54</v>
      </c>
      <c r="Z303" s="14"/>
      <c r="AA303" s="14"/>
      <c r="AB303" s="14" t="str">
        <f t="shared" si="39"/>
        <v/>
      </c>
    </row>
    <row r="304" spans="1:28" x14ac:dyDescent="0.25">
      <c r="A304" s="7"/>
      <c r="B304" s="14">
        <v>575</v>
      </c>
      <c r="C304" s="14" t="s">
        <v>2968</v>
      </c>
      <c r="D304" s="14" t="s">
        <v>2969</v>
      </c>
      <c r="E304" s="14" t="s">
        <v>3312</v>
      </c>
      <c r="F304" s="14" t="s">
        <v>3313</v>
      </c>
      <c r="G304" s="14"/>
      <c r="H304" s="14" t="s">
        <v>3314</v>
      </c>
      <c r="I304" s="14" t="s">
        <v>2972</v>
      </c>
      <c r="J304" s="14" t="s">
        <v>3521</v>
      </c>
      <c r="K304" s="14" t="s">
        <v>3316</v>
      </c>
      <c r="L304" s="14">
        <v>13.2</v>
      </c>
      <c r="M304" s="18">
        <v>9.18</v>
      </c>
      <c r="N304" s="18">
        <v>8.7899999999999991</v>
      </c>
      <c r="O304" s="18">
        <v>9.18</v>
      </c>
      <c r="P304" s="18">
        <v>10.08</v>
      </c>
      <c r="Q304" s="18">
        <v>10.08</v>
      </c>
      <c r="R304" s="18">
        <v>10.08</v>
      </c>
      <c r="S304" s="15">
        <f t="shared" si="35"/>
        <v>0.9107142857142857</v>
      </c>
      <c r="T304" s="15">
        <f t="shared" si="36"/>
        <v>0.87202380952380942</v>
      </c>
      <c r="U304" s="15">
        <f t="shared" si="37"/>
        <v>0.9107142857142857</v>
      </c>
      <c r="V304" s="15">
        <f t="shared" si="38"/>
        <v>0.89781746031746035</v>
      </c>
      <c r="W304" s="15" t="s">
        <v>53</v>
      </c>
      <c r="X304" s="15" t="s">
        <v>54</v>
      </c>
      <c r="Y304" s="14" t="s">
        <v>54</v>
      </c>
      <c r="Z304" s="14"/>
      <c r="AA304" s="14"/>
      <c r="AB304" s="14" t="str">
        <f t="shared" si="39"/>
        <v/>
      </c>
    </row>
    <row r="305" spans="1:28" x14ac:dyDescent="0.25">
      <c r="A305" s="7"/>
      <c r="B305" s="14">
        <v>859</v>
      </c>
      <c r="C305" s="14" t="s">
        <v>2968</v>
      </c>
      <c r="D305" s="14" t="s">
        <v>2969</v>
      </c>
      <c r="E305" s="14" t="s">
        <v>2978</v>
      </c>
      <c r="F305" s="14" t="s">
        <v>3073</v>
      </c>
      <c r="G305" s="14"/>
      <c r="H305" s="14" t="s">
        <v>3074</v>
      </c>
      <c r="I305" s="14" t="s">
        <v>2972</v>
      </c>
      <c r="J305" s="14" t="s">
        <v>3522</v>
      </c>
      <c r="K305" s="14" t="s">
        <v>3074</v>
      </c>
      <c r="L305" s="14">
        <v>4.16</v>
      </c>
      <c r="M305" s="18">
        <v>3.08</v>
      </c>
      <c r="N305" s="18">
        <v>3.11</v>
      </c>
      <c r="O305" s="18">
        <v>2.82</v>
      </c>
      <c r="P305" s="18">
        <v>3.35</v>
      </c>
      <c r="Q305" s="18">
        <v>3.35</v>
      </c>
      <c r="R305" s="18">
        <v>3.35</v>
      </c>
      <c r="S305" s="15">
        <f t="shared" si="35"/>
        <v>0.91940298507462681</v>
      </c>
      <c r="T305" s="15">
        <f t="shared" si="36"/>
        <v>0.92835820895522381</v>
      </c>
      <c r="U305" s="15">
        <f t="shared" si="37"/>
        <v>0.84179104477611932</v>
      </c>
      <c r="V305" s="15">
        <f t="shared" si="38"/>
        <v>0.89651741293532339</v>
      </c>
      <c r="W305" s="15" t="s">
        <v>53</v>
      </c>
      <c r="X305" s="15" t="s">
        <v>54</v>
      </c>
      <c r="Y305" s="14" t="s">
        <v>54</v>
      </c>
      <c r="Z305" s="14"/>
      <c r="AA305" s="14"/>
      <c r="AB305" s="14" t="str">
        <f t="shared" si="39"/>
        <v/>
      </c>
    </row>
    <row r="306" spans="1:28" x14ac:dyDescent="0.25">
      <c r="A306" s="7"/>
      <c r="B306" s="14">
        <v>348</v>
      </c>
      <c r="C306" s="14" t="s">
        <v>2968</v>
      </c>
      <c r="D306" s="14" t="s">
        <v>2993</v>
      </c>
      <c r="E306" s="14" t="s">
        <v>2994</v>
      </c>
      <c r="F306" s="14" t="s">
        <v>3123</v>
      </c>
      <c r="G306" s="14"/>
      <c r="H306" s="14" t="s">
        <v>3124</v>
      </c>
      <c r="I306" s="14" t="s">
        <v>2972</v>
      </c>
      <c r="J306" s="14" t="s">
        <v>3523</v>
      </c>
      <c r="K306" s="14" t="s">
        <v>3524</v>
      </c>
      <c r="L306" s="14">
        <v>13.8</v>
      </c>
      <c r="M306" s="18">
        <v>11.21</v>
      </c>
      <c r="N306" s="18">
        <v>10.91</v>
      </c>
      <c r="O306" s="18">
        <v>10.91</v>
      </c>
      <c r="P306" s="18">
        <v>12.31</v>
      </c>
      <c r="Q306" s="18">
        <v>12.31</v>
      </c>
      <c r="R306" s="18">
        <v>12.31</v>
      </c>
      <c r="S306" s="15">
        <f t="shared" si="35"/>
        <v>0.91064175467099917</v>
      </c>
      <c r="T306" s="15">
        <f t="shared" si="36"/>
        <v>0.88627132412672627</v>
      </c>
      <c r="U306" s="15">
        <f t="shared" si="37"/>
        <v>0.88627132412672627</v>
      </c>
      <c r="V306" s="15">
        <f t="shared" si="38"/>
        <v>0.89439480097481727</v>
      </c>
      <c r="W306" s="15" t="s">
        <v>53</v>
      </c>
      <c r="X306" s="15" t="s">
        <v>54</v>
      </c>
      <c r="Y306" s="14" t="s">
        <v>54</v>
      </c>
      <c r="Z306" s="14"/>
      <c r="AA306" s="14"/>
      <c r="AB306" s="14" t="str">
        <f t="shared" si="39"/>
        <v/>
      </c>
    </row>
    <row r="307" spans="1:28" x14ac:dyDescent="0.25">
      <c r="A307" s="7"/>
      <c r="B307" s="14">
        <v>1043</v>
      </c>
      <c r="C307" s="14" t="s">
        <v>2968</v>
      </c>
      <c r="D307" s="14" t="s">
        <v>2969</v>
      </c>
      <c r="E307" s="14" t="s">
        <v>2982</v>
      </c>
      <c r="F307" s="14" t="s">
        <v>3097</v>
      </c>
      <c r="G307" s="14"/>
      <c r="H307" s="14" t="s">
        <v>3012</v>
      </c>
      <c r="I307" s="14" t="s">
        <v>2972</v>
      </c>
      <c r="J307" s="14" t="s">
        <v>3525</v>
      </c>
      <c r="K307" s="14" t="s">
        <v>3433</v>
      </c>
      <c r="L307" s="14">
        <v>3.74</v>
      </c>
      <c r="M307" s="18">
        <v>2.4700000000000002</v>
      </c>
      <c r="N307" s="18">
        <v>2.4</v>
      </c>
      <c r="O307" s="18">
        <v>2.74</v>
      </c>
      <c r="P307" s="18">
        <v>2.85</v>
      </c>
      <c r="Q307" s="18">
        <v>2.85</v>
      </c>
      <c r="R307" s="18">
        <v>2.85</v>
      </c>
      <c r="S307" s="15">
        <f t="shared" si="35"/>
        <v>0.8666666666666667</v>
      </c>
      <c r="T307" s="15">
        <f t="shared" si="36"/>
        <v>0.84210526315789469</v>
      </c>
      <c r="U307" s="15">
        <f t="shared" si="37"/>
        <v>0.96140350877192982</v>
      </c>
      <c r="V307" s="15">
        <f t="shared" si="38"/>
        <v>0.89005847953216366</v>
      </c>
      <c r="W307" s="15" t="s">
        <v>53</v>
      </c>
      <c r="X307" s="15" t="s">
        <v>54</v>
      </c>
      <c r="Y307" s="14" t="s">
        <v>54</v>
      </c>
      <c r="Z307" s="14"/>
      <c r="AA307" s="14"/>
      <c r="AB307" s="14" t="str">
        <f t="shared" si="39"/>
        <v/>
      </c>
    </row>
    <row r="308" spans="1:28" x14ac:dyDescent="0.25">
      <c r="A308" s="7"/>
      <c r="B308" s="14">
        <v>509</v>
      </c>
      <c r="C308" s="14" t="s">
        <v>2968</v>
      </c>
      <c r="D308" s="14" t="s">
        <v>2993</v>
      </c>
      <c r="E308" s="14" t="s">
        <v>3006</v>
      </c>
      <c r="F308" s="14" t="s">
        <v>3068</v>
      </c>
      <c r="G308" s="14"/>
      <c r="H308" s="14" t="s">
        <v>3008</v>
      </c>
      <c r="I308" s="14" t="s">
        <v>2972</v>
      </c>
      <c r="J308" s="14" t="s">
        <v>3526</v>
      </c>
      <c r="K308" s="14" t="s">
        <v>3527</v>
      </c>
      <c r="L308" s="14">
        <v>13.8</v>
      </c>
      <c r="M308" s="18">
        <v>10.88</v>
      </c>
      <c r="N308" s="18">
        <v>10.88</v>
      </c>
      <c r="O308" s="18">
        <v>9.82</v>
      </c>
      <c r="P308" s="18">
        <v>11.83</v>
      </c>
      <c r="Q308" s="18">
        <v>11.83</v>
      </c>
      <c r="R308" s="18">
        <v>11.83</v>
      </c>
      <c r="S308" s="15">
        <f t="shared" si="35"/>
        <v>0.91969568892645825</v>
      </c>
      <c r="T308" s="15">
        <f t="shared" si="36"/>
        <v>0.91969568892645825</v>
      </c>
      <c r="U308" s="15">
        <f t="shared" si="37"/>
        <v>0.83009298393913777</v>
      </c>
      <c r="V308" s="15">
        <f t="shared" si="38"/>
        <v>0.88982812059735139</v>
      </c>
      <c r="W308" s="15" t="s">
        <v>53</v>
      </c>
      <c r="X308" s="15" t="s">
        <v>54</v>
      </c>
      <c r="Y308" s="14" t="s">
        <v>54</v>
      </c>
      <c r="Z308" s="14"/>
      <c r="AA308" s="14"/>
      <c r="AB308" s="14" t="str">
        <f t="shared" si="39"/>
        <v/>
      </c>
    </row>
    <row r="309" spans="1:28" x14ac:dyDescent="0.25">
      <c r="A309" s="7"/>
      <c r="B309" s="14">
        <v>605</v>
      </c>
      <c r="C309" s="14" t="s">
        <v>2968</v>
      </c>
      <c r="D309" s="14" t="s">
        <v>2969</v>
      </c>
      <c r="E309" s="14" t="s">
        <v>3312</v>
      </c>
      <c r="F309" s="14" t="s">
        <v>3528</v>
      </c>
      <c r="G309" s="14"/>
      <c r="H309" s="14" t="s">
        <v>3528</v>
      </c>
      <c r="I309" s="14" t="s">
        <v>2972</v>
      </c>
      <c r="J309" s="14" t="s">
        <v>3529</v>
      </c>
      <c r="K309" s="14" t="s">
        <v>3530</v>
      </c>
      <c r="L309" s="14">
        <v>4.16</v>
      </c>
      <c r="M309" s="18">
        <v>0.92</v>
      </c>
      <c r="N309" s="18">
        <v>0.91</v>
      </c>
      <c r="O309" s="18">
        <v>0.86</v>
      </c>
      <c r="P309" s="18">
        <v>1.01</v>
      </c>
      <c r="Q309" s="18">
        <v>1.01</v>
      </c>
      <c r="R309" s="18">
        <v>1.01</v>
      </c>
      <c r="S309" s="15">
        <f t="shared" si="35"/>
        <v>0.91089108910891092</v>
      </c>
      <c r="T309" s="15">
        <f t="shared" si="36"/>
        <v>0.90099009900990101</v>
      </c>
      <c r="U309" s="15">
        <f t="shared" si="37"/>
        <v>0.85148514851485146</v>
      </c>
      <c r="V309" s="15">
        <f t="shared" si="38"/>
        <v>0.88778877887788787</v>
      </c>
      <c r="W309" s="15" t="s">
        <v>53</v>
      </c>
      <c r="X309" s="15" t="s">
        <v>54</v>
      </c>
      <c r="Y309" s="14" t="s">
        <v>54</v>
      </c>
      <c r="Z309" s="14"/>
      <c r="AA309" s="14"/>
      <c r="AB309" s="14" t="str">
        <f t="shared" si="39"/>
        <v/>
      </c>
    </row>
    <row r="310" spans="1:28" x14ac:dyDescent="0.25">
      <c r="A310" s="7"/>
      <c r="B310" s="14">
        <v>790</v>
      </c>
      <c r="C310" s="14" t="s">
        <v>2968</v>
      </c>
      <c r="D310" s="14" t="s">
        <v>2969</v>
      </c>
      <c r="E310" s="14" t="s">
        <v>2978</v>
      </c>
      <c r="F310" s="14" t="s">
        <v>3153</v>
      </c>
      <c r="G310" s="14"/>
      <c r="H310" s="14" t="s">
        <v>2980</v>
      </c>
      <c r="I310" s="14" t="s">
        <v>2972</v>
      </c>
      <c r="J310" s="14" t="s">
        <v>3531</v>
      </c>
      <c r="K310" s="14" t="s">
        <v>3064</v>
      </c>
      <c r="L310" s="14">
        <v>13.8</v>
      </c>
      <c r="M310" s="18">
        <v>6.96</v>
      </c>
      <c r="N310" s="18">
        <v>10.54</v>
      </c>
      <c r="O310" s="18">
        <v>9.85</v>
      </c>
      <c r="P310" s="18">
        <v>10.28</v>
      </c>
      <c r="Q310" s="18">
        <v>10.28</v>
      </c>
      <c r="R310" s="18">
        <v>10.28</v>
      </c>
      <c r="S310" s="15">
        <f t="shared" si="35"/>
        <v>0.67704280155642027</v>
      </c>
      <c r="T310" s="15">
        <f t="shared" si="36"/>
        <v>1.0252918287937742</v>
      </c>
      <c r="U310" s="15">
        <f t="shared" si="37"/>
        <v>0.95817120622568097</v>
      </c>
      <c r="V310" s="15">
        <f t="shared" si="38"/>
        <v>0.88683527885862512</v>
      </c>
      <c r="W310" s="15" t="s">
        <v>53</v>
      </c>
      <c r="X310" s="15" t="s">
        <v>54</v>
      </c>
      <c r="Y310" s="14" t="s">
        <v>54</v>
      </c>
      <c r="Z310" s="14"/>
      <c r="AA310" s="14"/>
      <c r="AB310" s="14" t="str">
        <f t="shared" si="39"/>
        <v/>
      </c>
    </row>
    <row r="311" spans="1:28" x14ac:dyDescent="0.25">
      <c r="A311" s="8"/>
      <c r="B311" s="14">
        <v>498</v>
      </c>
      <c r="C311" s="14" t="s">
        <v>2968</v>
      </c>
      <c r="D311" s="14" t="s">
        <v>2993</v>
      </c>
      <c r="E311" s="14" t="s">
        <v>3006</v>
      </c>
      <c r="F311" s="14" t="s">
        <v>3532</v>
      </c>
      <c r="G311" s="14"/>
      <c r="H311" s="14" t="s">
        <v>3031</v>
      </c>
      <c r="I311" s="14" t="s">
        <v>2972</v>
      </c>
      <c r="J311" s="14" t="s">
        <v>3533</v>
      </c>
      <c r="K311" s="14" t="s">
        <v>3534</v>
      </c>
      <c r="L311" s="14">
        <v>13.8</v>
      </c>
      <c r="M311" s="18">
        <v>9.06</v>
      </c>
      <c r="N311" s="18">
        <v>8.7200000000000006</v>
      </c>
      <c r="O311" s="18">
        <v>7.97</v>
      </c>
      <c r="P311" s="18">
        <v>9.68</v>
      </c>
      <c r="Q311" s="18">
        <v>9.68</v>
      </c>
      <c r="R311" s="18">
        <v>9.68</v>
      </c>
      <c r="S311" s="15">
        <f t="shared" si="35"/>
        <v>0.93595041322314054</v>
      </c>
      <c r="T311" s="15">
        <f t="shared" si="36"/>
        <v>0.90082644628099184</v>
      </c>
      <c r="U311" s="15">
        <f t="shared" si="37"/>
        <v>0.82334710743801653</v>
      </c>
      <c r="V311" s="15">
        <f t="shared" si="38"/>
        <v>0.88670798898071634</v>
      </c>
      <c r="W311" s="15" t="s">
        <v>53</v>
      </c>
      <c r="X311" s="15" t="s">
        <v>54</v>
      </c>
      <c r="Y311" s="14" t="s">
        <v>54</v>
      </c>
      <c r="Z311" s="14"/>
      <c r="AA311" s="14"/>
      <c r="AB311" s="14" t="str">
        <f t="shared" si="39"/>
        <v/>
      </c>
    </row>
    <row r="312" spans="1:28" x14ac:dyDescent="0.25">
      <c r="A312" s="7"/>
      <c r="B312" s="14">
        <v>1049</v>
      </c>
      <c r="C312" s="14" t="s">
        <v>2968</v>
      </c>
      <c r="D312" s="14" t="s">
        <v>2969</v>
      </c>
      <c r="E312" s="14" t="s">
        <v>2982</v>
      </c>
      <c r="F312" s="14" t="s">
        <v>3535</v>
      </c>
      <c r="G312" s="14"/>
      <c r="H312" s="14" t="s">
        <v>3056</v>
      </c>
      <c r="I312" s="14" t="s">
        <v>2972</v>
      </c>
      <c r="J312" s="14" t="s">
        <v>3536</v>
      </c>
      <c r="K312" s="14" t="s">
        <v>3537</v>
      </c>
      <c r="L312" s="14">
        <v>13.2</v>
      </c>
      <c r="M312" s="18">
        <v>9.08</v>
      </c>
      <c r="N312" s="18">
        <v>9.6</v>
      </c>
      <c r="O312" s="18">
        <v>8.6199999999999992</v>
      </c>
      <c r="P312" s="18">
        <v>9.7200000000000006</v>
      </c>
      <c r="Q312" s="18">
        <v>9.7200000000000006</v>
      </c>
      <c r="R312" s="18">
        <v>11.8</v>
      </c>
      <c r="S312" s="15">
        <f t="shared" si="35"/>
        <v>0.93415637860082301</v>
      </c>
      <c r="T312" s="15">
        <f t="shared" si="36"/>
        <v>0.98765432098765427</v>
      </c>
      <c r="U312" s="15">
        <f t="shared" si="37"/>
        <v>0.73050847457627111</v>
      </c>
      <c r="V312" s="15">
        <f t="shared" si="38"/>
        <v>0.88410639138824942</v>
      </c>
      <c r="W312" s="15" t="s">
        <v>53</v>
      </c>
      <c r="X312" s="15" t="s">
        <v>54</v>
      </c>
      <c r="Y312" s="14" t="s">
        <v>54</v>
      </c>
      <c r="Z312" s="14"/>
      <c r="AA312" s="14"/>
      <c r="AB312" s="14" t="str">
        <f t="shared" si="39"/>
        <v/>
      </c>
    </row>
    <row r="313" spans="1:28" x14ac:dyDescent="0.25">
      <c r="A313" s="7"/>
      <c r="B313" s="14">
        <v>156</v>
      </c>
      <c r="C313" s="14" t="s">
        <v>2968</v>
      </c>
      <c r="D313" s="14" t="s">
        <v>2969</v>
      </c>
      <c r="E313" s="14" t="s">
        <v>55</v>
      </c>
      <c r="F313" s="14" t="s">
        <v>3538</v>
      </c>
      <c r="G313" s="14"/>
      <c r="H313" s="14" t="s">
        <v>3539</v>
      </c>
      <c r="I313" s="14" t="s">
        <v>2972</v>
      </c>
      <c r="J313" s="14" t="s">
        <v>3540</v>
      </c>
      <c r="K313" s="14" t="s">
        <v>3539</v>
      </c>
      <c r="L313" s="14">
        <v>13.8</v>
      </c>
      <c r="M313" s="18">
        <v>8.3699999999999992</v>
      </c>
      <c r="N313" s="18">
        <v>8.36</v>
      </c>
      <c r="O313" s="18">
        <v>10.19</v>
      </c>
      <c r="P313" s="18">
        <v>10.16</v>
      </c>
      <c r="Q313" s="18">
        <v>10.16</v>
      </c>
      <c r="R313" s="18">
        <v>10.16</v>
      </c>
      <c r="S313" s="15">
        <f t="shared" si="35"/>
        <v>0.82381889763779514</v>
      </c>
      <c r="T313" s="15">
        <f t="shared" si="36"/>
        <v>0.82283464566929132</v>
      </c>
      <c r="U313" s="15">
        <f t="shared" si="37"/>
        <v>1.0029527559055118</v>
      </c>
      <c r="V313" s="15">
        <f t="shared" si="38"/>
        <v>0.88320209973753272</v>
      </c>
      <c r="W313" s="15" t="s">
        <v>53</v>
      </c>
      <c r="X313" s="15" t="s">
        <v>53</v>
      </c>
      <c r="Y313" s="14" t="s">
        <v>54</v>
      </c>
      <c r="Z313" s="14"/>
      <c r="AA313" s="14"/>
      <c r="AB313" s="14" t="str">
        <f t="shared" si="39"/>
        <v/>
      </c>
    </row>
    <row r="314" spans="1:28" x14ac:dyDescent="0.25">
      <c r="A314" s="7"/>
      <c r="B314" s="14">
        <v>186</v>
      </c>
      <c r="C314" s="14" t="s">
        <v>2968</v>
      </c>
      <c r="D314" s="14" t="s">
        <v>2969</v>
      </c>
      <c r="E314" s="14" t="s">
        <v>55</v>
      </c>
      <c r="F314" s="14" t="s">
        <v>2975</v>
      </c>
      <c r="G314" s="14"/>
      <c r="H314" s="14" t="s">
        <v>2971</v>
      </c>
      <c r="I314" s="14" t="s">
        <v>2972</v>
      </c>
      <c r="J314" s="14" t="s">
        <v>3541</v>
      </c>
      <c r="K314" s="14" t="s">
        <v>2971</v>
      </c>
      <c r="L314" s="14">
        <v>4.16</v>
      </c>
      <c r="M314" s="18">
        <v>1.78</v>
      </c>
      <c r="N314" s="18">
        <v>1.82</v>
      </c>
      <c r="O314" s="18">
        <v>1.49</v>
      </c>
      <c r="P314" s="18">
        <v>1.93</v>
      </c>
      <c r="Q314" s="18">
        <v>1.93</v>
      </c>
      <c r="R314" s="18">
        <v>1.93</v>
      </c>
      <c r="S314" s="15">
        <f t="shared" si="35"/>
        <v>0.92227979274611405</v>
      </c>
      <c r="T314" s="15">
        <f t="shared" si="36"/>
        <v>0.94300518134715028</v>
      </c>
      <c r="U314" s="15">
        <f t="shared" si="37"/>
        <v>0.772020725388601</v>
      </c>
      <c r="V314" s="15">
        <f t="shared" si="38"/>
        <v>0.87910189982728848</v>
      </c>
      <c r="W314" s="15" t="s">
        <v>53</v>
      </c>
      <c r="X314" s="15" t="s">
        <v>54</v>
      </c>
      <c r="Y314" s="14" t="s">
        <v>54</v>
      </c>
      <c r="Z314" s="14"/>
      <c r="AA314" s="14"/>
      <c r="AB314" s="14" t="str">
        <f t="shared" si="39"/>
        <v/>
      </c>
    </row>
    <row r="315" spans="1:28" x14ac:dyDescent="0.25">
      <c r="A315" s="7"/>
      <c r="B315" s="14">
        <v>250</v>
      </c>
      <c r="C315" s="14" t="s">
        <v>2968</v>
      </c>
      <c r="D315" s="14" t="s">
        <v>2993</v>
      </c>
      <c r="E315" s="14" t="s">
        <v>2994</v>
      </c>
      <c r="F315" s="14" t="s">
        <v>3542</v>
      </c>
      <c r="G315" s="14"/>
      <c r="H315" s="14" t="s">
        <v>3542</v>
      </c>
      <c r="I315" s="14" t="s">
        <v>2972</v>
      </c>
      <c r="J315" s="14" t="s">
        <v>3543</v>
      </c>
      <c r="K315" s="14" t="s">
        <v>3544</v>
      </c>
      <c r="L315" s="14">
        <v>13.8</v>
      </c>
      <c r="M315" s="18">
        <v>11.48</v>
      </c>
      <c r="N315" s="18">
        <v>11.54</v>
      </c>
      <c r="O315" s="18">
        <v>10.38</v>
      </c>
      <c r="P315" s="18">
        <v>12.67</v>
      </c>
      <c r="Q315" s="18">
        <v>12.67</v>
      </c>
      <c r="R315" s="18">
        <v>12.67</v>
      </c>
      <c r="S315" s="15">
        <f t="shared" si="35"/>
        <v>0.90607734806629836</v>
      </c>
      <c r="T315" s="15">
        <f t="shared" si="36"/>
        <v>0.91081294396211521</v>
      </c>
      <c r="U315" s="15">
        <f t="shared" si="37"/>
        <v>0.8192580899763221</v>
      </c>
      <c r="V315" s="15">
        <f t="shared" si="38"/>
        <v>0.87871612733491189</v>
      </c>
      <c r="W315" s="15" t="s">
        <v>53</v>
      </c>
      <c r="X315" s="15" t="s">
        <v>54</v>
      </c>
      <c r="Y315" s="14" t="s">
        <v>54</v>
      </c>
      <c r="Z315" s="14"/>
      <c r="AA315" s="14"/>
      <c r="AB315" s="14" t="str">
        <f t="shared" si="39"/>
        <v/>
      </c>
    </row>
    <row r="316" spans="1:28" x14ac:dyDescent="0.25">
      <c r="A316" s="7"/>
      <c r="B316" s="14">
        <v>117</v>
      </c>
      <c r="C316" s="14" t="s">
        <v>2968</v>
      </c>
      <c r="D316" s="14" t="s">
        <v>2969</v>
      </c>
      <c r="E316" s="14" t="s">
        <v>55</v>
      </c>
      <c r="F316" s="14" t="s">
        <v>3002</v>
      </c>
      <c r="G316" s="14"/>
      <c r="H316" s="14" t="s">
        <v>3003</v>
      </c>
      <c r="I316" s="14" t="s">
        <v>2972</v>
      </c>
      <c r="J316" s="14" t="s">
        <v>3545</v>
      </c>
      <c r="K316" s="14" t="s">
        <v>3005</v>
      </c>
      <c r="L316" s="14">
        <v>13.2</v>
      </c>
      <c r="M316" s="18">
        <v>11.8</v>
      </c>
      <c r="N316" s="18">
        <v>7.83</v>
      </c>
      <c r="O316" s="18">
        <v>11.23</v>
      </c>
      <c r="P316" s="18">
        <v>11.71</v>
      </c>
      <c r="Q316" s="18">
        <v>11.71</v>
      </c>
      <c r="R316" s="18">
        <v>11.71</v>
      </c>
      <c r="S316" s="15">
        <f t="shared" si="35"/>
        <v>1.0076857386848848</v>
      </c>
      <c r="T316" s="15">
        <f t="shared" si="36"/>
        <v>0.66865926558497002</v>
      </c>
      <c r="U316" s="15">
        <f t="shared" si="37"/>
        <v>0.95900939368061477</v>
      </c>
      <c r="V316" s="15">
        <f t="shared" si="38"/>
        <v>0.87845146598348978</v>
      </c>
      <c r="W316" s="15" t="s">
        <v>53</v>
      </c>
      <c r="X316" s="15" t="s">
        <v>54</v>
      </c>
      <c r="Y316" s="14" t="s">
        <v>54</v>
      </c>
      <c r="Z316" s="14"/>
      <c r="AA316" s="14"/>
      <c r="AB316" s="14" t="str">
        <f t="shared" si="39"/>
        <v/>
      </c>
    </row>
    <row r="317" spans="1:28" x14ac:dyDescent="0.25">
      <c r="A317" s="7"/>
      <c r="B317" s="14">
        <v>107</v>
      </c>
      <c r="C317" s="14" t="s">
        <v>2968</v>
      </c>
      <c r="D317" s="14" t="s">
        <v>2969</v>
      </c>
      <c r="E317" s="14" t="s">
        <v>55</v>
      </c>
      <c r="F317" s="14" t="s">
        <v>3546</v>
      </c>
      <c r="G317" s="14"/>
      <c r="H317" s="14" t="s">
        <v>3547</v>
      </c>
      <c r="I317" s="14" t="s">
        <v>2972</v>
      </c>
      <c r="J317" s="14" t="s">
        <v>3548</v>
      </c>
      <c r="K317" s="14" t="s">
        <v>3549</v>
      </c>
      <c r="L317" s="14">
        <v>13.2</v>
      </c>
      <c r="M317" s="18">
        <v>9.7200000000000006</v>
      </c>
      <c r="N317" s="18">
        <v>9.35</v>
      </c>
      <c r="O317" s="18">
        <v>9.25</v>
      </c>
      <c r="P317" s="18">
        <v>10.75</v>
      </c>
      <c r="Q317" s="18">
        <v>10.75</v>
      </c>
      <c r="R317" s="18">
        <v>10.75</v>
      </c>
      <c r="S317" s="15">
        <f t="shared" si="35"/>
        <v>0.90418604651162793</v>
      </c>
      <c r="T317" s="15">
        <f t="shared" si="36"/>
        <v>0.86976744186046506</v>
      </c>
      <c r="U317" s="15">
        <f t="shared" si="37"/>
        <v>0.86046511627906974</v>
      </c>
      <c r="V317" s="15">
        <f t="shared" si="38"/>
        <v>0.87813953488372098</v>
      </c>
      <c r="W317" s="15" t="s">
        <v>53</v>
      </c>
      <c r="X317" s="15" t="s">
        <v>53</v>
      </c>
      <c r="Y317" s="14" t="s">
        <v>54</v>
      </c>
      <c r="Z317" s="14"/>
      <c r="AA317" s="14"/>
      <c r="AB317" s="14" t="str">
        <f t="shared" si="39"/>
        <v/>
      </c>
    </row>
    <row r="318" spans="1:28" x14ac:dyDescent="0.25">
      <c r="A318" s="7"/>
      <c r="B318" s="14">
        <v>650</v>
      </c>
      <c r="C318" s="14" t="s">
        <v>2968</v>
      </c>
      <c r="D318" s="14" t="s">
        <v>2969</v>
      </c>
      <c r="E318" s="14" t="s">
        <v>2978</v>
      </c>
      <c r="F318" s="14" t="s">
        <v>3550</v>
      </c>
      <c r="G318" s="14"/>
      <c r="H318" s="14" t="s">
        <v>3064</v>
      </c>
      <c r="I318" s="14" t="s">
        <v>2972</v>
      </c>
      <c r="J318" s="14" t="s">
        <v>3551</v>
      </c>
      <c r="K318" s="14" t="s">
        <v>3064</v>
      </c>
      <c r="L318" s="14">
        <v>4.16</v>
      </c>
      <c r="M318" s="18">
        <v>2.04</v>
      </c>
      <c r="N318" s="18">
        <v>2</v>
      </c>
      <c r="O318" s="18">
        <v>1.73</v>
      </c>
      <c r="P318" s="18">
        <v>2.16</v>
      </c>
      <c r="Q318" s="18">
        <v>2.16</v>
      </c>
      <c r="R318" s="18">
        <v>2.27</v>
      </c>
      <c r="S318" s="15">
        <f t="shared" si="35"/>
        <v>0.94444444444444442</v>
      </c>
      <c r="T318" s="15">
        <f t="shared" si="36"/>
        <v>0.92592592592592582</v>
      </c>
      <c r="U318" s="15">
        <f t="shared" si="37"/>
        <v>0.76211453744493396</v>
      </c>
      <c r="V318" s="15">
        <f t="shared" si="38"/>
        <v>0.87749496927176807</v>
      </c>
      <c r="W318" s="15" t="s">
        <v>53</v>
      </c>
      <c r="X318" s="15" t="s">
        <v>54</v>
      </c>
      <c r="Y318" s="14" t="s">
        <v>54</v>
      </c>
      <c r="Z318" s="14"/>
      <c r="AA318" s="14"/>
      <c r="AB318" s="14" t="str">
        <f t="shared" si="39"/>
        <v/>
      </c>
    </row>
    <row r="319" spans="1:28" x14ac:dyDescent="0.25">
      <c r="A319" s="7"/>
      <c r="B319" s="14">
        <v>63</v>
      </c>
      <c r="C319" s="14" t="s">
        <v>2968</v>
      </c>
      <c r="D319" s="14" t="s">
        <v>2969</v>
      </c>
      <c r="E319" s="14" t="s">
        <v>55</v>
      </c>
      <c r="F319" s="14" t="s">
        <v>3033</v>
      </c>
      <c r="G319" s="14"/>
      <c r="H319" s="14" t="s">
        <v>3034</v>
      </c>
      <c r="I319" s="14" t="s">
        <v>2972</v>
      </c>
      <c r="J319" s="14" t="s">
        <v>3552</v>
      </c>
      <c r="K319" s="14" t="s">
        <v>3553</v>
      </c>
      <c r="L319" s="14">
        <v>13.8</v>
      </c>
      <c r="M319" s="18">
        <v>11.22</v>
      </c>
      <c r="N319" s="18">
        <v>10.02</v>
      </c>
      <c r="O319" s="18">
        <v>9.75</v>
      </c>
      <c r="P319" s="18">
        <v>11.78</v>
      </c>
      <c r="Q319" s="18">
        <v>11.78</v>
      </c>
      <c r="R319" s="18">
        <v>11.78</v>
      </c>
      <c r="S319" s="15">
        <f t="shared" si="35"/>
        <v>0.95246179966044153</v>
      </c>
      <c r="T319" s="15">
        <f t="shared" si="36"/>
        <v>0.85059422750424452</v>
      </c>
      <c r="U319" s="15">
        <f t="shared" si="37"/>
        <v>0.82767402376910026</v>
      </c>
      <c r="V319" s="15">
        <f t="shared" si="38"/>
        <v>0.87691001697792881</v>
      </c>
      <c r="W319" s="15" t="s">
        <v>53</v>
      </c>
      <c r="X319" s="15" t="s">
        <v>54</v>
      </c>
      <c r="Y319" s="14" t="s">
        <v>54</v>
      </c>
      <c r="Z319" s="14"/>
      <c r="AA319" s="14"/>
      <c r="AB319" s="14" t="str">
        <f t="shared" si="39"/>
        <v/>
      </c>
    </row>
    <row r="320" spans="1:28" x14ac:dyDescent="0.25">
      <c r="A320" s="7"/>
      <c r="B320" s="14">
        <v>784</v>
      </c>
      <c r="C320" s="14" t="s">
        <v>2968</v>
      </c>
      <c r="D320" s="14" t="s">
        <v>2969</v>
      </c>
      <c r="E320" s="14" t="s">
        <v>2978</v>
      </c>
      <c r="F320" s="14" t="s">
        <v>3401</v>
      </c>
      <c r="G320" s="14"/>
      <c r="H320" s="14" t="s">
        <v>3401</v>
      </c>
      <c r="I320" s="14" t="s">
        <v>2972</v>
      </c>
      <c r="J320" s="14" t="s">
        <v>3554</v>
      </c>
      <c r="K320" s="14" t="s">
        <v>3401</v>
      </c>
      <c r="L320" s="14">
        <v>13.2</v>
      </c>
      <c r="M320" s="18">
        <v>9.92</v>
      </c>
      <c r="N320" s="18">
        <v>9.9700000000000006</v>
      </c>
      <c r="O320" s="18">
        <v>8.3800000000000008</v>
      </c>
      <c r="P320" s="18">
        <v>10.75</v>
      </c>
      <c r="Q320" s="18">
        <v>10.75</v>
      </c>
      <c r="R320" s="18">
        <v>10.75</v>
      </c>
      <c r="S320" s="15">
        <f t="shared" si="35"/>
        <v>0.92279069767441857</v>
      </c>
      <c r="T320" s="15">
        <f t="shared" si="36"/>
        <v>0.92744186046511634</v>
      </c>
      <c r="U320" s="15">
        <f t="shared" si="37"/>
        <v>0.77953488372093027</v>
      </c>
      <c r="V320" s="15">
        <f t="shared" si="38"/>
        <v>0.8765891472868218</v>
      </c>
      <c r="W320" s="15" t="s">
        <v>53</v>
      </c>
      <c r="X320" s="15" t="s">
        <v>54</v>
      </c>
      <c r="Y320" s="14" t="s">
        <v>54</v>
      </c>
      <c r="Z320" s="14"/>
      <c r="AA320" s="14"/>
      <c r="AB320" s="14" t="str">
        <f t="shared" si="39"/>
        <v/>
      </c>
    </row>
    <row r="321" spans="1:28" x14ac:dyDescent="0.25">
      <c r="A321" s="7"/>
      <c r="B321" s="14">
        <v>62</v>
      </c>
      <c r="C321" s="14" t="s">
        <v>2968</v>
      </c>
      <c r="D321" s="14" t="s">
        <v>2969</v>
      </c>
      <c r="E321" s="14" t="s">
        <v>55</v>
      </c>
      <c r="F321" s="14" t="s">
        <v>3033</v>
      </c>
      <c r="G321" s="14"/>
      <c r="H321" s="14" t="s">
        <v>3034</v>
      </c>
      <c r="I321" s="14" t="s">
        <v>2972</v>
      </c>
      <c r="J321" s="14" t="s">
        <v>3555</v>
      </c>
      <c r="K321" s="14" t="s">
        <v>3556</v>
      </c>
      <c r="L321" s="14">
        <v>13.8</v>
      </c>
      <c r="M321" s="18">
        <v>10.23</v>
      </c>
      <c r="N321" s="18">
        <v>10.78</v>
      </c>
      <c r="O321" s="18">
        <v>9.43</v>
      </c>
      <c r="P321" s="18">
        <v>11.59</v>
      </c>
      <c r="Q321" s="18">
        <v>11.59</v>
      </c>
      <c r="R321" s="18">
        <v>11.59</v>
      </c>
      <c r="S321" s="15">
        <f t="shared" si="35"/>
        <v>0.88265746333045736</v>
      </c>
      <c r="T321" s="15">
        <f t="shared" si="36"/>
        <v>0.93011216566005173</v>
      </c>
      <c r="U321" s="15">
        <f t="shared" si="37"/>
        <v>0.81363244176013805</v>
      </c>
      <c r="V321" s="15">
        <f t="shared" si="38"/>
        <v>0.87546735691688238</v>
      </c>
      <c r="W321" s="15" t="s">
        <v>53</v>
      </c>
      <c r="X321" s="15" t="s">
        <v>54</v>
      </c>
      <c r="Y321" s="14" t="s">
        <v>54</v>
      </c>
      <c r="Z321" s="14"/>
      <c r="AA321" s="14"/>
      <c r="AB321" s="14" t="str">
        <f t="shared" si="39"/>
        <v/>
      </c>
    </row>
    <row r="322" spans="1:28" x14ac:dyDescent="0.25">
      <c r="A322" s="7"/>
      <c r="B322" s="14">
        <v>982</v>
      </c>
      <c r="C322" s="14" t="s">
        <v>2968</v>
      </c>
      <c r="D322" s="14" t="s">
        <v>2969</v>
      </c>
      <c r="E322" s="14" t="s">
        <v>2982</v>
      </c>
      <c r="F322" s="14" t="s">
        <v>3012</v>
      </c>
      <c r="G322" s="14"/>
      <c r="H322" s="14" t="s">
        <v>3012</v>
      </c>
      <c r="I322" s="14" t="s">
        <v>2972</v>
      </c>
      <c r="J322" s="14" t="s">
        <v>3557</v>
      </c>
      <c r="K322" s="14" t="s">
        <v>3012</v>
      </c>
      <c r="L322" s="14">
        <v>3.74</v>
      </c>
      <c r="M322" s="18">
        <v>2.67</v>
      </c>
      <c r="N322" s="18">
        <v>2.59</v>
      </c>
      <c r="O322" s="18">
        <v>2.46</v>
      </c>
      <c r="P322" s="18">
        <v>2.94</v>
      </c>
      <c r="Q322" s="18">
        <v>2.94</v>
      </c>
      <c r="R322" s="18">
        <v>2.94</v>
      </c>
      <c r="S322" s="15">
        <f t="shared" si="35"/>
        <v>0.90816326530612246</v>
      </c>
      <c r="T322" s="15">
        <f t="shared" si="36"/>
        <v>0.88095238095238093</v>
      </c>
      <c r="U322" s="15">
        <f t="shared" si="37"/>
        <v>0.83673469387755106</v>
      </c>
      <c r="V322" s="15">
        <f t="shared" si="38"/>
        <v>0.87528344671201808</v>
      </c>
      <c r="W322" s="15" t="s">
        <v>53</v>
      </c>
      <c r="X322" s="15" t="s">
        <v>54</v>
      </c>
      <c r="Y322" s="14" t="s">
        <v>54</v>
      </c>
      <c r="Z322" s="14"/>
      <c r="AA322" s="14"/>
      <c r="AB322" s="14" t="str">
        <f t="shared" si="39"/>
        <v/>
      </c>
    </row>
    <row r="323" spans="1:28" x14ac:dyDescent="0.25">
      <c r="A323" s="7"/>
      <c r="B323" s="14">
        <v>625</v>
      </c>
      <c r="C323" s="14" t="s">
        <v>2968</v>
      </c>
      <c r="D323" s="14" t="s">
        <v>2969</v>
      </c>
      <c r="E323" s="14" t="s">
        <v>3312</v>
      </c>
      <c r="F323" s="14" t="s">
        <v>3558</v>
      </c>
      <c r="G323" s="14"/>
      <c r="H323" s="14" t="s">
        <v>3361</v>
      </c>
      <c r="I323" s="14" t="s">
        <v>2972</v>
      </c>
      <c r="J323" s="14" t="s">
        <v>3559</v>
      </c>
      <c r="K323" s="14" t="s">
        <v>3361</v>
      </c>
      <c r="L323" s="14">
        <v>13.8</v>
      </c>
      <c r="M323" s="18">
        <v>10.66</v>
      </c>
      <c r="N323" s="18">
        <v>10.3</v>
      </c>
      <c r="O323" s="18">
        <v>9.17</v>
      </c>
      <c r="P323" s="18">
        <v>11.38</v>
      </c>
      <c r="Q323" s="18">
        <v>11.38</v>
      </c>
      <c r="R323" s="18">
        <v>11.71</v>
      </c>
      <c r="S323" s="15">
        <f t="shared" si="35"/>
        <v>0.9367311072056238</v>
      </c>
      <c r="T323" s="15">
        <f t="shared" si="36"/>
        <v>0.90509666080843587</v>
      </c>
      <c r="U323" s="15">
        <f t="shared" si="37"/>
        <v>0.78309137489325353</v>
      </c>
      <c r="V323" s="15">
        <f t="shared" si="38"/>
        <v>0.87497304763577111</v>
      </c>
      <c r="W323" s="15" t="s">
        <v>53</v>
      </c>
      <c r="X323" s="15" t="s">
        <v>54</v>
      </c>
      <c r="Y323" s="14" t="s">
        <v>54</v>
      </c>
      <c r="Z323" s="14"/>
      <c r="AA323" s="14"/>
      <c r="AB323" s="14" t="str">
        <f t="shared" si="39"/>
        <v/>
      </c>
    </row>
    <row r="324" spans="1:28" x14ac:dyDescent="0.25">
      <c r="A324" s="7"/>
      <c r="B324" s="14">
        <v>679</v>
      </c>
      <c r="C324" s="14" t="s">
        <v>2968</v>
      </c>
      <c r="D324" s="14" t="s">
        <v>2969</v>
      </c>
      <c r="E324" s="14" t="s">
        <v>2978</v>
      </c>
      <c r="F324" s="14" t="s">
        <v>3560</v>
      </c>
      <c r="G324" s="14"/>
      <c r="H324" s="14" t="s">
        <v>3074</v>
      </c>
      <c r="I324" s="14" t="s">
        <v>2972</v>
      </c>
      <c r="J324" s="14" t="s">
        <v>3561</v>
      </c>
      <c r="K324" s="14" t="s">
        <v>3074</v>
      </c>
      <c r="L324" s="14">
        <v>4.16</v>
      </c>
      <c r="M324" s="18">
        <v>2.35</v>
      </c>
      <c r="N324" s="18">
        <v>2.4</v>
      </c>
      <c r="O324" s="18">
        <v>1.99</v>
      </c>
      <c r="P324" s="18">
        <v>2.57</v>
      </c>
      <c r="Q324" s="18">
        <v>2.57</v>
      </c>
      <c r="R324" s="18">
        <v>2.57</v>
      </c>
      <c r="S324" s="15">
        <f t="shared" ref="S324:S387" si="40">IF(OR(M324="",P324=""),"",M324/P324)</f>
        <v>0.91439688715953316</v>
      </c>
      <c r="T324" s="15">
        <f t="shared" ref="T324:T387" si="41">IF(OR(N324="",Q324=""),"",N324/Q324)</f>
        <v>0.93385214007782102</v>
      </c>
      <c r="U324" s="15">
        <f t="shared" ref="U324:U387" si="42">IF(OR(O324="",R324=""),"",O324/R324)</f>
        <v>0.77431906614785995</v>
      </c>
      <c r="V324" s="15">
        <f t="shared" ref="V324:V387" si="43">IF(OR(S324="",T324="",U324=""),"",AVERAGE(S324,T324,U324))</f>
        <v>0.87418936446173801</v>
      </c>
      <c r="W324" s="15" t="s">
        <v>53</v>
      </c>
      <c r="X324" s="15" t="s">
        <v>54</v>
      </c>
      <c r="Y324" s="14" t="s">
        <v>54</v>
      </c>
      <c r="Z324" s="14"/>
      <c r="AA324" s="14"/>
      <c r="AB324" s="14" t="str">
        <f t="shared" ref="AB324:AB387" si="44">IF(Y324="Y",Z324-AA324,"")</f>
        <v/>
      </c>
    </row>
    <row r="325" spans="1:28" x14ac:dyDescent="0.25">
      <c r="A325" s="7"/>
      <c r="B325" s="14">
        <v>1072</v>
      </c>
      <c r="C325" s="14" t="s">
        <v>2968</v>
      </c>
      <c r="D325" s="14" t="s">
        <v>2969</v>
      </c>
      <c r="E325" s="14" t="s">
        <v>2982</v>
      </c>
      <c r="F325" s="14" t="s">
        <v>3501</v>
      </c>
      <c r="G325" s="14"/>
      <c r="H325" s="14" t="s">
        <v>3501</v>
      </c>
      <c r="I325" s="14" t="s">
        <v>2972</v>
      </c>
      <c r="J325" s="14" t="s">
        <v>3562</v>
      </c>
      <c r="K325" s="14" t="s">
        <v>3433</v>
      </c>
      <c r="L325" s="14">
        <v>3.74</v>
      </c>
      <c r="M325" s="18">
        <v>2.1</v>
      </c>
      <c r="N325" s="18">
        <v>2.11</v>
      </c>
      <c r="O325" s="18">
        <v>2.57</v>
      </c>
      <c r="P325" s="18">
        <v>2.59</v>
      </c>
      <c r="Q325" s="18">
        <v>2.59</v>
      </c>
      <c r="R325" s="18">
        <v>2.59</v>
      </c>
      <c r="S325" s="15">
        <f t="shared" si="40"/>
        <v>0.81081081081081086</v>
      </c>
      <c r="T325" s="15">
        <f t="shared" si="41"/>
        <v>0.81467181467181471</v>
      </c>
      <c r="U325" s="15">
        <f t="shared" si="42"/>
        <v>0.99227799227799229</v>
      </c>
      <c r="V325" s="15">
        <f t="shared" si="43"/>
        <v>0.87258687258687262</v>
      </c>
      <c r="W325" s="15" t="s">
        <v>53</v>
      </c>
      <c r="X325" s="15" t="s">
        <v>54</v>
      </c>
      <c r="Y325" s="14" t="s">
        <v>54</v>
      </c>
      <c r="Z325" s="14"/>
      <c r="AA325" s="14"/>
      <c r="AB325" s="14" t="str">
        <f t="shared" si="44"/>
        <v/>
      </c>
    </row>
    <row r="326" spans="1:28" x14ac:dyDescent="0.25">
      <c r="A326" s="7"/>
      <c r="B326" s="14">
        <v>1047</v>
      </c>
      <c r="C326" s="14" t="s">
        <v>2968</v>
      </c>
      <c r="D326" s="14" t="s">
        <v>2969</v>
      </c>
      <c r="E326" s="14" t="s">
        <v>2982</v>
      </c>
      <c r="F326" s="14" t="s">
        <v>3563</v>
      </c>
      <c r="G326" s="14"/>
      <c r="H326" s="14" t="s">
        <v>3408</v>
      </c>
      <c r="I326" s="14" t="s">
        <v>2972</v>
      </c>
      <c r="J326" s="14" t="s">
        <v>3564</v>
      </c>
      <c r="K326" s="14" t="s">
        <v>3565</v>
      </c>
      <c r="L326" s="14">
        <v>13.2</v>
      </c>
      <c r="M326" s="18">
        <v>10.77</v>
      </c>
      <c r="N326" s="18">
        <v>10.29</v>
      </c>
      <c r="O326" s="18">
        <v>9.74</v>
      </c>
      <c r="P326" s="18">
        <v>11.8</v>
      </c>
      <c r="Q326" s="18">
        <v>11.8</v>
      </c>
      <c r="R326" s="18">
        <v>11.8</v>
      </c>
      <c r="S326" s="15">
        <f t="shared" si="40"/>
        <v>0.91271186440677954</v>
      </c>
      <c r="T326" s="15">
        <f t="shared" si="41"/>
        <v>0.8720338983050846</v>
      </c>
      <c r="U326" s="15">
        <f t="shared" si="42"/>
        <v>0.8254237288135593</v>
      </c>
      <c r="V326" s="15">
        <f t="shared" si="43"/>
        <v>0.87005649717514111</v>
      </c>
      <c r="W326" s="15" t="s">
        <v>53</v>
      </c>
      <c r="X326" s="15" t="s">
        <v>54</v>
      </c>
      <c r="Y326" s="14" t="s">
        <v>54</v>
      </c>
      <c r="Z326" s="14"/>
      <c r="AA326" s="14"/>
      <c r="AB326" s="14" t="str">
        <f t="shared" si="44"/>
        <v/>
      </c>
    </row>
    <row r="327" spans="1:28" x14ac:dyDescent="0.25">
      <c r="A327" s="7"/>
      <c r="B327" s="14">
        <v>242</v>
      </c>
      <c r="C327" s="14" t="s">
        <v>2968</v>
      </c>
      <c r="D327" s="14" t="s">
        <v>2993</v>
      </c>
      <c r="E327" s="14" t="s">
        <v>2994</v>
      </c>
      <c r="F327" s="14" t="s">
        <v>3163</v>
      </c>
      <c r="G327" s="14"/>
      <c r="H327" s="14" t="s">
        <v>3164</v>
      </c>
      <c r="I327" s="14" t="s">
        <v>2972</v>
      </c>
      <c r="J327" s="14" t="s">
        <v>3566</v>
      </c>
      <c r="K327" s="14" t="s">
        <v>3567</v>
      </c>
      <c r="L327" s="14">
        <v>13.8</v>
      </c>
      <c r="M327" s="18">
        <v>10.29</v>
      </c>
      <c r="N327" s="18">
        <v>12.07</v>
      </c>
      <c r="O327" s="18">
        <v>10.65</v>
      </c>
      <c r="P327" s="18">
        <v>12.67</v>
      </c>
      <c r="Q327" s="18">
        <v>12.67</v>
      </c>
      <c r="R327" s="18">
        <v>12.67</v>
      </c>
      <c r="S327" s="15">
        <f t="shared" si="40"/>
        <v>0.81215469613259661</v>
      </c>
      <c r="T327" s="15">
        <f t="shared" si="41"/>
        <v>0.95264404104183109</v>
      </c>
      <c r="U327" s="15">
        <f t="shared" si="42"/>
        <v>0.84056827150749802</v>
      </c>
      <c r="V327" s="15">
        <f t="shared" si="43"/>
        <v>0.86845566956064191</v>
      </c>
      <c r="W327" s="15" t="s">
        <v>53</v>
      </c>
      <c r="X327" s="15" t="s">
        <v>54</v>
      </c>
      <c r="Y327" s="14" t="s">
        <v>54</v>
      </c>
      <c r="Z327" s="14"/>
      <c r="AA327" s="14"/>
      <c r="AB327" s="14" t="str">
        <f t="shared" si="44"/>
        <v/>
      </c>
    </row>
    <row r="328" spans="1:28" x14ac:dyDescent="0.25">
      <c r="A328" s="7"/>
      <c r="B328" s="14">
        <v>716</v>
      </c>
      <c r="C328" s="14" t="s">
        <v>2968</v>
      </c>
      <c r="D328" s="14" t="s">
        <v>2969</v>
      </c>
      <c r="E328" s="14" t="s">
        <v>2978</v>
      </c>
      <c r="F328" s="14" t="s">
        <v>3063</v>
      </c>
      <c r="G328" s="14"/>
      <c r="H328" s="14" t="s">
        <v>3064</v>
      </c>
      <c r="I328" s="14" t="s">
        <v>2972</v>
      </c>
      <c r="J328" s="14" t="s">
        <v>3568</v>
      </c>
      <c r="K328" s="14" t="s">
        <v>3064</v>
      </c>
      <c r="L328" s="14">
        <v>4.16</v>
      </c>
      <c r="M328" s="18">
        <v>1.07</v>
      </c>
      <c r="N328" s="18">
        <v>1.18</v>
      </c>
      <c r="O328" s="18">
        <v>1.8</v>
      </c>
      <c r="P328" s="18">
        <v>1.33</v>
      </c>
      <c r="Q328" s="18">
        <v>1.66</v>
      </c>
      <c r="R328" s="18">
        <v>1.66</v>
      </c>
      <c r="S328" s="15">
        <f t="shared" si="40"/>
        <v>0.80451127819548873</v>
      </c>
      <c r="T328" s="15">
        <f t="shared" si="41"/>
        <v>0.71084337349397586</v>
      </c>
      <c r="U328" s="15">
        <f t="shared" si="42"/>
        <v>1.0843373493975905</v>
      </c>
      <c r="V328" s="15">
        <f t="shared" si="43"/>
        <v>0.86656400036235171</v>
      </c>
      <c r="W328" s="15" t="s">
        <v>53</v>
      </c>
      <c r="X328" s="15" t="s">
        <v>54</v>
      </c>
      <c r="Y328" s="14" t="s">
        <v>54</v>
      </c>
      <c r="Z328" s="14"/>
      <c r="AA328" s="14"/>
      <c r="AB328" s="14" t="str">
        <f t="shared" si="44"/>
        <v/>
      </c>
    </row>
    <row r="329" spans="1:28" x14ac:dyDescent="0.25">
      <c r="A329" s="7"/>
      <c r="B329" s="14">
        <v>1137</v>
      </c>
      <c r="C329" s="14" t="s">
        <v>2968</v>
      </c>
      <c r="D329" s="14" t="s">
        <v>2969</v>
      </c>
      <c r="E329" s="14" t="s">
        <v>2982</v>
      </c>
      <c r="F329" s="14" t="s">
        <v>3408</v>
      </c>
      <c r="G329" s="14"/>
      <c r="H329" s="14" t="s">
        <v>3408</v>
      </c>
      <c r="I329" s="14" t="s">
        <v>2972</v>
      </c>
      <c r="J329" s="14" t="s">
        <v>3569</v>
      </c>
      <c r="K329" s="14" t="s">
        <v>3433</v>
      </c>
      <c r="L329" s="14">
        <v>13.2</v>
      </c>
      <c r="M329" s="18">
        <v>11.11</v>
      </c>
      <c r="N329" s="18">
        <v>10.15</v>
      </c>
      <c r="O329" s="18">
        <v>9.33</v>
      </c>
      <c r="P329" s="18">
        <v>11.77</v>
      </c>
      <c r="Q329" s="18">
        <v>11.77</v>
      </c>
      <c r="R329" s="18">
        <v>11.77</v>
      </c>
      <c r="S329" s="15">
        <f t="shared" si="40"/>
        <v>0.94392523364485981</v>
      </c>
      <c r="T329" s="15">
        <f t="shared" si="41"/>
        <v>0.86236193712829234</v>
      </c>
      <c r="U329" s="15">
        <f t="shared" si="42"/>
        <v>0.79269328802039085</v>
      </c>
      <c r="V329" s="15">
        <f t="shared" si="43"/>
        <v>0.86632681959784774</v>
      </c>
      <c r="W329" s="15" t="s">
        <v>53</v>
      </c>
      <c r="X329" s="15" t="s">
        <v>54</v>
      </c>
      <c r="Y329" s="14" t="s">
        <v>54</v>
      </c>
      <c r="Z329" s="14"/>
      <c r="AA329" s="14"/>
      <c r="AB329" s="14" t="str">
        <f t="shared" si="44"/>
        <v/>
      </c>
    </row>
    <row r="330" spans="1:28" x14ac:dyDescent="0.25">
      <c r="A330" s="7"/>
      <c r="B330" s="14">
        <v>1107</v>
      </c>
      <c r="C330" s="14" t="s">
        <v>2968</v>
      </c>
      <c r="D330" s="14" t="s">
        <v>2969</v>
      </c>
      <c r="E330" s="14" t="s">
        <v>2982</v>
      </c>
      <c r="F330" s="14" t="s">
        <v>3187</v>
      </c>
      <c r="G330" s="14"/>
      <c r="H330" s="14" t="s">
        <v>3056</v>
      </c>
      <c r="I330" s="14" t="s">
        <v>2972</v>
      </c>
      <c r="J330" s="14" t="s">
        <v>3570</v>
      </c>
      <c r="K330" s="14" t="s">
        <v>3565</v>
      </c>
      <c r="L330" s="14">
        <v>13.2</v>
      </c>
      <c r="M330" s="18">
        <v>10.11</v>
      </c>
      <c r="N330" s="18">
        <v>11.25</v>
      </c>
      <c r="O330" s="18">
        <v>9.2100000000000009</v>
      </c>
      <c r="P330" s="18">
        <v>11.77</v>
      </c>
      <c r="Q330" s="18">
        <v>11.77</v>
      </c>
      <c r="R330" s="18">
        <v>11.77</v>
      </c>
      <c r="S330" s="15">
        <f t="shared" si="40"/>
        <v>0.85896346644010191</v>
      </c>
      <c r="T330" s="15">
        <f t="shared" si="41"/>
        <v>0.955819881053526</v>
      </c>
      <c r="U330" s="15">
        <f t="shared" si="42"/>
        <v>0.78249787595581999</v>
      </c>
      <c r="V330" s="15">
        <f t="shared" si="43"/>
        <v>0.86576040781648267</v>
      </c>
      <c r="W330" s="15" t="s">
        <v>53</v>
      </c>
      <c r="X330" s="15" t="s">
        <v>54</v>
      </c>
      <c r="Y330" s="14" t="s">
        <v>54</v>
      </c>
      <c r="Z330" s="14"/>
      <c r="AA330" s="14"/>
      <c r="AB330" s="14" t="str">
        <f t="shared" si="44"/>
        <v/>
      </c>
    </row>
    <row r="331" spans="1:28" x14ac:dyDescent="0.25">
      <c r="A331" s="7"/>
      <c r="B331" s="14">
        <v>892</v>
      </c>
      <c r="C331" s="14" t="s">
        <v>2968</v>
      </c>
      <c r="D331" s="14" t="s">
        <v>2969</v>
      </c>
      <c r="E331" s="14" t="s">
        <v>2978</v>
      </c>
      <c r="F331" s="14" t="s">
        <v>3074</v>
      </c>
      <c r="G331" s="14"/>
      <c r="H331" s="14" t="s">
        <v>3074</v>
      </c>
      <c r="I331" s="14" t="s">
        <v>2972</v>
      </c>
      <c r="J331" s="14" t="s">
        <v>3571</v>
      </c>
      <c r="K331" s="14" t="s">
        <v>3074</v>
      </c>
      <c r="L331" s="14">
        <v>4.16</v>
      </c>
      <c r="M331" s="18">
        <v>2.02</v>
      </c>
      <c r="N331" s="18">
        <v>2</v>
      </c>
      <c r="O331" s="18">
        <v>2</v>
      </c>
      <c r="P331" s="18">
        <v>2.3199999999999998</v>
      </c>
      <c r="Q331" s="18">
        <v>2.3199999999999998</v>
      </c>
      <c r="R331" s="18">
        <v>2.3199999999999998</v>
      </c>
      <c r="S331" s="15">
        <f t="shared" si="40"/>
        <v>0.87068965517241381</v>
      </c>
      <c r="T331" s="15">
        <f t="shared" si="41"/>
        <v>0.86206896551724144</v>
      </c>
      <c r="U331" s="15">
        <f t="shared" si="42"/>
        <v>0.86206896551724144</v>
      </c>
      <c r="V331" s="15">
        <f t="shared" si="43"/>
        <v>0.86494252873563227</v>
      </c>
      <c r="W331" s="15" t="s">
        <v>53</v>
      </c>
      <c r="X331" s="15" t="s">
        <v>54</v>
      </c>
      <c r="Y331" s="14" t="s">
        <v>54</v>
      </c>
      <c r="Z331" s="14"/>
      <c r="AA331" s="14"/>
      <c r="AB331" s="14" t="str">
        <f t="shared" si="44"/>
        <v/>
      </c>
    </row>
    <row r="332" spans="1:28" x14ac:dyDescent="0.25">
      <c r="A332" s="7"/>
      <c r="B332" s="14">
        <v>1099</v>
      </c>
      <c r="C332" s="14" t="s">
        <v>2968</v>
      </c>
      <c r="D332" s="14" t="s">
        <v>2969</v>
      </c>
      <c r="E332" s="14" t="s">
        <v>2982</v>
      </c>
      <c r="F332" s="14" t="s">
        <v>3095</v>
      </c>
      <c r="G332" s="14"/>
      <c r="H332" s="14" t="s">
        <v>3095</v>
      </c>
      <c r="I332" s="14" t="s">
        <v>2972</v>
      </c>
      <c r="J332" s="14" t="s">
        <v>3572</v>
      </c>
      <c r="K332" s="14" t="s">
        <v>3573</v>
      </c>
      <c r="L332" s="14">
        <v>13.2</v>
      </c>
      <c r="M332" s="18">
        <v>8.6199999999999992</v>
      </c>
      <c r="N332" s="18">
        <v>8.94</v>
      </c>
      <c r="O332" s="18">
        <v>7.66</v>
      </c>
      <c r="P332" s="18">
        <v>9.7200000000000006</v>
      </c>
      <c r="Q332" s="18">
        <v>9.7200000000000006</v>
      </c>
      <c r="R332" s="18">
        <v>9.7200000000000006</v>
      </c>
      <c r="S332" s="15">
        <f t="shared" si="40"/>
        <v>0.88683127572016451</v>
      </c>
      <c r="T332" s="15">
        <f t="shared" si="41"/>
        <v>0.91975308641975295</v>
      </c>
      <c r="U332" s="15">
        <f t="shared" si="42"/>
        <v>0.78806584362139909</v>
      </c>
      <c r="V332" s="15">
        <f t="shared" si="43"/>
        <v>0.86488340192043889</v>
      </c>
      <c r="W332" s="15" t="s">
        <v>53</v>
      </c>
      <c r="X332" s="15" t="s">
        <v>54</v>
      </c>
      <c r="Y332" s="14" t="s">
        <v>54</v>
      </c>
      <c r="Z332" s="14"/>
      <c r="AA332" s="14"/>
      <c r="AB332" s="14" t="str">
        <f t="shared" si="44"/>
        <v/>
      </c>
    </row>
    <row r="333" spans="1:28" x14ac:dyDescent="0.25">
      <c r="A333" s="7"/>
      <c r="B333" s="14">
        <v>860</v>
      </c>
      <c r="C333" s="14" t="s">
        <v>2968</v>
      </c>
      <c r="D333" s="14" t="s">
        <v>2969</v>
      </c>
      <c r="E333" s="14" t="s">
        <v>2978</v>
      </c>
      <c r="F333" s="14" t="s">
        <v>3073</v>
      </c>
      <c r="G333" s="14"/>
      <c r="H333" s="14" t="s">
        <v>3074</v>
      </c>
      <c r="I333" s="14" t="s">
        <v>2972</v>
      </c>
      <c r="J333" s="14" t="s">
        <v>3574</v>
      </c>
      <c r="K333" s="14" t="s">
        <v>3074</v>
      </c>
      <c r="L333" s="14">
        <v>4.16</v>
      </c>
      <c r="M333" s="18">
        <v>3.29</v>
      </c>
      <c r="N333" s="18">
        <v>2.85</v>
      </c>
      <c r="O333" s="18">
        <v>2.63</v>
      </c>
      <c r="P333" s="18">
        <v>3.39</v>
      </c>
      <c r="Q333" s="18">
        <v>3.39</v>
      </c>
      <c r="R333" s="18">
        <v>3.39</v>
      </c>
      <c r="S333" s="15">
        <f t="shared" si="40"/>
        <v>0.97050147492625372</v>
      </c>
      <c r="T333" s="15">
        <f t="shared" si="41"/>
        <v>0.84070796460176989</v>
      </c>
      <c r="U333" s="15">
        <f t="shared" si="42"/>
        <v>0.77581120943952797</v>
      </c>
      <c r="V333" s="15">
        <f t="shared" si="43"/>
        <v>0.86234021632251723</v>
      </c>
      <c r="W333" s="15" t="s">
        <v>53</v>
      </c>
      <c r="X333" s="15" t="s">
        <v>54</v>
      </c>
      <c r="Y333" s="14" t="s">
        <v>54</v>
      </c>
      <c r="Z333" s="14"/>
      <c r="AA333" s="14"/>
      <c r="AB333" s="14" t="str">
        <f t="shared" si="44"/>
        <v/>
      </c>
    </row>
    <row r="334" spans="1:28" x14ac:dyDescent="0.25">
      <c r="A334" s="7"/>
      <c r="B334" s="14">
        <v>110</v>
      </c>
      <c r="C334" s="14" t="s">
        <v>2968</v>
      </c>
      <c r="D334" s="14" t="s">
        <v>2969</v>
      </c>
      <c r="E334" s="14" t="s">
        <v>55</v>
      </c>
      <c r="F334" s="14" t="s">
        <v>3546</v>
      </c>
      <c r="G334" s="14"/>
      <c r="H334" s="14" t="s">
        <v>3547</v>
      </c>
      <c r="I334" s="14" t="s">
        <v>2972</v>
      </c>
      <c r="J334" s="14" t="s">
        <v>3575</v>
      </c>
      <c r="K334" s="14" t="s">
        <v>3576</v>
      </c>
      <c r="L334" s="14">
        <v>13.2</v>
      </c>
      <c r="M334" s="18">
        <v>10.14</v>
      </c>
      <c r="N334" s="18">
        <v>8.83</v>
      </c>
      <c r="O334" s="18">
        <v>9.65</v>
      </c>
      <c r="P334" s="18">
        <v>10.75</v>
      </c>
      <c r="Q334" s="18">
        <v>10.75</v>
      </c>
      <c r="R334" s="18">
        <v>11.8</v>
      </c>
      <c r="S334" s="15">
        <f t="shared" si="40"/>
        <v>0.94325581395348845</v>
      </c>
      <c r="T334" s="15">
        <f t="shared" si="41"/>
        <v>0.82139534883720933</v>
      </c>
      <c r="U334" s="15">
        <f t="shared" si="42"/>
        <v>0.81779661016949146</v>
      </c>
      <c r="V334" s="15">
        <f t="shared" si="43"/>
        <v>0.86081592432006315</v>
      </c>
      <c r="W334" s="15" t="s">
        <v>53</v>
      </c>
      <c r="X334" s="15" t="s">
        <v>53</v>
      </c>
      <c r="Y334" s="14" t="s">
        <v>54</v>
      </c>
      <c r="Z334" s="14"/>
      <c r="AA334" s="14"/>
      <c r="AB334" s="14" t="str">
        <f t="shared" si="44"/>
        <v/>
      </c>
    </row>
    <row r="335" spans="1:28" x14ac:dyDescent="0.25">
      <c r="A335" s="7"/>
      <c r="B335" s="14">
        <v>1029</v>
      </c>
      <c r="C335" s="14" t="s">
        <v>2968</v>
      </c>
      <c r="D335" s="14" t="s">
        <v>2969</v>
      </c>
      <c r="E335" s="14" t="s">
        <v>2982</v>
      </c>
      <c r="F335" s="14" t="s">
        <v>3083</v>
      </c>
      <c r="G335" s="14"/>
      <c r="H335" s="14" t="s">
        <v>3077</v>
      </c>
      <c r="I335" s="14" t="s">
        <v>2972</v>
      </c>
      <c r="J335" s="14" t="s">
        <v>3577</v>
      </c>
      <c r="K335" s="14" t="s">
        <v>3578</v>
      </c>
      <c r="L335" s="14">
        <v>13.2</v>
      </c>
      <c r="M335" s="18">
        <v>7.13</v>
      </c>
      <c r="N335" s="18">
        <v>7.13</v>
      </c>
      <c r="O335" s="18">
        <v>5.44</v>
      </c>
      <c r="P335" s="18">
        <v>6.86</v>
      </c>
      <c r="Q335" s="18">
        <v>6.86</v>
      </c>
      <c r="R335" s="18">
        <v>10.88</v>
      </c>
      <c r="S335" s="15">
        <f t="shared" si="40"/>
        <v>1.0393586005830904</v>
      </c>
      <c r="T335" s="15">
        <f t="shared" si="41"/>
        <v>1.0393586005830904</v>
      </c>
      <c r="U335" s="15">
        <f t="shared" si="42"/>
        <v>0.5</v>
      </c>
      <c r="V335" s="15">
        <f t="shared" si="43"/>
        <v>0.85957240038872695</v>
      </c>
      <c r="W335" s="15" t="s">
        <v>53</v>
      </c>
      <c r="X335" s="15" t="s">
        <v>54</v>
      </c>
      <c r="Y335" s="14" t="s">
        <v>54</v>
      </c>
      <c r="Z335" s="14"/>
      <c r="AA335" s="14"/>
      <c r="AB335" s="14" t="str">
        <f t="shared" si="44"/>
        <v/>
      </c>
    </row>
    <row r="336" spans="1:28" x14ac:dyDescent="0.25">
      <c r="A336" s="7"/>
      <c r="B336" s="14">
        <v>567</v>
      </c>
      <c r="C336" s="14" t="s">
        <v>2968</v>
      </c>
      <c r="D336" s="14" t="s">
        <v>2969</v>
      </c>
      <c r="E336" s="14" t="s">
        <v>3312</v>
      </c>
      <c r="F336" s="14" t="s">
        <v>3579</v>
      </c>
      <c r="G336" s="14"/>
      <c r="H336" s="14" t="s">
        <v>3336</v>
      </c>
      <c r="I336" s="14" t="s">
        <v>2972</v>
      </c>
      <c r="J336" s="14" t="s">
        <v>3580</v>
      </c>
      <c r="K336" s="14" t="s">
        <v>3581</v>
      </c>
      <c r="L336" s="14">
        <v>13.8</v>
      </c>
      <c r="M336" s="18">
        <v>8.39</v>
      </c>
      <c r="N336" s="18">
        <v>10.039999999999999</v>
      </c>
      <c r="O336" s="18">
        <v>8.2899999999999991</v>
      </c>
      <c r="P336" s="18">
        <v>9.82</v>
      </c>
      <c r="Q336" s="18">
        <v>9.82</v>
      </c>
      <c r="R336" s="18">
        <v>11.83</v>
      </c>
      <c r="S336" s="15">
        <f t="shared" si="40"/>
        <v>0.85437881873727095</v>
      </c>
      <c r="T336" s="15">
        <f t="shared" si="41"/>
        <v>1.0224032586558043</v>
      </c>
      <c r="U336" s="15">
        <f t="shared" si="42"/>
        <v>0.70076077768385459</v>
      </c>
      <c r="V336" s="15">
        <f t="shared" si="43"/>
        <v>0.85918095169231001</v>
      </c>
      <c r="W336" s="15" t="s">
        <v>53</v>
      </c>
      <c r="X336" s="15" t="s">
        <v>54</v>
      </c>
      <c r="Y336" s="14" t="s">
        <v>54</v>
      </c>
      <c r="Z336" s="14"/>
      <c r="AA336" s="14"/>
      <c r="AB336" s="14" t="str">
        <f t="shared" si="44"/>
        <v/>
      </c>
    </row>
    <row r="337" spans="1:28" x14ac:dyDescent="0.25">
      <c r="A337" s="7"/>
      <c r="B337" s="14">
        <v>834</v>
      </c>
      <c r="C337" s="14" t="s">
        <v>2968</v>
      </c>
      <c r="D337" s="14" t="s">
        <v>2969</v>
      </c>
      <c r="E337" s="14" t="s">
        <v>2978</v>
      </c>
      <c r="F337" s="14" t="s">
        <v>3079</v>
      </c>
      <c r="G337" s="14"/>
      <c r="H337" s="14" t="s">
        <v>3080</v>
      </c>
      <c r="I337" s="14" t="s">
        <v>2972</v>
      </c>
      <c r="J337" s="14" t="s">
        <v>3582</v>
      </c>
      <c r="K337" s="14" t="s">
        <v>3583</v>
      </c>
      <c r="L337" s="14">
        <v>13.2</v>
      </c>
      <c r="M337" s="18">
        <v>9.75</v>
      </c>
      <c r="N337" s="18">
        <v>9.01</v>
      </c>
      <c r="O337" s="18">
        <v>9.35</v>
      </c>
      <c r="P337" s="18">
        <v>10.91</v>
      </c>
      <c r="Q337" s="18">
        <v>10.91</v>
      </c>
      <c r="R337" s="18">
        <v>10.91</v>
      </c>
      <c r="S337" s="15">
        <f t="shared" si="40"/>
        <v>0.89367552703941333</v>
      </c>
      <c r="T337" s="15">
        <f t="shared" si="41"/>
        <v>0.82584784601283223</v>
      </c>
      <c r="U337" s="15">
        <f t="shared" si="42"/>
        <v>0.85701191567369384</v>
      </c>
      <c r="V337" s="15">
        <f t="shared" si="43"/>
        <v>0.8588450962419798</v>
      </c>
      <c r="W337" s="15" t="s">
        <v>53</v>
      </c>
      <c r="X337" s="15" t="s">
        <v>54</v>
      </c>
      <c r="Y337" s="14" t="s">
        <v>54</v>
      </c>
      <c r="Z337" s="14"/>
      <c r="AA337" s="14"/>
      <c r="AB337" s="14" t="str">
        <f t="shared" si="44"/>
        <v/>
      </c>
    </row>
    <row r="338" spans="1:28" x14ac:dyDescent="0.25">
      <c r="A338" s="7"/>
      <c r="B338" s="14">
        <v>378</v>
      </c>
      <c r="C338" s="14" t="s">
        <v>2968</v>
      </c>
      <c r="D338" s="14" t="s">
        <v>2993</v>
      </c>
      <c r="E338" s="14" t="s">
        <v>2994</v>
      </c>
      <c r="F338" s="14" t="s">
        <v>3037</v>
      </c>
      <c r="G338" s="14"/>
      <c r="H338" s="14" t="s">
        <v>3038</v>
      </c>
      <c r="I338" s="14" t="s">
        <v>2972</v>
      </c>
      <c r="J338" s="14" t="s">
        <v>3584</v>
      </c>
      <c r="K338" s="14" t="s">
        <v>3585</v>
      </c>
      <c r="L338" s="14">
        <v>13.2</v>
      </c>
      <c r="M338" s="18">
        <v>10.51</v>
      </c>
      <c r="N338" s="18">
        <v>10.61</v>
      </c>
      <c r="O338" s="18">
        <v>9.18</v>
      </c>
      <c r="P338" s="18">
        <v>11.77</v>
      </c>
      <c r="Q338" s="18">
        <v>11.77</v>
      </c>
      <c r="R338" s="18">
        <v>11.77</v>
      </c>
      <c r="S338" s="15">
        <f t="shared" si="40"/>
        <v>0.89294817332200516</v>
      </c>
      <c r="T338" s="15">
        <f t="shared" si="41"/>
        <v>0.90144435004248091</v>
      </c>
      <c r="U338" s="15">
        <f t="shared" si="42"/>
        <v>0.77994902293967716</v>
      </c>
      <c r="V338" s="15">
        <f t="shared" si="43"/>
        <v>0.85811384876805441</v>
      </c>
      <c r="W338" s="15" t="s">
        <v>53</v>
      </c>
      <c r="X338" s="15" t="s">
        <v>54</v>
      </c>
      <c r="Y338" s="14" t="s">
        <v>54</v>
      </c>
      <c r="Z338" s="14"/>
      <c r="AA338" s="14"/>
      <c r="AB338" s="14" t="str">
        <f t="shared" si="44"/>
        <v/>
      </c>
    </row>
    <row r="339" spans="1:28" x14ac:dyDescent="0.25">
      <c r="A339" s="7"/>
      <c r="B339" s="14">
        <v>808</v>
      </c>
      <c r="C339" s="14" t="s">
        <v>2968</v>
      </c>
      <c r="D339" s="14" t="s">
        <v>2969</v>
      </c>
      <c r="E339" s="14" t="s">
        <v>2978</v>
      </c>
      <c r="F339" s="14" t="s">
        <v>598</v>
      </c>
      <c r="G339" s="14"/>
      <c r="H339" s="14" t="s">
        <v>598</v>
      </c>
      <c r="I339" s="14" t="s">
        <v>2972</v>
      </c>
      <c r="J339" s="14" t="s">
        <v>3586</v>
      </c>
      <c r="K339" s="14" t="s">
        <v>3587</v>
      </c>
      <c r="L339" s="14">
        <v>13.8</v>
      </c>
      <c r="M339" s="18">
        <v>10.93</v>
      </c>
      <c r="N339" s="18">
        <v>10.92</v>
      </c>
      <c r="O339" s="18">
        <v>9.89</v>
      </c>
      <c r="P339" s="18">
        <v>12.33</v>
      </c>
      <c r="Q339" s="18">
        <v>12.33</v>
      </c>
      <c r="R339" s="18">
        <v>12.33</v>
      </c>
      <c r="S339" s="15">
        <f t="shared" si="40"/>
        <v>0.88645579886455794</v>
      </c>
      <c r="T339" s="15">
        <f t="shared" si="41"/>
        <v>0.88564476885644772</v>
      </c>
      <c r="U339" s="15">
        <f t="shared" si="42"/>
        <v>0.80210867802108687</v>
      </c>
      <c r="V339" s="15">
        <f t="shared" si="43"/>
        <v>0.85806974858069751</v>
      </c>
      <c r="W339" s="15" t="s">
        <v>53</v>
      </c>
      <c r="X339" s="15" t="s">
        <v>54</v>
      </c>
      <c r="Y339" s="14" t="s">
        <v>54</v>
      </c>
      <c r="Z339" s="14"/>
      <c r="AA339" s="14"/>
      <c r="AB339" s="14" t="str">
        <f t="shared" si="44"/>
        <v/>
      </c>
    </row>
    <row r="340" spans="1:28" x14ac:dyDescent="0.25">
      <c r="A340" s="7"/>
      <c r="B340" s="14">
        <v>1086</v>
      </c>
      <c r="C340" s="14" t="s">
        <v>2968</v>
      </c>
      <c r="D340" s="14" t="s">
        <v>2969</v>
      </c>
      <c r="E340" s="14" t="s">
        <v>2982</v>
      </c>
      <c r="F340" s="14" t="s">
        <v>3588</v>
      </c>
      <c r="G340" s="14"/>
      <c r="H340" s="14" t="s">
        <v>3501</v>
      </c>
      <c r="I340" s="14" t="s">
        <v>2972</v>
      </c>
      <c r="J340" s="14" t="s">
        <v>3589</v>
      </c>
      <c r="K340" s="14" t="s">
        <v>3433</v>
      </c>
      <c r="L340" s="14">
        <v>13.2</v>
      </c>
      <c r="M340" s="18">
        <v>7.13</v>
      </c>
      <c r="N340" s="18">
        <v>9.24</v>
      </c>
      <c r="O340" s="18">
        <v>8.6300000000000008</v>
      </c>
      <c r="P340" s="18">
        <v>9.7200000000000006</v>
      </c>
      <c r="Q340" s="18">
        <v>9.7200000000000006</v>
      </c>
      <c r="R340" s="18">
        <v>9.7200000000000006</v>
      </c>
      <c r="S340" s="15">
        <f t="shared" si="40"/>
        <v>0.73353909465020573</v>
      </c>
      <c r="T340" s="15">
        <f t="shared" si="41"/>
        <v>0.95061728395061729</v>
      </c>
      <c r="U340" s="15">
        <f t="shared" si="42"/>
        <v>0.88786008230452673</v>
      </c>
      <c r="V340" s="15">
        <f t="shared" si="43"/>
        <v>0.85733882030178321</v>
      </c>
      <c r="W340" s="15" t="s">
        <v>53</v>
      </c>
      <c r="X340" s="15" t="s">
        <v>54</v>
      </c>
      <c r="Y340" s="14" t="s">
        <v>54</v>
      </c>
      <c r="Z340" s="14"/>
      <c r="AA340" s="14"/>
      <c r="AB340" s="14" t="str">
        <f t="shared" si="44"/>
        <v/>
      </c>
    </row>
    <row r="341" spans="1:28" x14ac:dyDescent="0.25">
      <c r="A341" s="7"/>
      <c r="B341" s="14">
        <v>974</v>
      </c>
      <c r="C341" s="14" t="s">
        <v>2968</v>
      </c>
      <c r="D341" s="14" t="s">
        <v>2969</v>
      </c>
      <c r="E341" s="14" t="s">
        <v>2982</v>
      </c>
      <c r="F341" s="14" t="s">
        <v>3439</v>
      </c>
      <c r="G341" s="14"/>
      <c r="H341" s="14" t="s">
        <v>3440</v>
      </c>
      <c r="I341" s="14" t="s">
        <v>2972</v>
      </c>
      <c r="J341" s="14" t="s">
        <v>3590</v>
      </c>
      <c r="K341" s="14" t="s">
        <v>3442</v>
      </c>
      <c r="L341" s="14">
        <v>13.2</v>
      </c>
      <c r="M341" s="18">
        <v>11.55</v>
      </c>
      <c r="N341" s="18">
        <v>10.06</v>
      </c>
      <c r="O341" s="18">
        <v>9.5</v>
      </c>
      <c r="P341" s="18">
        <v>12.12</v>
      </c>
      <c r="Q341" s="18">
        <v>12.12</v>
      </c>
      <c r="R341" s="18">
        <v>12.12</v>
      </c>
      <c r="S341" s="15">
        <f t="shared" si="40"/>
        <v>0.95297029702970304</v>
      </c>
      <c r="T341" s="15">
        <f t="shared" si="41"/>
        <v>0.83003300330033014</v>
      </c>
      <c r="U341" s="15">
        <f t="shared" si="42"/>
        <v>0.78382838283828393</v>
      </c>
      <c r="V341" s="15">
        <f t="shared" si="43"/>
        <v>0.85561056105610567</v>
      </c>
      <c r="W341" s="15" t="s">
        <v>53</v>
      </c>
      <c r="X341" s="15" t="s">
        <v>54</v>
      </c>
      <c r="Y341" s="14" t="s">
        <v>54</v>
      </c>
      <c r="Z341" s="14"/>
      <c r="AA341" s="14"/>
      <c r="AB341" s="14" t="str">
        <f t="shared" si="44"/>
        <v/>
      </c>
    </row>
    <row r="342" spans="1:28" x14ac:dyDescent="0.25">
      <c r="A342" s="7"/>
      <c r="B342" s="14">
        <v>139</v>
      </c>
      <c r="C342" s="14" t="s">
        <v>2968</v>
      </c>
      <c r="D342" s="14" t="s">
        <v>2969</v>
      </c>
      <c r="E342" s="14" t="s">
        <v>55</v>
      </c>
      <c r="F342" s="14" t="s">
        <v>3236</v>
      </c>
      <c r="G342" s="14"/>
      <c r="H342" s="14" t="s">
        <v>3237</v>
      </c>
      <c r="I342" s="14" t="s">
        <v>2972</v>
      </c>
      <c r="J342" s="14" t="s">
        <v>3591</v>
      </c>
      <c r="K342" s="14" t="s">
        <v>3592</v>
      </c>
      <c r="L342" s="14">
        <v>13.2</v>
      </c>
      <c r="M342" s="18">
        <v>10.050000000000001</v>
      </c>
      <c r="N342" s="18">
        <v>9.77</v>
      </c>
      <c r="O342" s="18">
        <v>10.46</v>
      </c>
      <c r="P342" s="18">
        <v>11.8</v>
      </c>
      <c r="Q342" s="18">
        <v>11.8</v>
      </c>
      <c r="R342" s="18">
        <v>11.8</v>
      </c>
      <c r="S342" s="15">
        <f t="shared" si="40"/>
        <v>0.85169491525423735</v>
      </c>
      <c r="T342" s="15">
        <f t="shared" si="41"/>
        <v>0.82796610169491514</v>
      </c>
      <c r="U342" s="15">
        <f t="shared" si="42"/>
        <v>0.88644067796610171</v>
      </c>
      <c r="V342" s="15">
        <f t="shared" si="43"/>
        <v>0.8553672316384181</v>
      </c>
      <c r="W342" s="15" t="s">
        <v>53</v>
      </c>
      <c r="X342" s="15" t="s">
        <v>53</v>
      </c>
      <c r="Y342" s="14" t="s">
        <v>54</v>
      </c>
      <c r="Z342" s="14"/>
      <c r="AA342" s="14"/>
      <c r="AB342" s="14" t="str">
        <f t="shared" si="44"/>
        <v/>
      </c>
    </row>
    <row r="343" spans="1:28" x14ac:dyDescent="0.25">
      <c r="A343" s="7"/>
      <c r="B343" s="14">
        <v>379</v>
      </c>
      <c r="C343" s="14" t="s">
        <v>2968</v>
      </c>
      <c r="D343" s="14" t="s">
        <v>2993</v>
      </c>
      <c r="E343" s="14" t="s">
        <v>2994</v>
      </c>
      <c r="F343" s="14" t="s">
        <v>3037</v>
      </c>
      <c r="G343" s="14"/>
      <c r="H343" s="14" t="s">
        <v>3038</v>
      </c>
      <c r="I343" s="14" t="s">
        <v>2972</v>
      </c>
      <c r="J343" s="14" t="s">
        <v>3593</v>
      </c>
      <c r="K343" s="14" t="s">
        <v>3594</v>
      </c>
      <c r="L343" s="14">
        <v>13.2</v>
      </c>
      <c r="M343" s="18">
        <v>9.06</v>
      </c>
      <c r="N343" s="18">
        <v>8.2799999999999994</v>
      </c>
      <c r="O343" s="18">
        <v>7.58</v>
      </c>
      <c r="P343" s="18">
        <v>9.7200000000000006</v>
      </c>
      <c r="Q343" s="18">
        <v>9.7200000000000006</v>
      </c>
      <c r="R343" s="18">
        <v>9.7200000000000006</v>
      </c>
      <c r="S343" s="15">
        <f t="shared" si="40"/>
        <v>0.9320987654320988</v>
      </c>
      <c r="T343" s="15">
        <f t="shared" si="41"/>
        <v>0.85185185185185175</v>
      </c>
      <c r="U343" s="15">
        <f t="shared" si="42"/>
        <v>0.77983539094650201</v>
      </c>
      <c r="V343" s="15">
        <f t="shared" si="43"/>
        <v>0.85459533607681759</v>
      </c>
      <c r="W343" s="15" t="s">
        <v>53</v>
      </c>
      <c r="X343" s="15" t="s">
        <v>54</v>
      </c>
      <c r="Y343" s="14" t="s">
        <v>54</v>
      </c>
      <c r="Z343" s="14"/>
      <c r="AA343" s="14"/>
      <c r="AB343" s="14" t="str">
        <f t="shared" si="44"/>
        <v/>
      </c>
    </row>
    <row r="344" spans="1:28" x14ac:dyDescent="0.25">
      <c r="A344" s="8"/>
      <c r="B344" s="14">
        <v>562</v>
      </c>
      <c r="C344" s="14" t="s">
        <v>2968</v>
      </c>
      <c r="D344" s="14" t="s">
        <v>2969</v>
      </c>
      <c r="E344" s="14" t="s">
        <v>3312</v>
      </c>
      <c r="F344" s="14" t="s">
        <v>3595</v>
      </c>
      <c r="G344" s="14"/>
      <c r="H344" s="14" t="s">
        <v>3596</v>
      </c>
      <c r="I344" s="14" t="s">
        <v>2972</v>
      </c>
      <c r="J344" s="14" t="s">
        <v>3597</v>
      </c>
      <c r="K344" s="14" t="s">
        <v>3598</v>
      </c>
      <c r="L344" s="14">
        <v>13.8</v>
      </c>
      <c r="M344" s="18">
        <v>9.17</v>
      </c>
      <c r="N344" s="18">
        <v>9.31</v>
      </c>
      <c r="O344" s="18">
        <v>7.54</v>
      </c>
      <c r="P344" s="18">
        <v>10.16</v>
      </c>
      <c r="Q344" s="18">
        <v>10.16</v>
      </c>
      <c r="R344" s="18">
        <v>10.16</v>
      </c>
      <c r="S344" s="15">
        <f t="shared" si="40"/>
        <v>0.90255905511811019</v>
      </c>
      <c r="T344" s="15">
        <f t="shared" si="41"/>
        <v>0.91633858267716539</v>
      </c>
      <c r="U344" s="15">
        <f t="shared" si="42"/>
        <v>0.74212598425196852</v>
      </c>
      <c r="V344" s="15">
        <f t="shared" si="43"/>
        <v>0.85367454068241466</v>
      </c>
      <c r="W344" s="15" t="s">
        <v>53</v>
      </c>
      <c r="X344" s="15" t="s">
        <v>54</v>
      </c>
      <c r="Y344" s="14" t="s">
        <v>54</v>
      </c>
      <c r="Z344" s="14"/>
      <c r="AA344" s="14"/>
      <c r="AB344" s="14" t="str">
        <f t="shared" si="44"/>
        <v/>
      </c>
    </row>
    <row r="345" spans="1:28" x14ac:dyDescent="0.25">
      <c r="A345" s="8"/>
      <c r="B345" s="14">
        <v>404</v>
      </c>
      <c r="C345" s="14" t="s">
        <v>2968</v>
      </c>
      <c r="D345" s="14" t="s">
        <v>2993</v>
      </c>
      <c r="E345" s="14" t="s">
        <v>3006</v>
      </c>
      <c r="F345" s="14" t="s">
        <v>3092</v>
      </c>
      <c r="G345" s="14"/>
      <c r="H345" s="14" t="s">
        <v>3092</v>
      </c>
      <c r="I345" s="14" t="s">
        <v>2972</v>
      </c>
      <c r="J345" s="14" t="s">
        <v>3599</v>
      </c>
      <c r="K345" s="14" t="s">
        <v>3092</v>
      </c>
      <c r="L345" s="14">
        <v>4.16</v>
      </c>
      <c r="M345" s="18">
        <v>3.2</v>
      </c>
      <c r="N345" s="18">
        <v>3.42</v>
      </c>
      <c r="O345" s="18">
        <v>2.87</v>
      </c>
      <c r="P345" s="18">
        <v>3.71</v>
      </c>
      <c r="Q345" s="18">
        <v>3.71</v>
      </c>
      <c r="R345" s="18">
        <v>3.71</v>
      </c>
      <c r="S345" s="15">
        <f t="shared" si="40"/>
        <v>0.86253369272237201</v>
      </c>
      <c r="T345" s="15">
        <f t="shared" si="41"/>
        <v>0.92183288409703501</v>
      </c>
      <c r="U345" s="15">
        <f t="shared" si="42"/>
        <v>0.77358490566037741</v>
      </c>
      <c r="V345" s="15">
        <f t="shared" si="43"/>
        <v>0.85265049415992811</v>
      </c>
      <c r="W345" s="15" t="s">
        <v>53</v>
      </c>
      <c r="X345" s="15" t="s">
        <v>54</v>
      </c>
      <c r="Y345" s="14" t="s">
        <v>54</v>
      </c>
      <c r="Z345" s="14"/>
      <c r="AA345" s="14"/>
      <c r="AB345" s="14" t="str">
        <f t="shared" si="44"/>
        <v/>
      </c>
    </row>
    <row r="346" spans="1:28" x14ac:dyDescent="0.25">
      <c r="A346" s="8"/>
      <c r="B346" s="14">
        <v>237</v>
      </c>
      <c r="C346" s="14" t="s">
        <v>2968</v>
      </c>
      <c r="D346" s="14" t="s">
        <v>2993</v>
      </c>
      <c r="E346" s="14" t="s">
        <v>2994</v>
      </c>
      <c r="F346" s="14" t="s">
        <v>2995</v>
      </c>
      <c r="G346" s="14"/>
      <c r="H346" s="14" t="s">
        <v>2122</v>
      </c>
      <c r="I346" s="14" t="s">
        <v>2972</v>
      </c>
      <c r="J346" s="14" t="s">
        <v>3600</v>
      </c>
      <c r="K346" s="14" t="s">
        <v>2122</v>
      </c>
      <c r="L346" s="14">
        <v>13.8</v>
      </c>
      <c r="M346" s="18">
        <v>8.3699999999999992</v>
      </c>
      <c r="N346" s="18">
        <v>8.84</v>
      </c>
      <c r="O346" s="18">
        <v>8.0299999999999994</v>
      </c>
      <c r="P346" s="18">
        <v>9.8699999999999992</v>
      </c>
      <c r="Q346" s="18">
        <v>9.8699999999999992</v>
      </c>
      <c r="R346" s="18">
        <v>9.8699999999999992</v>
      </c>
      <c r="S346" s="15">
        <f t="shared" si="40"/>
        <v>0.84802431610942253</v>
      </c>
      <c r="T346" s="15">
        <f t="shared" si="41"/>
        <v>0.8956433637284702</v>
      </c>
      <c r="U346" s="15">
        <f t="shared" si="42"/>
        <v>0.81357649442755831</v>
      </c>
      <c r="V346" s="15">
        <f t="shared" si="43"/>
        <v>0.85241472475515023</v>
      </c>
      <c r="W346" s="15" t="s">
        <v>53</v>
      </c>
      <c r="X346" s="15" t="s">
        <v>54</v>
      </c>
      <c r="Y346" s="14" t="s">
        <v>54</v>
      </c>
      <c r="Z346" s="14"/>
      <c r="AA346" s="14"/>
      <c r="AB346" s="14" t="str">
        <f t="shared" si="44"/>
        <v/>
      </c>
    </row>
    <row r="347" spans="1:28" x14ac:dyDescent="0.25">
      <c r="A347" s="8"/>
      <c r="B347" s="14">
        <v>883</v>
      </c>
      <c r="C347" s="14" t="s">
        <v>2968</v>
      </c>
      <c r="D347" s="14" t="s">
        <v>2969</v>
      </c>
      <c r="E347" s="14" t="s">
        <v>2978</v>
      </c>
      <c r="F347" s="14" t="s">
        <v>3379</v>
      </c>
      <c r="G347" s="14"/>
      <c r="H347" s="14" t="s">
        <v>3379</v>
      </c>
      <c r="I347" s="14" t="s">
        <v>2972</v>
      </c>
      <c r="J347" s="14" t="s">
        <v>3601</v>
      </c>
      <c r="K347" s="14" t="s">
        <v>3602</v>
      </c>
      <c r="L347" s="14">
        <v>13.8</v>
      </c>
      <c r="M347" s="18">
        <v>12.15</v>
      </c>
      <c r="N347" s="18">
        <v>10.11</v>
      </c>
      <c r="O347" s="18">
        <v>8.91</v>
      </c>
      <c r="P347" s="18">
        <v>12.19</v>
      </c>
      <c r="Q347" s="18">
        <v>12.19</v>
      </c>
      <c r="R347" s="18">
        <v>12.19</v>
      </c>
      <c r="S347" s="15">
        <f t="shared" si="40"/>
        <v>0.996718621821165</v>
      </c>
      <c r="T347" s="15">
        <f t="shared" si="41"/>
        <v>0.82936833470057425</v>
      </c>
      <c r="U347" s="15">
        <f t="shared" si="42"/>
        <v>0.73092698933552092</v>
      </c>
      <c r="V347" s="15">
        <f t="shared" si="43"/>
        <v>0.85233798195242005</v>
      </c>
      <c r="W347" s="15" t="s">
        <v>53</v>
      </c>
      <c r="X347" s="15" t="s">
        <v>54</v>
      </c>
      <c r="Y347" s="14" t="s">
        <v>54</v>
      </c>
      <c r="Z347" s="14"/>
      <c r="AA347" s="14"/>
      <c r="AB347" s="14" t="str">
        <f t="shared" si="44"/>
        <v/>
      </c>
    </row>
    <row r="348" spans="1:28" x14ac:dyDescent="0.25">
      <c r="A348" s="8"/>
      <c r="B348" s="14">
        <v>451</v>
      </c>
      <c r="C348" s="14" t="s">
        <v>2968</v>
      </c>
      <c r="D348" s="14" t="s">
        <v>2993</v>
      </c>
      <c r="E348" s="14" t="s">
        <v>3006</v>
      </c>
      <c r="F348" s="14" t="s">
        <v>3603</v>
      </c>
      <c r="G348" s="14"/>
      <c r="H348" s="14" t="s">
        <v>3604</v>
      </c>
      <c r="I348" s="14" t="s">
        <v>2972</v>
      </c>
      <c r="J348" s="14" t="s">
        <v>3605</v>
      </c>
      <c r="K348" s="14" t="s">
        <v>3604</v>
      </c>
      <c r="L348" s="14">
        <v>13.8</v>
      </c>
      <c r="M348" s="18">
        <v>9.35</v>
      </c>
      <c r="N348" s="18">
        <v>9.25</v>
      </c>
      <c r="O348" s="18">
        <v>8.2899999999999991</v>
      </c>
      <c r="P348" s="18">
        <v>10.52</v>
      </c>
      <c r="Q348" s="18">
        <v>10.52</v>
      </c>
      <c r="R348" s="18">
        <v>10.52</v>
      </c>
      <c r="S348" s="15">
        <f t="shared" si="40"/>
        <v>0.88878326996197721</v>
      </c>
      <c r="T348" s="15">
        <f t="shared" si="41"/>
        <v>0.87927756653992395</v>
      </c>
      <c r="U348" s="15">
        <f t="shared" si="42"/>
        <v>0.78802281368821292</v>
      </c>
      <c r="V348" s="15">
        <f t="shared" si="43"/>
        <v>0.85202788339670477</v>
      </c>
      <c r="W348" s="15" t="s">
        <v>53</v>
      </c>
      <c r="X348" s="15" t="s">
        <v>54</v>
      </c>
      <c r="Y348" s="14" t="s">
        <v>54</v>
      </c>
      <c r="Z348" s="14"/>
      <c r="AA348" s="14"/>
      <c r="AB348" s="14" t="str">
        <f t="shared" si="44"/>
        <v/>
      </c>
    </row>
    <row r="349" spans="1:28" x14ac:dyDescent="0.25">
      <c r="A349" s="8"/>
      <c r="B349" s="14">
        <v>138</v>
      </c>
      <c r="C349" s="14" t="s">
        <v>2968</v>
      </c>
      <c r="D349" s="14" t="s">
        <v>2969</v>
      </c>
      <c r="E349" s="14" t="s">
        <v>55</v>
      </c>
      <c r="F349" s="14" t="s">
        <v>3224</v>
      </c>
      <c r="G349" s="14"/>
      <c r="H349" s="14" t="s">
        <v>3225</v>
      </c>
      <c r="I349" s="14" t="s">
        <v>2972</v>
      </c>
      <c r="J349" s="14" t="s">
        <v>3606</v>
      </c>
      <c r="K349" s="14" t="s">
        <v>3607</v>
      </c>
      <c r="L349" s="14">
        <v>13.2</v>
      </c>
      <c r="M349" s="18">
        <v>8.15</v>
      </c>
      <c r="N349" s="18">
        <v>9.6</v>
      </c>
      <c r="O349" s="18">
        <v>9.8800000000000008</v>
      </c>
      <c r="P349" s="18">
        <v>10.88</v>
      </c>
      <c r="Q349" s="18">
        <v>10.88</v>
      </c>
      <c r="R349" s="18">
        <v>10.88</v>
      </c>
      <c r="S349" s="15">
        <f t="shared" si="40"/>
        <v>0.74908088235294112</v>
      </c>
      <c r="T349" s="15">
        <f t="shared" si="41"/>
        <v>0.88235294117647045</v>
      </c>
      <c r="U349" s="15">
        <f t="shared" si="42"/>
        <v>0.90808823529411764</v>
      </c>
      <c r="V349" s="15">
        <f t="shared" si="43"/>
        <v>0.84650735294117652</v>
      </c>
      <c r="W349" s="15" t="s">
        <v>53</v>
      </c>
      <c r="X349" s="15" t="s">
        <v>53</v>
      </c>
      <c r="Y349" s="14" t="s">
        <v>54</v>
      </c>
      <c r="Z349" s="14"/>
      <c r="AA349" s="14"/>
      <c r="AB349" s="14" t="str">
        <f t="shared" si="44"/>
        <v/>
      </c>
    </row>
    <row r="350" spans="1:28" x14ac:dyDescent="0.25">
      <c r="A350" s="8"/>
      <c r="B350" s="14">
        <v>155</v>
      </c>
      <c r="C350" s="14" t="s">
        <v>2968</v>
      </c>
      <c r="D350" s="14" t="s">
        <v>2969</v>
      </c>
      <c r="E350" s="14" t="s">
        <v>55</v>
      </c>
      <c r="F350" s="14" t="s">
        <v>3538</v>
      </c>
      <c r="G350" s="14"/>
      <c r="H350" s="14" t="s">
        <v>3539</v>
      </c>
      <c r="I350" s="14" t="s">
        <v>2972</v>
      </c>
      <c r="J350" s="14" t="s">
        <v>3608</v>
      </c>
      <c r="K350" s="14" t="s">
        <v>3539</v>
      </c>
      <c r="L350" s="14">
        <v>13.8</v>
      </c>
      <c r="M350" s="18">
        <v>9.82</v>
      </c>
      <c r="N350" s="18">
        <v>9.86</v>
      </c>
      <c r="O350" s="18">
        <v>10.02</v>
      </c>
      <c r="P350" s="18">
        <v>12.67</v>
      </c>
      <c r="Q350" s="18">
        <v>12.67</v>
      </c>
      <c r="R350" s="18">
        <v>12.67</v>
      </c>
      <c r="S350" s="15">
        <f t="shared" si="40"/>
        <v>0.77505919494869768</v>
      </c>
      <c r="T350" s="15">
        <f t="shared" si="41"/>
        <v>0.77821625887924228</v>
      </c>
      <c r="U350" s="15">
        <f t="shared" si="42"/>
        <v>0.79084451460142069</v>
      </c>
      <c r="V350" s="15">
        <f t="shared" si="43"/>
        <v>0.78137332280978689</v>
      </c>
      <c r="W350" s="15" t="s">
        <v>53</v>
      </c>
      <c r="X350" s="15" t="s">
        <v>53</v>
      </c>
      <c r="Y350" s="14" t="s">
        <v>54</v>
      </c>
      <c r="Z350" s="14"/>
      <c r="AA350" s="14"/>
      <c r="AB350" s="14" t="str">
        <f t="shared" si="44"/>
        <v/>
      </c>
    </row>
    <row r="351" spans="1:28" x14ac:dyDescent="0.25">
      <c r="A351" s="8"/>
      <c r="B351" s="14">
        <v>970</v>
      </c>
      <c r="C351" s="14" t="s">
        <v>2968</v>
      </c>
      <c r="D351" s="14" t="s">
        <v>2969</v>
      </c>
      <c r="E351" s="14" t="s">
        <v>2982</v>
      </c>
      <c r="F351" s="14" t="s">
        <v>3609</v>
      </c>
      <c r="G351" s="14"/>
      <c r="H351" s="14" t="s">
        <v>2984</v>
      </c>
      <c r="I351" s="14" t="s">
        <v>2972</v>
      </c>
      <c r="J351" s="14" t="s">
        <v>3610</v>
      </c>
      <c r="K351" s="14" t="s">
        <v>2984</v>
      </c>
      <c r="L351" s="14">
        <v>13.2</v>
      </c>
      <c r="M351" s="18">
        <v>9.08</v>
      </c>
      <c r="N351" s="18">
        <v>9.17</v>
      </c>
      <c r="O351" s="18">
        <v>8.76</v>
      </c>
      <c r="P351" s="18">
        <v>11.66</v>
      </c>
      <c r="Q351" s="18">
        <v>11.66</v>
      </c>
      <c r="R351" s="18">
        <v>11.66</v>
      </c>
      <c r="S351" s="15">
        <f t="shared" si="40"/>
        <v>0.77873070325900517</v>
      </c>
      <c r="T351" s="15">
        <f t="shared" si="41"/>
        <v>0.78644939965694682</v>
      </c>
      <c r="U351" s="15">
        <f t="shared" si="42"/>
        <v>0.75128644939965694</v>
      </c>
      <c r="V351" s="15">
        <f t="shared" si="43"/>
        <v>0.77215551743853628</v>
      </c>
      <c r="W351" s="15" t="s">
        <v>53</v>
      </c>
      <c r="X351" s="15" t="s">
        <v>54</v>
      </c>
      <c r="Y351" s="14" t="s">
        <v>54</v>
      </c>
      <c r="Z351" s="14"/>
      <c r="AA351" s="14"/>
      <c r="AB351" s="14" t="str">
        <f t="shared" si="44"/>
        <v/>
      </c>
    </row>
    <row r="352" spans="1:28" x14ac:dyDescent="0.25">
      <c r="A352" s="8"/>
      <c r="B352" s="14">
        <v>448</v>
      </c>
      <c r="C352" s="14" t="s">
        <v>2968</v>
      </c>
      <c r="D352" s="14" t="s">
        <v>2993</v>
      </c>
      <c r="E352" s="14" t="s">
        <v>3006</v>
      </c>
      <c r="F352" s="14" t="s">
        <v>3611</v>
      </c>
      <c r="G352" s="14"/>
      <c r="H352" s="14" t="s">
        <v>3008</v>
      </c>
      <c r="I352" s="14" t="s">
        <v>2972</v>
      </c>
      <c r="J352" s="14" t="s">
        <v>3612</v>
      </c>
      <c r="K352" s="14" t="s">
        <v>3613</v>
      </c>
      <c r="L352" s="14">
        <v>4.16</v>
      </c>
      <c r="M352" s="18">
        <v>2.9</v>
      </c>
      <c r="N352" s="18">
        <v>3.03</v>
      </c>
      <c r="O352" s="18">
        <v>2.65</v>
      </c>
      <c r="P352" s="18">
        <v>3.71</v>
      </c>
      <c r="Q352" s="18">
        <v>3.71</v>
      </c>
      <c r="R352" s="18">
        <v>3.71</v>
      </c>
      <c r="S352" s="15">
        <f t="shared" si="40"/>
        <v>0.78167115902964956</v>
      </c>
      <c r="T352" s="15">
        <f t="shared" si="41"/>
        <v>0.81671159029649587</v>
      </c>
      <c r="U352" s="15">
        <f t="shared" si="42"/>
        <v>0.7142857142857143</v>
      </c>
      <c r="V352" s="15">
        <f t="shared" si="43"/>
        <v>0.77088948787061995</v>
      </c>
      <c r="W352" s="15" t="s">
        <v>53</v>
      </c>
      <c r="X352" s="15" t="s">
        <v>54</v>
      </c>
      <c r="Y352" s="14" t="s">
        <v>54</v>
      </c>
      <c r="Z352" s="14"/>
      <c r="AA352" s="14"/>
      <c r="AB352" s="14" t="str">
        <f t="shared" si="44"/>
        <v/>
      </c>
    </row>
    <row r="353" spans="1:28" x14ac:dyDescent="0.25">
      <c r="A353" s="8"/>
      <c r="B353" s="14">
        <v>788</v>
      </c>
      <c r="C353" s="14" t="s">
        <v>2968</v>
      </c>
      <c r="D353" s="14" t="s">
        <v>2969</v>
      </c>
      <c r="E353" s="14" t="s">
        <v>2978</v>
      </c>
      <c r="F353" s="14" t="s">
        <v>3153</v>
      </c>
      <c r="G353" s="14"/>
      <c r="H353" s="14" t="s">
        <v>2980</v>
      </c>
      <c r="I353" s="14" t="s">
        <v>2972</v>
      </c>
      <c r="J353" s="14" t="s">
        <v>3614</v>
      </c>
      <c r="K353" s="14" t="s">
        <v>3064</v>
      </c>
      <c r="L353" s="14">
        <v>13.8</v>
      </c>
      <c r="M353" s="18">
        <v>9.75</v>
      </c>
      <c r="N353" s="18">
        <v>10.25</v>
      </c>
      <c r="O353" s="18">
        <v>8.7200000000000006</v>
      </c>
      <c r="P353" s="18">
        <v>12.43</v>
      </c>
      <c r="Q353" s="18">
        <v>12.43</v>
      </c>
      <c r="R353" s="18">
        <v>12.43</v>
      </c>
      <c r="S353" s="15">
        <f t="shared" si="40"/>
        <v>0.78439259855189059</v>
      </c>
      <c r="T353" s="15">
        <f t="shared" si="41"/>
        <v>0.82461786001609017</v>
      </c>
      <c r="U353" s="15">
        <f t="shared" si="42"/>
        <v>0.70152855993563967</v>
      </c>
      <c r="V353" s="15">
        <f t="shared" si="43"/>
        <v>0.77017967283454014</v>
      </c>
      <c r="W353" s="15" t="s">
        <v>53</v>
      </c>
      <c r="X353" s="15" t="s">
        <v>54</v>
      </c>
      <c r="Y353" s="14" t="s">
        <v>54</v>
      </c>
      <c r="Z353" s="14"/>
      <c r="AA353" s="14"/>
      <c r="AB353" s="14" t="str">
        <f t="shared" si="44"/>
        <v/>
      </c>
    </row>
    <row r="354" spans="1:28" x14ac:dyDescent="0.25">
      <c r="A354" s="7"/>
      <c r="B354" s="14">
        <v>587</v>
      </c>
      <c r="C354" s="14" t="s">
        <v>2968</v>
      </c>
      <c r="D354" s="14" t="s">
        <v>2969</v>
      </c>
      <c r="E354" s="14" t="s">
        <v>3312</v>
      </c>
      <c r="F354" s="14" t="s">
        <v>3615</v>
      </c>
      <c r="G354" s="14"/>
      <c r="H354" s="14" t="s">
        <v>3615</v>
      </c>
      <c r="I354" s="14" t="s">
        <v>2972</v>
      </c>
      <c r="J354" s="14" t="s">
        <v>3616</v>
      </c>
      <c r="K354" s="14" t="s">
        <v>3617</v>
      </c>
      <c r="L354" s="14">
        <v>13.2</v>
      </c>
      <c r="M354" s="18">
        <v>8.57</v>
      </c>
      <c r="N354" s="18">
        <v>8.31</v>
      </c>
      <c r="O354" s="18">
        <v>7.9</v>
      </c>
      <c r="P354" s="18">
        <v>11.09</v>
      </c>
      <c r="Q354" s="18">
        <v>11.09</v>
      </c>
      <c r="R354" s="18">
        <v>10.08</v>
      </c>
      <c r="S354" s="15">
        <f t="shared" si="40"/>
        <v>0.77276825969341756</v>
      </c>
      <c r="T354" s="15">
        <f t="shared" si="41"/>
        <v>0.74932371505861139</v>
      </c>
      <c r="U354" s="15">
        <f t="shared" si="42"/>
        <v>0.78373015873015872</v>
      </c>
      <c r="V354" s="15">
        <f t="shared" si="43"/>
        <v>0.76860737782739585</v>
      </c>
      <c r="W354" s="15" t="s">
        <v>53</v>
      </c>
      <c r="X354" s="15" t="s">
        <v>54</v>
      </c>
      <c r="Y354" s="14" t="s">
        <v>54</v>
      </c>
      <c r="Z354" s="14"/>
      <c r="AA354" s="14"/>
      <c r="AB354" s="14" t="str">
        <f t="shared" si="44"/>
        <v/>
      </c>
    </row>
    <row r="355" spans="1:28" x14ac:dyDescent="0.25">
      <c r="A355" s="7"/>
      <c r="B355" s="14">
        <v>283</v>
      </c>
      <c r="C355" s="14" t="s">
        <v>2968</v>
      </c>
      <c r="D355" s="14" t="s">
        <v>2993</v>
      </c>
      <c r="E355" s="14" t="s">
        <v>2994</v>
      </c>
      <c r="F355" s="14" t="s">
        <v>3130</v>
      </c>
      <c r="G355" s="14"/>
      <c r="H355" s="14" t="s">
        <v>3131</v>
      </c>
      <c r="I355" s="14" t="s">
        <v>2972</v>
      </c>
      <c r="J355" s="14" t="s">
        <v>3618</v>
      </c>
      <c r="K355" s="14" t="s">
        <v>3131</v>
      </c>
      <c r="L355" s="14">
        <v>13.8</v>
      </c>
      <c r="M355" s="18">
        <v>10.35</v>
      </c>
      <c r="N355" s="18">
        <v>9.85</v>
      </c>
      <c r="O355" s="18">
        <v>9</v>
      </c>
      <c r="P355" s="18">
        <v>12.67</v>
      </c>
      <c r="Q355" s="18">
        <v>12.67</v>
      </c>
      <c r="R355" s="18">
        <v>12.67</v>
      </c>
      <c r="S355" s="15">
        <f t="shared" si="40"/>
        <v>0.81689029202841357</v>
      </c>
      <c r="T355" s="15">
        <f t="shared" si="41"/>
        <v>0.77742699289660611</v>
      </c>
      <c r="U355" s="15">
        <f t="shared" si="42"/>
        <v>0.71033938437253352</v>
      </c>
      <c r="V355" s="15">
        <f t="shared" si="43"/>
        <v>0.76821888976585118</v>
      </c>
      <c r="W355" s="15" t="s">
        <v>53</v>
      </c>
      <c r="X355" s="15" t="s">
        <v>54</v>
      </c>
      <c r="Y355" s="14" t="s">
        <v>54</v>
      </c>
      <c r="Z355" s="14"/>
      <c r="AA355" s="14"/>
      <c r="AB355" s="14" t="str">
        <f t="shared" si="44"/>
        <v/>
      </c>
    </row>
    <row r="356" spans="1:28" x14ac:dyDescent="0.25">
      <c r="A356" s="7"/>
      <c r="B356" s="14">
        <v>1014</v>
      </c>
      <c r="C356" s="14" t="s">
        <v>2968</v>
      </c>
      <c r="D356" s="14" t="s">
        <v>2969</v>
      </c>
      <c r="E356" s="14" t="s">
        <v>2982</v>
      </c>
      <c r="F356" s="14" t="s">
        <v>3408</v>
      </c>
      <c r="G356" s="14"/>
      <c r="H356" s="14" t="s">
        <v>3408</v>
      </c>
      <c r="I356" s="14" t="s">
        <v>2972</v>
      </c>
      <c r="J356" s="14" t="s">
        <v>3619</v>
      </c>
      <c r="K356" s="14" t="s">
        <v>3408</v>
      </c>
      <c r="L356" s="14">
        <v>3.74</v>
      </c>
      <c r="M356" s="18">
        <v>1.79</v>
      </c>
      <c r="N356" s="18">
        <v>2.3199999999999998</v>
      </c>
      <c r="O356" s="18">
        <v>1.75</v>
      </c>
      <c r="P356" s="18">
        <v>2.5499999999999998</v>
      </c>
      <c r="Q356" s="18">
        <v>2.5499999999999998</v>
      </c>
      <c r="R356" s="18">
        <v>2.5499999999999998</v>
      </c>
      <c r="S356" s="15">
        <f t="shared" si="40"/>
        <v>0.70196078431372555</v>
      </c>
      <c r="T356" s="15">
        <f t="shared" si="41"/>
        <v>0.90980392156862744</v>
      </c>
      <c r="U356" s="15">
        <f t="shared" si="42"/>
        <v>0.68627450980392157</v>
      </c>
      <c r="V356" s="15">
        <f t="shared" si="43"/>
        <v>0.76601307189542478</v>
      </c>
      <c r="W356" s="15" t="s">
        <v>53</v>
      </c>
      <c r="X356" s="15" t="s">
        <v>54</v>
      </c>
      <c r="Y356" s="14" t="s">
        <v>54</v>
      </c>
      <c r="Z356" s="14"/>
      <c r="AA356" s="14"/>
      <c r="AB356" s="14" t="str">
        <f t="shared" si="44"/>
        <v/>
      </c>
    </row>
    <row r="357" spans="1:28" x14ac:dyDescent="0.25">
      <c r="A357" s="7"/>
      <c r="B357" s="14">
        <v>413</v>
      </c>
      <c r="C357" s="14" t="s">
        <v>2968</v>
      </c>
      <c r="D357" s="14" t="s">
        <v>2993</v>
      </c>
      <c r="E357" s="14" t="s">
        <v>3006</v>
      </c>
      <c r="F357" s="14" t="s">
        <v>3161</v>
      </c>
      <c r="G357" s="14"/>
      <c r="H357" s="14" t="s">
        <v>3111</v>
      </c>
      <c r="I357" s="14" t="s">
        <v>2972</v>
      </c>
      <c r="J357" s="14" t="s">
        <v>3620</v>
      </c>
      <c r="K357" s="14" t="s">
        <v>3111</v>
      </c>
      <c r="L357" s="14">
        <v>13.8</v>
      </c>
      <c r="M357" s="18">
        <v>9.49</v>
      </c>
      <c r="N357" s="18">
        <v>9.39</v>
      </c>
      <c r="O357" s="18">
        <v>8.16</v>
      </c>
      <c r="P357" s="18">
        <v>11.78</v>
      </c>
      <c r="Q357" s="18">
        <v>11.78</v>
      </c>
      <c r="R357" s="18">
        <v>11.78</v>
      </c>
      <c r="S357" s="15">
        <f t="shared" si="40"/>
        <v>0.80560271646859094</v>
      </c>
      <c r="T357" s="15">
        <f t="shared" si="41"/>
        <v>0.79711375212224123</v>
      </c>
      <c r="U357" s="15">
        <f t="shared" si="42"/>
        <v>0.69269949066213932</v>
      </c>
      <c r="V357" s="15">
        <f t="shared" si="43"/>
        <v>0.76513865308432383</v>
      </c>
      <c r="W357" s="15" t="s">
        <v>53</v>
      </c>
      <c r="X357" s="15" t="s">
        <v>54</v>
      </c>
      <c r="Y357" s="14" t="s">
        <v>54</v>
      </c>
      <c r="Z357" s="14"/>
      <c r="AA357" s="14"/>
      <c r="AB357" s="14" t="str">
        <f t="shared" si="44"/>
        <v/>
      </c>
    </row>
    <row r="358" spans="1:28" x14ac:dyDescent="0.25">
      <c r="A358" s="7"/>
      <c r="B358" s="14">
        <v>319</v>
      </c>
      <c r="C358" s="14" t="s">
        <v>2968</v>
      </c>
      <c r="D358" s="14" t="s">
        <v>2993</v>
      </c>
      <c r="E358" s="14" t="s">
        <v>2994</v>
      </c>
      <c r="F358" s="14" t="s">
        <v>3621</v>
      </c>
      <c r="G358" s="14"/>
      <c r="H358" s="14" t="s">
        <v>3621</v>
      </c>
      <c r="I358" s="14" t="s">
        <v>2972</v>
      </c>
      <c r="J358" s="14" t="s">
        <v>3622</v>
      </c>
      <c r="K358" s="14" t="s">
        <v>3623</v>
      </c>
      <c r="L358" s="14">
        <v>13.8</v>
      </c>
      <c r="M358" s="18">
        <v>6.1</v>
      </c>
      <c r="N358" s="18">
        <v>8.25</v>
      </c>
      <c r="O358" s="18">
        <v>9.5399999999999991</v>
      </c>
      <c r="P358" s="18">
        <v>9.1999999999999993</v>
      </c>
      <c r="Q358" s="18">
        <v>10.9</v>
      </c>
      <c r="R358" s="18">
        <v>10.9</v>
      </c>
      <c r="S358" s="15">
        <f t="shared" si="40"/>
        <v>0.66304347826086962</v>
      </c>
      <c r="T358" s="15">
        <f t="shared" si="41"/>
        <v>0.75688073394495414</v>
      </c>
      <c r="U358" s="15">
        <f t="shared" si="42"/>
        <v>0.87522935779816502</v>
      </c>
      <c r="V358" s="15">
        <f t="shared" si="43"/>
        <v>0.7650511900013296</v>
      </c>
      <c r="W358" s="15" t="s">
        <v>53</v>
      </c>
      <c r="X358" s="15" t="s">
        <v>54</v>
      </c>
      <c r="Y358" s="14" t="s">
        <v>54</v>
      </c>
      <c r="Z358" s="14"/>
      <c r="AA358" s="14"/>
      <c r="AB358" s="14" t="str">
        <f t="shared" si="44"/>
        <v/>
      </c>
    </row>
    <row r="359" spans="1:28" x14ac:dyDescent="0.25">
      <c r="A359" s="7"/>
      <c r="B359" s="14">
        <v>793</v>
      </c>
      <c r="C359" s="14" t="s">
        <v>2968</v>
      </c>
      <c r="D359" s="14" t="s">
        <v>2969</v>
      </c>
      <c r="E359" s="14" t="s">
        <v>2978</v>
      </c>
      <c r="F359" s="14" t="s">
        <v>3624</v>
      </c>
      <c r="G359" s="14"/>
      <c r="H359" s="14" t="s">
        <v>2980</v>
      </c>
      <c r="I359" s="14" t="s">
        <v>2972</v>
      </c>
      <c r="J359" s="14" t="s">
        <v>3625</v>
      </c>
      <c r="K359" s="14" t="s">
        <v>2980</v>
      </c>
      <c r="L359" s="14">
        <v>13.8</v>
      </c>
      <c r="M359" s="18">
        <v>6.21</v>
      </c>
      <c r="N359" s="18">
        <v>6.31</v>
      </c>
      <c r="O359" s="18">
        <v>5.31</v>
      </c>
      <c r="P359" s="18">
        <v>7.77</v>
      </c>
      <c r="Q359" s="18">
        <v>7.77</v>
      </c>
      <c r="R359" s="18">
        <v>7.77</v>
      </c>
      <c r="S359" s="15">
        <f t="shared" si="40"/>
        <v>0.7992277992277993</v>
      </c>
      <c r="T359" s="15">
        <f t="shared" si="41"/>
        <v>0.81209781209781207</v>
      </c>
      <c r="U359" s="15">
        <f t="shared" si="42"/>
        <v>0.68339768339768336</v>
      </c>
      <c r="V359" s="15">
        <f t="shared" si="43"/>
        <v>0.76490776490776502</v>
      </c>
      <c r="W359" s="15" t="s">
        <v>53</v>
      </c>
      <c r="X359" s="15" t="s">
        <v>54</v>
      </c>
      <c r="Y359" s="14" t="s">
        <v>54</v>
      </c>
      <c r="Z359" s="14"/>
      <c r="AA359" s="14"/>
      <c r="AB359" s="14" t="str">
        <f t="shared" si="44"/>
        <v/>
      </c>
    </row>
    <row r="360" spans="1:28" x14ac:dyDescent="0.25">
      <c r="A360" s="7"/>
      <c r="B360" s="14">
        <v>1073</v>
      </c>
      <c r="C360" s="14" t="s">
        <v>2968</v>
      </c>
      <c r="D360" s="14" t="s">
        <v>2969</v>
      </c>
      <c r="E360" s="14" t="s">
        <v>2982</v>
      </c>
      <c r="F360" s="14" t="s">
        <v>3501</v>
      </c>
      <c r="G360" s="14"/>
      <c r="H360" s="14" t="s">
        <v>3501</v>
      </c>
      <c r="I360" s="14" t="s">
        <v>2972</v>
      </c>
      <c r="J360" s="14" t="s">
        <v>3626</v>
      </c>
      <c r="K360" s="14" t="s">
        <v>3501</v>
      </c>
      <c r="L360" s="14">
        <v>3.74</v>
      </c>
      <c r="M360" s="18">
        <v>2.08</v>
      </c>
      <c r="N360" s="18">
        <v>2.0299999999999998</v>
      </c>
      <c r="O360" s="18">
        <v>2.2000000000000002</v>
      </c>
      <c r="P360" s="18">
        <v>2.75</v>
      </c>
      <c r="Q360" s="18">
        <v>2.75</v>
      </c>
      <c r="R360" s="18">
        <v>2.75</v>
      </c>
      <c r="S360" s="15">
        <f t="shared" si="40"/>
        <v>0.75636363636363635</v>
      </c>
      <c r="T360" s="15">
        <f t="shared" si="41"/>
        <v>0.73818181818181816</v>
      </c>
      <c r="U360" s="15">
        <f t="shared" si="42"/>
        <v>0.8</v>
      </c>
      <c r="V360" s="15">
        <f t="shared" si="43"/>
        <v>0.764848484848485</v>
      </c>
      <c r="W360" s="15" t="s">
        <v>53</v>
      </c>
      <c r="X360" s="15" t="s">
        <v>54</v>
      </c>
      <c r="Y360" s="14" t="s">
        <v>54</v>
      </c>
      <c r="Z360" s="14"/>
      <c r="AA360" s="14"/>
      <c r="AB360" s="14" t="str">
        <f t="shared" si="44"/>
        <v/>
      </c>
    </row>
    <row r="361" spans="1:28" x14ac:dyDescent="0.25">
      <c r="A361" s="7"/>
      <c r="B361" s="14">
        <v>541</v>
      </c>
      <c r="C361" s="14" t="s">
        <v>2968</v>
      </c>
      <c r="D361" s="14" t="s">
        <v>2993</v>
      </c>
      <c r="E361" s="14" t="s">
        <v>3006</v>
      </c>
      <c r="F361" s="14" t="s">
        <v>3627</v>
      </c>
      <c r="G361" s="14"/>
      <c r="H361" s="14" t="s">
        <v>3604</v>
      </c>
      <c r="I361" s="14" t="s">
        <v>2972</v>
      </c>
      <c r="J361" s="14" t="s">
        <v>3628</v>
      </c>
      <c r="K361" s="14" t="s">
        <v>3629</v>
      </c>
      <c r="L361" s="14">
        <v>13.8</v>
      </c>
      <c r="M361" s="18">
        <v>5.67</v>
      </c>
      <c r="N361" s="18">
        <v>5.46</v>
      </c>
      <c r="O361" s="18">
        <v>5.03</v>
      </c>
      <c r="P361" s="18">
        <v>7.05</v>
      </c>
      <c r="Q361" s="18">
        <v>7.05</v>
      </c>
      <c r="R361" s="18">
        <v>7.05</v>
      </c>
      <c r="S361" s="15">
        <f t="shared" si="40"/>
        <v>0.80425531914893622</v>
      </c>
      <c r="T361" s="15">
        <f t="shared" si="41"/>
        <v>0.77446808510638299</v>
      </c>
      <c r="U361" s="15">
        <f t="shared" si="42"/>
        <v>0.71347517730496457</v>
      </c>
      <c r="V361" s="15">
        <f t="shared" si="43"/>
        <v>0.76406619385342778</v>
      </c>
      <c r="W361" s="15" t="s">
        <v>53</v>
      </c>
      <c r="X361" s="15" t="s">
        <v>54</v>
      </c>
      <c r="Y361" s="14" t="s">
        <v>54</v>
      </c>
      <c r="Z361" s="14"/>
      <c r="AA361" s="14"/>
      <c r="AB361" s="14" t="str">
        <f t="shared" si="44"/>
        <v/>
      </c>
    </row>
    <row r="362" spans="1:28" x14ac:dyDescent="0.25">
      <c r="A362" s="7"/>
      <c r="B362" s="14">
        <v>67</v>
      </c>
      <c r="C362" s="14" t="s">
        <v>2968</v>
      </c>
      <c r="D362" s="14" t="s">
        <v>2969</v>
      </c>
      <c r="E362" s="14" t="s">
        <v>55</v>
      </c>
      <c r="F362" s="14" t="s">
        <v>3630</v>
      </c>
      <c r="G362" s="14"/>
      <c r="H362" s="14" t="s">
        <v>3631</v>
      </c>
      <c r="I362" s="14" t="s">
        <v>2972</v>
      </c>
      <c r="J362" s="14" t="s">
        <v>3632</v>
      </c>
      <c r="K362" s="14" t="s">
        <v>3633</v>
      </c>
      <c r="L362" s="14">
        <v>13.8</v>
      </c>
      <c r="M362" s="18">
        <v>9.43</v>
      </c>
      <c r="N362" s="18">
        <v>9.49</v>
      </c>
      <c r="O362" s="18">
        <v>8.08</v>
      </c>
      <c r="P362" s="18">
        <v>11.78</v>
      </c>
      <c r="Q362" s="18">
        <v>11.78</v>
      </c>
      <c r="R362" s="18">
        <v>11.78</v>
      </c>
      <c r="S362" s="15">
        <f t="shared" si="40"/>
        <v>0.80050933786078105</v>
      </c>
      <c r="T362" s="15">
        <f t="shared" si="41"/>
        <v>0.80560271646859094</v>
      </c>
      <c r="U362" s="15">
        <f t="shared" si="42"/>
        <v>0.68590831918505946</v>
      </c>
      <c r="V362" s="15">
        <f t="shared" si="43"/>
        <v>0.7640067911714773</v>
      </c>
      <c r="W362" s="15" t="s">
        <v>53</v>
      </c>
      <c r="X362" s="15" t="s">
        <v>54</v>
      </c>
      <c r="Y362" s="14" t="s">
        <v>54</v>
      </c>
      <c r="Z362" s="14"/>
      <c r="AA362" s="14"/>
      <c r="AB362" s="14" t="str">
        <f t="shared" si="44"/>
        <v/>
      </c>
    </row>
    <row r="363" spans="1:28" x14ac:dyDescent="0.25">
      <c r="A363" s="7"/>
      <c r="B363" s="14">
        <v>947</v>
      </c>
      <c r="C363" s="14" t="s">
        <v>2968</v>
      </c>
      <c r="D363" s="14" t="s">
        <v>2969</v>
      </c>
      <c r="E363" s="14" t="s">
        <v>2982</v>
      </c>
      <c r="F363" s="14" t="s">
        <v>3634</v>
      </c>
      <c r="G363" s="14"/>
      <c r="H363" s="14" t="s">
        <v>3107</v>
      </c>
      <c r="I363" s="14" t="s">
        <v>2972</v>
      </c>
      <c r="J363" s="14" t="s">
        <v>3635</v>
      </c>
      <c r="K363" s="14" t="s">
        <v>3636</v>
      </c>
      <c r="L363" s="14">
        <v>13.2</v>
      </c>
      <c r="M363" s="18">
        <v>6.95</v>
      </c>
      <c r="N363" s="18">
        <v>7.02</v>
      </c>
      <c r="O363" s="18">
        <v>6.17</v>
      </c>
      <c r="P363" s="18">
        <v>8.8000000000000007</v>
      </c>
      <c r="Q363" s="18">
        <v>8.8000000000000007</v>
      </c>
      <c r="R363" s="18">
        <v>8.8000000000000007</v>
      </c>
      <c r="S363" s="15">
        <f t="shared" si="40"/>
        <v>0.78977272727272718</v>
      </c>
      <c r="T363" s="15">
        <f t="shared" si="41"/>
        <v>0.79772727272727262</v>
      </c>
      <c r="U363" s="15">
        <f t="shared" si="42"/>
        <v>0.70113636363636356</v>
      </c>
      <c r="V363" s="15">
        <f t="shared" si="43"/>
        <v>0.76287878787878782</v>
      </c>
      <c r="W363" s="15" t="s">
        <v>53</v>
      </c>
      <c r="X363" s="15" t="s">
        <v>54</v>
      </c>
      <c r="Y363" s="14" t="s">
        <v>54</v>
      </c>
      <c r="Z363" s="14"/>
      <c r="AA363" s="14"/>
      <c r="AB363" s="14" t="str">
        <f t="shared" si="44"/>
        <v/>
      </c>
    </row>
    <row r="364" spans="1:28" x14ac:dyDescent="0.25">
      <c r="A364" s="7"/>
      <c r="B364" s="14">
        <v>576</v>
      </c>
      <c r="C364" s="14" t="s">
        <v>2968</v>
      </c>
      <c r="D364" s="14" t="s">
        <v>2969</v>
      </c>
      <c r="E364" s="14" t="s">
        <v>3312</v>
      </c>
      <c r="F364" s="14" t="s">
        <v>3313</v>
      </c>
      <c r="G364" s="14"/>
      <c r="H364" s="14" t="s">
        <v>3314</v>
      </c>
      <c r="I364" s="14" t="s">
        <v>2972</v>
      </c>
      <c r="J364" s="14" t="s">
        <v>3637</v>
      </c>
      <c r="K364" s="14" t="s">
        <v>3638</v>
      </c>
      <c r="L364" s="14">
        <v>13.2</v>
      </c>
      <c r="M364" s="18">
        <v>7.93</v>
      </c>
      <c r="N364" s="18">
        <v>8.4</v>
      </c>
      <c r="O364" s="18">
        <v>7.64</v>
      </c>
      <c r="P364" s="18">
        <v>10.88</v>
      </c>
      <c r="Q364" s="18">
        <v>10.88</v>
      </c>
      <c r="R364" s="18">
        <v>9.7200000000000006</v>
      </c>
      <c r="S364" s="15">
        <f t="shared" si="40"/>
        <v>0.72886029411764697</v>
      </c>
      <c r="T364" s="15">
        <f t="shared" si="41"/>
        <v>0.7720588235294118</v>
      </c>
      <c r="U364" s="15">
        <f t="shared" si="42"/>
        <v>0.78600823045267476</v>
      </c>
      <c r="V364" s="15">
        <f t="shared" si="43"/>
        <v>0.76230911603324447</v>
      </c>
      <c r="W364" s="15" t="s">
        <v>53</v>
      </c>
      <c r="X364" s="15" t="s">
        <v>54</v>
      </c>
      <c r="Y364" s="14" t="s">
        <v>54</v>
      </c>
      <c r="Z364" s="14"/>
      <c r="AA364" s="14"/>
      <c r="AB364" s="14" t="str">
        <f t="shared" si="44"/>
        <v/>
      </c>
    </row>
    <row r="365" spans="1:28" x14ac:dyDescent="0.25">
      <c r="A365" s="7"/>
      <c r="B365" s="14">
        <v>315</v>
      </c>
      <c r="C365" s="14" t="s">
        <v>2968</v>
      </c>
      <c r="D365" s="14" t="s">
        <v>2993</v>
      </c>
      <c r="E365" s="14" t="s">
        <v>2994</v>
      </c>
      <c r="F365" s="14" t="s">
        <v>3621</v>
      </c>
      <c r="G365" s="14"/>
      <c r="H365" s="14" t="s">
        <v>3621</v>
      </c>
      <c r="I365" s="14" t="s">
        <v>2972</v>
      </c>
      <c r="J365" s="14" t="s">
        <v>3639</v>
      </c>
      <c r="K365" s="14" t="s">
        <v>3640</v>
      </c>
      <c r="L365" s="14">
        <v>13.8</v>
      </c>
      <c r="M365" s="18">
        <v>11.42</v>
      </c>
      <c r="N365" s="18">
        <v>8.64</v>
      </c>
      <c r="O365" s="18">
        <v>7.9</v>
      </c>
      <c r="P365" s="18">
        <v>11.78</v>
      </c>
      <c r="Q365" s="18">
        <v>12.57</v>
      </c>
      <c r="R365" s="18">
        <v>12.57</v>
      </c>
      <c r="S365" s="15">
        <f t="shared" si="40"/>
        <v>0.96943972835314096</v>
      </c>
      <c r="T365" s="15">
        <f t="shared" si="41"/>
        <v>0.68735083532219576</v>
      </c>
      <c r="U365" s="15">
        <f t="shared" si="42"/>
        <v>0.62848050914876696</v>
      </c>
      <c r="V365" s="15">
        <f t="shared" si="43"/>
        <v>0.76175702427470116</v>
      </c>
      <c r="W365" s="15" t="s">
        <v>53</v>
      </c>
      <c r="X365" s="15" t="s">
        <v>54</v>
      </c>
      <c r="Y365" s="14" t="s">
        <v>54</v>
      </c>
      <c r="Z365" s="14"/>
      <c r="AA365" s="14"/>
      <c r="AB365" s="14" t="str">
        <f t="shared" si="44"/>
        <v/>
      </c>
    </row>
    <row r="366" spans="1:28" x14ac:dyDescent="0.25">
      <c r="A366" s="7"/>
      <c r="B366" s="14">
        <v>1061</v>
      </c>
      <c r="C366" s="14" t="s">
        <v>2968</v>
      </c>
      <c r="D366" s="14" t="s">
        <v>2969</v>
      </c>
      <c r="E366" s="14" t="s">
        <v>2982</v>
      </c>
      <c r="F366" s="14" t="s">
        <v>3641</v>
      </c>
      <c r="G366" s="14"/>
      <c r="H366" s="14" t="s">
        <v>3411</v>
      </c>
      <c r="I366" s="14" t="s">
        <v>2972</v>
      </c>
      <c r="J366" s="14" t="s">
        <v>3642</v>
      </c>
      <c r="K366" s="14" t="s">
        <v>3643</v>
      </c>
      <c r="L366" s="14">
        <v>13.2</v>
      </c>
      <c r="M366" s="18">
        <v>9.58</v>
      </c>
      <c r="N366" s="18">
        <v>9.1199999999999992</v>
      </c>
      <c r="O366" s="18">
        <v>8.92</v>
      </c>
      <c r="P366" s="18">
        <v>12.12</v>
      </c>
      <c r="Q366" s="18">
        <v>12.12</v>
      </c>
      <c r="R366" s="18">
        <v>12.12</v>
      </c>
      <c r="S366" s="15">
        <f t="shared" si="40"/>
        <v>0.7904290429042905</v>
      </c>
      <c r="T366" s="15">
        <f t="shared" si="41"/>
        <v>0.75247524752475248</v>
      </c>
      <c r="U366" s="15">
        <f t="shared" si="42"/>
        <v>0.735973597359736</v>
      </c>
      <c r="V366" s="15">
        <f t="shared" si="43"/>
        <v>0.7596259625962597</v>
      </c>
      <c r="W366" s="15" t="s">
        <v>53</v>
      </c>
      <c r="X366" s="15" t="s">
        <v>54</v>
      </c>
      <c r="Y366" s="14" t="s">
        <v>54</v>
      </c>
      <c r="Z366" s="14"/>
      <c r="AA366" s="14"/>
      <c r="AB366" s="14" t="str">
        <f t="shared" si="44"/>
        <v/>
      </c>
    </row>
    <row r="367" spans="1:28" x14ac:dyDescent="0.25">
      <c r="A367" s="7"/>
      <c r="B367" s="14">
        <v>511</v>
      </c>
      <c r="C367" s="14" t="s">
        <v>2968</v>
      </c>
      <c r="D367" s="14" t="s">
        <v>2993</v>
      </c>
      <c r="E367" s="14" t="s">
        <v>3006</v>
      </c>
      <c r="F367" s="14" t="s">
        <v>3644</v>
      </c>
      <c r="G367" s="14"/>
      <c r="H367" s="14" t="s">
        <v>499</v>
      </c>
      <c r="I367" s="14" t="s">
        <v>2972</v>
      </c>
      <c r="J367" s="14" t="s">
        <v>3645</v>
      </c>
      <c r="K367" s="14" t="s">
        <v>3646</v>
      </c>
      <c r="L367" s="14">
        <v>13.8</v>
      </c>
      <c r="M367" s="18">
        <v>9.94</v>
      </c>
      <c r="N367" s="18">
        <v>9.39</v>
      </c>
      <c r="O367" s="18">
        <v>8.5500000000000007</v>
      </c>
      <c r="P367" s="18">
        <v>12.24</v>
      </c>
      <c r="Q367" s="18">
        <v>12.24</v>
      </c>
      <c r="R367" s="18">
        <v>12.24</v>
      </c>
      <c r="S367" s="15">
        <f t="shared" si="40"/>
        <v>0.81209150326797375</v>
      </c>
      <c r="T367" s="15">
        <f t="shared" si="41"/>
        <v>0.76715686274509809</v>
      </c>
      <c r="U367" s="15">
        <f t="shared" si="42"/>
        <v>0.69852941176470595</v>
      </c>
      <c r="V367" s="15">
        <f t="shared" si="43"/>
        <v>0.75925925925925919</v>
      </c>
      <c r="W367" s="15" t="s">
        <v>53</v>
      </c>
      <c r="X367" s="15" t="s">
        <v>54</v>
      </c>
      <c r="Y367" s="14" t="s">
        <v>54</v>
      </c>
      <c r="Z367" s="14"/>
      <c r="AA367" s="14"/>
      <c r="AB367" s="14" t="str">
        <f t="shared" si="44"/>
        <v/>
      </c>
    </row>
    <row r="368" spans="1:28" x14ac:dyDescent="0.25">
      <c r="A368" s="7"/>
      <c r="B368" s="14">
        <v>561</v>
      </c>
      <c r="C368" s="14" t="s">
        <v>2968</v>
      </c>
      <c r="D368" s="14" t="s">
        <v>2969</v>
      </c>
      <c r="E368" s="14" t="s">
        <v>3312</v>
      </c>
      <c r="F368" s="14" t="s">
        <v>3334</v>
      </c>
      <c r="G368" s="14"/>
      <c r="H368" s="14" t="s">
        <v>3334</v>
      </c>
      <c r="I368" s="14" t="s">
        <v>2972</v>
      </c>
      <c r="J368" s="14" t="s">
        <v>3647</v>
      </c>
      <c r="K368" s="14" t="s">
        <v>3648</v>
      </c>
      <c r="L368" s="14">
        <v>13.8</v>
      </c>
      <c r="M368" s="18">
        <v>4.62</v>
      </c>
      <c r="N368" s="18">
        <v>5.18</v>
      </c>
      <c r="O368" s="18">
        <v>3.63</v>
      </c>
      <c r="P368" s="18">
        <v>5.9</v>
      </c>
      <c r="Q368" s="18">
        <v>5.9</v>
      </c>
      <c r="R368" s="18">
        <v>5.9</v>
      </c>
      <c r="S368" s="15">
        <f t="shared" si="40"/>
        <v>0.7830508474576271</v>
      </c>
      <c r="T368" s="15">
        <f t="shared" si="41"/>
        <v>0.87796610169491518</v>
      </c>
      <c r="U368" s="15">
        <f t="shared" si="42"/>
        <v>0.61525423728813555</v>
      </c>
      <c r="V368" s="15">
        <f t="shared" si="43"/>
        <v>0.75875706214689265</v>
      </c>
      <c r="W368" s="15" t="s">
        <v>53</v>
      </c>
      <c r="X368" s="15" t="s">
        <v>54</v>
      </c>
      <c r="Y368" s="14" t="s">
        <v>54</v>
      </c>
      <c r="Z368" s="14"/>
      <c r="AA368" s="14"/>
      <c r="AB368" s="14" t="str">
        <f t="shared" si="44"/>
        <v/>
      </c>
    </row>
    <row r="369" spans="1:28" x14ac:dyDescent="0.25">
      <c r="A369" s="7"/>
      <c r="B369" s="14">
        <v>1032</v>
      </c>
      <c r="C369" s="14" t="s">
        <v>2968</v>
      </c>
      <c r="D369" s="14" t="s">
        <v>2969</v>
      </c>
      <c r="E369" s="14" t="s">
        <v>2982</v>
      </c>
      <c r="F369" s="14" t="s">
        <v>3649</v>
      </c>
      <c r="G369" s="14"/>
      <c r="H369" s="14" t="s">
        <v>3649</v>
      </c>
      <c r="I369" s="14" t="s">
        <v>2972</v>
      </c>
      <c r="J369" s="14" t="s">
        <v>3650</v>
      </c>
      <c r="K369" s="14" t="s">
        <v>3651</v>
      </c>
      <c r="L369" s="14">
        <v>13.2</v>
      </c>
      <c r="M369" s="18">
        <v>7.59</v>
      </c>
      <c r="N369" s="18">
        <v>7.7</v>
      </c>
      <c r="O369" s="18">
        <v>6.83</v>
      </c>
      <c r="P369" s="18">
        <v>9.7200000000000006</v>
      </c>
      <c r="Q369" s="18">
        <v>9.7200000000000006</v>
      </c>
      <c r="R369" s="18">
        <v>9.7200000000000006</v>
      </c>
      <c r="S369" s="15">
        <f t="shared" si="40"/>
        <v>0.78086419753086411</v>
      </c>
      <c r="T369" s="15">
        <f t="shared" si="41"/>
        <v>0.79218106995884774</v>
      </c>
      <c r="U369" s="15">
        <f t="shared" si="42"/>
        <v>0.7026748971193415</v>
      </c>
      <c r="V369" s="15">
        <f t="shared" si="43"/>
        <v>0.75857338820301778</v>
      </c>
      <c r="W369" s="15" t="s">
        <v>53</v>
      </c>
      <c r="X369" s="15" t="s">
        <v>54</v>
      </c>
      <c r="Y369" s="14" t="s">
        <v>54</v>
      </c>
      <c r="Z369" s="14"/>
      <c r="AA369" s="14"/>
      <c r="AB369" s="14" t="str">
        <f t="shared" si="44"/>
        <v/>
      </c>
    </row>
    <row r="370" spans="1:28" x14ac:dyDescent="0.25">
      <c r="A370" s="7"/>
      <c r="B370" s="14">
        <v>775</v>
      </c>
      <c r="C370" s="14" t="s">
        <v>2968</v>
      </c>
      <c r="D370" s="14" t="s">
        <v>2969</v>
      </c>
      <c r="E370" s="14" t="s">
        <v>2978</v>
      </c>
      <c r="F370" s="14" t="s">
        <v>3157</v>
      </c>
      <c r="G370" s="14"/>
      <c r="H370" s="14" t="s">
        <v>3157</v>
      </c>
      <c r="I370" s="14" t="s">
        <v>2972</v>
      </c>
      <c r="J370" s="14" t="s">
        <v>3652</v>
      </c>
      <c r="K370" s="14" t="s">
        <v>3157</v>
      </c>
      <c r="L370" s="14">
        <v>4.16</v>
      </c>
      <c r="M370" s="18">
        <v>1.59</v>
      </c>
      <c r="N370" s="18">
        <v>1.56</v>
      </c>
      <c r="O370" s="18">
        <v>1.44</v>
      </c>
      <c r="P370" s="18">
        <v>2.02</v>
      </c>
      <c r="Q370" s="18">
        <v>2.02</v>
      </c>
      <c r="R370" s="18">
        <v>2.02</v>
      </c>
      <c r="S370" s="15">
        <f t="shared" si="40"/>
        <v>0.78712871287128716</v>
      </c>
      <c r="T370" s="15">
        <f t="shared" si="41"/>
        <v>0.7722772277227723</v>
      </c>
      <c r="U370" s="15">
        <f t="shared" si="42"/>
        <v>0.71287128712871284</v>
      </c>
      <c r="V370" s="15">
        <f t="shared" si="43"/>
        <v>0.75742574257425732</v>
      </c>
      <c r="W370" s="15" t="s">
        <v>53</v>
      </c>
      <c r="X370" s="15" t="s">
        <v>54</v>
      </c>
      <c r="Y370" s="14" t="s">
        <v>54</v>
      </c>
      <c r="Z370" s="14"/>
      <c r="AA370" s="14"/>
      <c r="AB370" s="14" t="str">
        <f t="shared" si="44"/>
        <v/>
      </c>
    </row>
    <row r="371" spans="1:28" x14ac:dyDescent="0.25">
      <c r="A371" s="7"/>
      <c r="B371" s="14">
        <v>840</v>
      </c>
      <c r="C371" s="14" t="s">
        <v>2968</v>
      </c>
      <c r="D371" s="14" t="s">
        <v>2969</v>
      </c>
      <c r="E371" s="14" t="s">
        <v>2978</v>
      </c>
      <c r="F371" s="14" t="s">
        <v>3653</v>
      </c>
      <c r="G371" s="14"/>
      <c r="H371" s="14" t="s">
        <v>3157</v>
      </c>
      <c r="I371" s="14" t="s">
        <v>2972</v>
      </c>
      <c r="J371" s="14" t="s">
        <v>3654</v>
      </c>
      <c r="K371" s="14" t="s">
        <v>3655</v>
      </c>
      <c r="L371" s="14">
        <v>13.2</v>
      </c>
      <c r="M371" s="18">
        <v>6.23</v>
      </c>
      <c r="N371" s="18">
        <v>6.04</v>
      </c>
      <c r="O371" s="18">
        <v>4.96</v>
      </c>
      <c r="P371" s="18">
        <v>7.59</v>
      </c>
      <c r="Q371" s="18">
        <v>7.59</v>
      </c>
      <c r="R371" s="18">
        <v>7.59</v>
      </c>
      <c r="S371" s="15">
        <f t="shared" si="40"/>
        <v>0.82081686429512524</v>
      </c>
      <c r="T371" s="15">
        <f t="shared" si="41"/>
        <v>0.79578392621870886</v>
      </c>
      <c r="U371" s="15">
        <f t="shared" si="42"/>
        <v>0.65349143610013172</v>
      </c>
      <c r="V371" s="15">
        <f t="shared" si="43"/>
        <v>0.75669740887132197</v>
      </c>
      <c r="W371" s="15" t="s">
        <v>53</v>
      </c>
      <c r="X371" s="15" t="s">
        <v>54</v>
      </c>
      <c r="Y371" s="14" t="s">
        <v>54</v>
      </c>
      <c r="Z371" s="14"/>
      <c r="AA371" s="14"/>
      <c r="AB371" s="14" t="str">
        <f t="shared" si="44"/>
        <v/>
      </c>
    </row>
    <row r="372" spans="1:28" x14ac:dyDescent="0.25">
      <c r="A372" s="7"/>
      <c r="B372" s="14">
        <v>45</v>
      </c>
      <c r="C372" s="14" t="s">
        <v>2968</v>
      </c>
      <c r="D372" s="14" t="s">
        <v>2969</v>
      </c>
      <c r="E372" s="14" t="s">
        <v>55</v>
      </c>
      <c r="F372" s="14" t="s">
        <v>3656</v>
      </c>
      <c r="G372" s="14"/>
      <c r="H372" s="14" t="s">
        <v>3656</v>
      </c>
      <c r="I372" s="14" t="s">
        <v>2972</v>
      </c>
      <c r="J372" s="14" t="s">
        <v>3657</v>
      </c>
      <c r="K372" s="14" t="s">
        <v>3658</v>
      </c>
      <c r="L372" s="14">
        <v>13.2</v>
      </c>
      <c r="M372" s="18">
        <v>6.34</v>
      </c>
      <c r="N372" s="18">
        <v>5.75</v>
      </c>
      <c r="O372" s="18">
        <v>5.81</v>
      </c>
      <c r="P372" s="18">
        <v>7.89</v>
      </c>
      <c r="Q372" s="18">
        <v>7.89</v>
      </c>
      <c r="R372" s="18">
        <v>7.89</v>
      </c>
      <c r="S372" s="15">
        <f t="shared" si="40"/>
        <v>0.80354879594423323</v>
      </c>
      <c r="T372" s="15">
        <f t="shared" si="41"/>
        <v>0.72877059569074776</v>
      </c>
      <c r="U372" s="15">
        <f t="shared" si="42"/>
        <v>0.7363751584283903</v>
      </c>
      <c r="V372" s="15">
        <f t="shared" si="43"/>
        <v>0.75623151668779043</v>
      </c>
      <c r="W372" s="15" t="s">
        <v>53</v>
      </c>
      <c r="X372" s="15" t="s">
        <v>54</v>
      </c>
      <c r="Y372" s="14" t="s">
        <v>54</v>
      </c>
      <c r="Z372" s="14"/>
      <c r="AA372" s="14"/>
      <c r="AB372" s="14" t="str">
        <f t="shared" si="44"/>
        <v/>
      </c>
    </row>
    <row r="373" spans="1:28" x14ac:dyDescent="0.25">
      <c r="A373" s="7"/>
      <c r="B373" s="14">
        <v>942</v>
      </c>
      <c r="C373" s="14" t="s">
        <v>2968</v>
      </c>
      <c r="D373" s="14" t="s">
        <v>2969</v>
      </c>
      <c r="E373" s="14" t="s">
        <v>2982</v>
      </c>
      <c r="F373" s="14" t="s">
        <v>3659</v>
      </c>
      <c r="G373" s="14"/>
      <c r="H373" s="14" t="s">
        <v>3411</v>
      </c>
      <c r="I373" s="14" t="s">
        <v>2972</v>
      </c>
      <c r="J373" s="14" t="s">
        <v>3660</v>
      </c>
      <c r="K373" s="14" t="s">
        <v>3211</v>
      </c>
      <c r="L373" s="14">
        <v>13.2</v>
      </c>
      <c r="M373" s="18">
        <v>8.83</v>
      </c>
      <c r="N373" s="18">
        <v>9.2799999999999994</v>
      </c>
      <c r="O373" s="18">
        <v>9.2799999999999994</v>
      </c>
      <c r="P373" s="18">
        <v>12.12</v>
      </c>
      <c r="Q373" s="18">
        <v>12.12</v>
      </c>
      <c r="R373" s="18">
        <v>12.12</v>
      </c>
      <c r="S373" s="15">
        <f t="shared" si="40"/>
        <v>0.72854785478547857</v>
      </c>
      <c r="T373" s="15">
        <f t="shared" si="41"/>
        <v>0.76567656765676573</v>
      </c>
      <c r="U373" s="15">
        <f t="shared" si="42"/>
        <v>0.76567656765676573</v>
      </c>
      <c r="V373" s="15">
        <f t="shared" si="43"/>
        <v>0.75330033003300334</v>
      </c>
      <c r="W373" s="15" t="s">
        <v>53</v>
      </c>
      <c r="X373" s="15" t="s">
        <v>54</v>
      </c>
      <c r="Y373" s="14" t="s">
        <v>54</v>
      </c>
      <c r="Z373" s="14"/>
      <c r="AA373" s="14"/>
      <c r="AB373" s="14" t="str">
        <f t="shared" si="44"/>
        <v/>
      </c>
    </row>
    <row r="374" spans="1:28" x14ac:dyDescent="0.25">
      <c r="A374" s="7"/>
      <c r="B374" s="14">
        <v>306</v>
      </c>
      <c r="C374" s="14" t="s">
        <v>2968</v>
      </c>
      <c r="D374" s="14" t="s">
        <v>2993</v>
      </c>
      <c r="E374" s="14" t="s">
        <v>2994</v>
      </c>
      <c r="F374" s="14" t="s">
        <v>3661</v>
      </c>
      <c r="G374" s="14"/>
      <c r="H374" s="14" t="s">
        <v>3089</v>
      </c>
      <c r="I374" s="14" t="s">
        <v>2972</v>
      </c>
      <c r="J374" s="14" t="s">
        <v>3662</v>
      </c>
      <c r="K374" s="14" t="s">
        <v>3663</v>
      </c>
      <c r="L374" s="14">
        <v>13.8</v>
      </c>
      <c r="M374" s="18">
        <v>8.34</v>
      </c>
      <c r="N374" s="18">
        <v>8.09</v>
      </c>
      <c r="O374" s="18">
        <v>9.44</v>
      </c>
      <c r="P374" s="18">
        <v>11.45</v>
      </c>
      <c r="Q374" s="18">
        <v>11.45</v>
      </c>
      <c r="R374" s="18">
        <v>11.45</v>
      </c>
      <c r="S374" s="15">
        <f t="shared" si="40"/>
        <v>0.72838427947598261</v>
      </c>
      <c r="T374" s="15">
        <f t="shared" si="41"/>
        <v>0.70655021834061138</v>
      </c>
      <c r="U374" s="15">
        <f t="shared" si="42"/>
        <v>0.82445414847161569</v>
      </c>
      <c r="V374" s="15">
        <f t="shared" si="43"/>
        <v>0.75312954876273652</v>
      </c>
      <c r="W374" s="15" t="s">
        <v>53</v>
      </c>
      <c r="X374" s="15" t="s">
        <v>54</v>
      </c>
      <c r="Y374" s="14" t="s">
        <v>54</v>
      </c>
      <c r="Z374" s="14"/>
      <c r="AA374" s="14"/>
      <c r="AB374" s="14" t="str">
        <f t="shared" si="44"/>
        <v/>
      </c>
    </row>
    <row r="375" spans="1:28" x14ac:dyDescent="0.25">
      <c r="A375" s="7"/>
      <c r="B375" s="14">
        <v>659</v>
      </c>
      <c r="C375" s="14" t="s">
        <v>2968</v>
      </c>
      <c r="D375" s="14" t="s">
        <v>2969</v>
      </c>
      <c r="E375" s="14" t="s">
        <v>2978</v>
      </c>
      <c r="F375" s="14" t="s">
        <v>3063</v>
      </c>
      <c r="G375" s="14"/>
      <c r="H375" s="14" t="s">
        <v>3064</v>
      </c>
      <c r="I375" s="14" t="s">
        <v>2972</v>
      </c>
      <c r="J375" s="14" t="s">
        <v>3664</v>
      </c>
      <c r="K375" s="14" t="s">
        <v>3066</v>
      </c>
      <c r="L375" s="14">
        <v>13.8</v>
      </c>
      <c r="M375" s="18">
        <v>6.02</v>
      </c>
      <c r="N375" s="18">
        <v>6.1</v>
      </c>
      <c r="O375" s="18">
        <v>5.4</v>
      </c>
      <c r="P375" s="18">
        <v>7.29</v>
      </c>
      <c r="Q375" s="18">
        <v>7.29</v>
      </c>
      <c r="R375" s="18">
        <v>9.08</v>
      </c>
      <c r="S375" s="15">
        <f t="shared" si="40"/>
        <v>0.82578875171467758</v>
      </c>
      <c r="T375" s="15">
        <f t="shared" si="41"/>
        <v>0.8367626886145404</v>
      </c>
      <c r="U375" s="15">
        <f t="shared" si="42"/>
        <v>0.59471365638766527</v>
      </c>
      <c r="V375" s="15">
        <f t="shared" si="43"/>
        <v>0.75242169890562771</v>
      </c>
      <c r="W375" s="15" t="s">
        <v>53</v>
      </c>
      <c r="X375" s="15" t="s">
        <v>54</v>
      </c>
      <c r="Y375" s="14" t="s">
        <v>54</v>
      </c>
      <c r="Z375" s="14"/>
      <c r="AA375" s="14"/>
      <c r="AB375" s="14" t="str">
        <f t="shared" si="44"/>
        <v/>
      </c>
    </row>
    <row r="376" spans="1:28" x14ac:dyDescent="0.25">
      <c r="A376" s="7"/>
      <c r="B376" s="14">
        <v>682</v>
      </c>
      <c r="C376" s="14" t="s">
        <v>2968</v>
      </c>
      <c r="D376" s="14" t="s">
        <v>2969</v>
      </c>
      <c r="E376" s="14" t="s">
        <v>2978</v>
      </c>
      <c r="F376" s="14" t="s">
        <v>3560</v>
      </c>
      <c r="G376" s="14"/>
      <c r="H376" s="14" t="s">
        <v>3074</v>
      </c>
      <c r="I376" s="14" t="s">
        <v>2972</v>
      </c>
      <c r="J376" s="14" t="s">
        <v>3665</v>
      </c>
      <c r="K376" s="14" t="s">
        <v>3074</v>
      </c>
      <c r="L376" s="14">
        <v>4.16</v>
      </c>
      <c r="M376" s="18">
        <v>2.33</v>
      </c>
      <c r="N376" s="18">
        <v>2.52</v>
      </c>
      <c r="O376" s="18">
        <v>1.08</v>
      </c>
      <c r="P376" s="18">
        <v>2.63</v>
      </c>
      <c r="Q376" s="18">
        <v>2.63</v>
      </c>
      <c r="R376" s="18">
        <v>2.63</v>
      </c>
      <c r="S376" s="15">
        <f t="shared" si="40"/>
        <v>0.88593155893536124</v>
      </c>
      <c r="T376" s="15">
        <f t="shared" si="41"/>
        <v>0.95817490494296587</v>
      </c>
      <c r="U376" s="15">
        <f t="shared" si="42"/>
        <v>0.41064638783269969</v>
      </c>
      <c r="V376" s="15">
        <f t="shared" si="43"/>
        <v>0.7515842839036756</v>
      </c>
      <c r="W376" s="15" t="s">
        <v>53</v>
      </c>
      <c r="X376" s="15" t="s">
        <v>54</v>
      </c>
      <c r="Y376" s="14" t="s">
        <v>54</v>
      </c>
      <c r="Z376" s="14"/>
      <c r="AA376" s="14"/>
      <c r="AB376" s="14" t="str">
        <f t="shared" si="44"/>
        <v/>
      </c>
    </row>
    <row r="377" spans="1:28" x14ac:dyDescent="0.25">
      <c r="A377" s="7"/>
      <c r="B377" s="14">
        <v>142</v>
      </c>
      <c r="C377" s="14" t="s">
        <v>2968</v>
      </c>
      <c r="D377" s="14" t="s">
        <v>2969</v>
      </c>
      <c r="E377" s="14" t="s">
        <v>55</v>
      </c>
      <c r="F377" s="14" t="s">
        <v>3666</v>
      </c>
      <c r="G377" s="14"/>
      <c r="H377" s="14" t="s">
        <v>3667</v>
      </c>
      <c r="I377" s="14" t="s">
        <v>2972</v>
      </c>
      <c r="J377" s="14" t="s">
        <v>3668</v>
      </c>
      <c r="K377" s="14" t="s">
        <v>3669</v>
      </c>
      <c r="L377" s="14">
        <v>13.8</v>
      </c>
      <c r="M377" s="18">
        <v>9.43</v>
      </c>
      <c r="N377" s="18">
        <v>9.34</v>
      </c>
      <c r="O377" s="18">
        <v>9.09</v>
      </c>
      <c r="P377" s="18">
        <v>12.67</v>
      </c>
      <c r="Q377" s="18">
        <v>12.67</v>
      </c>
      <c r="R377" s="18">
        <v>11.76</v>
      </c>
      <c r="S377" s="15">
        <f t="shared" si="40"/>
        <v>0.74427782162588796</v>
      </c>
      <c r="T377" s="15">
        <f t="shared" si="41"/>
        <v>0.73717442778216258</v>
      </c>
      <c r="U377" s="15">
        <f t="shared" si="42"/>
        <v>0.77295918367346939</v>
      </c>
      <c r="V377" s="15">
        <f t="shared" si="43"/>
        <v>0.75147047769384001</v>
      </c>
      <c r="W377" s="15" t="s">
        <v>53</v>
      </c>
      <c r="X377" s="15" t="s">
        <v>53</v>
      </c>
      <c r="Y377" s="14" t="s">
        <v>54</v>
      </c>
      <c r="Z377" s="14"/>
      <c r="AA377" s="14"/>
      <c r="AB377" s="14" t="str">
        <f t="shared" si="44"/>
        <v/>
      </c>
    </row>
    <row r="378" spans="1:28" x14ac:dyDescent="0.25">
      <c r="A378" s="7"/>
      <c r="B378" s="14">
        <v>728</v>
      </c>
      <c r="C378" s="14" t="s">
        <v>2968</v>
      </c>
      <c r="D378" s="14" t="s">
        <v>2969</v>
      </c>
      <c r="E378" s="14" t="s">
        <v>2978</v>
      </c>
      <c r="F378" s="14" t="s">
        <v>3386</v>
      </c>
      <c r="G378" s="14"/>
      <c r="H378" s="14" t="s">
        <v>3386</v>
      </c>
      <c r="I378" s="14" t="s">
        <v>2972</v>
      </c>
      <c r="J378" s="14" t="s">
        <v>3670</v>
      </c>
      <c r="K378" s="14" t="s">
        <v>3486</v>
      </c>
      <c r="L378" s="14">
        <v>13.8</v>
      </c>
      <c r="M378" s="18">
        <v>8.2100000000000009</v>
      </c>
      <c r="N378" s="18">
        <v>9.32</v>
      </c>
      <c r="O378" s="18">
        <v>9.3699999999999992</v>
      </c>
      <c r="P378" s="18">
        <v>11.95</v>
      </c>
      <c r="Q378" s="18">
        <v>11.95</v>
      </c>
      <c r="R378" s="18">
        <v>11.95</v>
      </c>
      <c r="S378" s="15">
        <f t="shared" si="40"/>
        <v>0.68702928870292901</v>
      </c>
      <c r="T378" s="15">
        <f t="shared" si="41"/>
        <v>0.77991631799163186</v>
      </c>
      <c r="U378" s="15">
        <f t="shared" si="42"/>
        <v>0.78410041841004186</v>
      </c>
      <c r="V378" s="15">
        <f t="shared" si="43"/>
        <v>0.75034867503486746</v>
      </c>
      <c r="W378" s="15" t="s">
        <v>53</v>
      </c>
      <c r="X378" s="15" t="s">
        <v>54</v>
      </c>
      <c r="Y378" s="14" t="s">
        <v>54</v>
      </c>
      <c r="Z378" s="14"/>
      <c r="AA378" s="14"/>
      <c r="AB378" s="14" t="str">
        <f t="shared" si="44"/>
        <v/>
      </c>
    </row>
    <row r="379" spans="1:28" x14ac:dyDescent="0.25">
      <c r="A379" s="7"/>
      <c r="B379" s="14">
        <v>3</v>
      </c>
      <c r="C379" s="14" t="s">
        <v>2968</v>
      </c>
      <c r="D379" s="14" t="s">
        <v>2969</v>
      </c>
      <c r="E379" s="14" t="s">
        <v>55</v>
      </c>
      <c r="F379" s="14" t="s">
        <v>3222</v>
      </c>
      <c r="G379" s="14"/>
      <c r="H379" s="14" t="s">
        <v>2971</v>
      </c>
      <c r="I379" s="14" t="s">
        <v>2972</v>
      </c>
      <c r="J379" s="14" t="s">
        <v>3671</v>
      </c>
      <c r="K379" s="14" t="s">
        <v>2971</v>
      </c>
      <c r="L379" s="14">
        <v>4.16</v>
      </c>
      <c r="M379" s="18">
        <v>2.12</v>
      </c>
      <c r="N379" s="18">
        <v>2.04</v>
      </c>
      <c r="O379" s="18">
        <v>1.94</v>
      </c>
      <c r="P379" s="18">
        <v>2.71</v>
      </c>
      <c r="Q379" s="18">
        <v>2.71</v>
      </c>
      <c r="R379" s="18">
        <v>2.71</v>
      </c>
      <c r="S379" s="15">
        <f t="shared" si="40"/>
        <v>0.78228782287822884</v>
      </c>
      <c r="T379" s="15">
        <f t="shared" si="41"/>
        <v>0.75276752767527677</v>
      </c>
      <c r="U379" s="15">
        <f t="shared" si="42"/>
        <v>0.71586715867158668</v>
      </c>
      <c r="V379" s="15">
        <f t="shared" si="43"/>
        <v>0.7503075030750308</v>
      </c>
      <c r="W379" s="15" t="s">
        <v>53</v>
      </c>
      <c r="X379" s="15" t="s">
        <v>54</v>
      </c>
      <c r="Y379" s="14" t="s">
        <v>54</v>
      </c>
      <c r="Z379" s="14"/>
      <c r="AA379" s="14"/>
      <c r="AB379" s="14" t="str">
        <f t="shared" si="44"/>
        <v/>
      </c>
    </row>
    <row r="380" spans="1:28" x14ac:dyDescent="0.25">
      <c r="A380" s="7"/>
      <c r="B380" s="14">
        <v>332</v>
      </c>
      <c r="C380" s="14" t="s">
        <v>2968</v>
      </c>
      <c r="D380" s="14" t="s">
        <v>2993</v>
      </c>
      <c r="E380" s="14" t="s">
        <v>2994</v>
      </c>
      <c r="F380" s="14" t="s">
        <v>3124</v>
      </c>
      <c r="G380" s="14"/>
      <c r="H380" s="14" t="s">
        <v>3124</v>
      </c>
      <c r="I380" s="14" t="s">
        <v>2972</v>
      </c>
      <c r="J380" s="14" t="s">
        <v>3672</v>
      </c>
      <c r="K380" s="14" t="s">
        <v>3124</v>
      </c>
      <c r="L380" s="14">
        <v>13.8</v>
      </c>
      <c r="M380" s="18">
        <v>7.23</v>
      </c>
      <c r="N380" s="18">
        <v>5.91</v>
      </c>
      <c r="O380" s="18">
        <v>5.16</v>
      </c>
      <c r="P380" s="18">
        <v>8.1300000000000008</v>
      </c>
      <c r="Q380" s="18">
        <v>8.1300000000000008</v>
      </c>
      <c r="R380" s="18">
        <v>8.1300000000000008</v>
      </c>
      <c r="S380" s="15">
        <f t="shared" si="40"/>
        <v>0.88929889298892983</v>
      </c>
      <c r="T380" s="15">
        <f t="shared" si="41"/>
        <v>0.72693726937269365</v>
      </c>
      <c r="U380" s="15">
        <f t="shared" si="42"/>
        <v>0.63468634686346859</v>
      </c>
      <c r="V380" s="15">
        <f t="shared" si="43"/>
        <v>0.75030750307503069</v>
      </c>
      <c r="W380" s="15" t="s">
        <v>53</v>
      </c>
      <c r="X380" s="15" t="s">
        <v>54</v>
      </c>
      <c r="Y380" s="14" t="s">
        <v>54</v>
      </c>
      <c r="Z380" s="14"/>
      <c r="AA380" s="14"/>
      <c r="AB380" s="14" t="str">
        <f t="shared" si="44"/>
        <v/>
      </c>
    </row>
    <row r="381" spans="1:28" x14ac:dyDescent="0.25">
      <c r="A381" s="7"/>
      <c r="B381" s="14">
        <v>144</v>
      </c>
      <c r="C381" s="14" t="s">
        <v>2968</v>
      </c>
      <c r="D381" s="14" t="s">
        <v>2969</v>
      </c>
      <c r="E381" s="14" t="s">
        <v>55</v>
      </c>
      <c r="F381" s="14" t="s">
        <v>3244</v>
      </c>
      <c r="G381" s="14"/>
      <c r="H381" s="14" t="s">
        <v>3244</v>
      </c>
      <c r="I381" s="14" t="s">
        <v>2972</v>
      </c>
      <c r="J381" s="14" t="s">
        <v>3673</v>
      </c>
      <c r="K381" s="14" t="s">
        <v>3674</v>
      </c>
      <c r="L381" s="14">
        <v>13.8</v>
      </c>
      <c r="M381" s="18">
        <v>7.89</v>
      </c>
      <c r="N381" s="18">
        <v>9.8800000000000008</v>
      </c>
      <c r="O381" s="18">
        <v>8.85</v>
      </c>
      <c r="P381" s="18">
        <v>11.83</v>
      </c>
      <c r="Q381" s="18">
        <v>11.83</v>
      </c>
      <c r="R381" s="18">
        <v>11.83</v>
      </c>
      <c r="S381" s="15">
        <f t="shared" si="40"/>
        <v>0.66694843617920541</v>
      </c>
      <c r="T381" s="15">
        <f t="shared" si="41"/>
        <v>0.8351648351648352</v>
      </c>
      <c r="U381" s="15">
        <f t="shared" si="42"/>
        <v>0.74809805579036348</v>
      </c>
      <c r="V381" s="15">
        <f t="shared" si="43"/>
        <v>0.75007044237813469</v>
      </c>
      <c r="W381" s="15" t="s">
        <v>53</v>
      </c>
      <c r="X381" s="15" t="s">
        <v>53</v>
      </c>
      <c r="Y381" s="14" t="s">
        <v>54</v>
      </c>
      <c r="Z381" s="14"/>
      <c r="AA381" s="14"/>
      <c r="AB381" s="14" t="str">
        <f t="shared" si="44"/>
        <v/>
      </c>
    </row>
    <row r="382" spans="1:28" x14ac:dyDescent="0.25">
      <c r="A382" s="7"/>
      <c r="B382" s="14">
        <v>609</v>
      </c>
      <c r="C382" s="14" t="s">
        <v>2968</v>
      </c>
      <c r="D382" s="14" t="s">
        <v>2969</v>
      </c>
      <c r="E382" s="14" t="s">
        <v>3312</v>
      </c>
      <c r="F382" s="14" t="s">
        <v>3675</v>
      </c>
      <c r="G382" s="14"/>
      <c r="H382" s="14" t="s">
        <v>3675</v>
      </c>
      <c r="I382" s="14" t="s">
        <v>2972</v>
      </c>
      <c r="J382" s="14" t="s">
        <v>3676</v>
      </c>
      <c r="K382" s="14" t="s">
        <v>3677</v>
      </c>
      <c r="L382" s="14">
        <v>13.8</v>
      </c>
      <c r="M382" s="18">
        <v>4.24</v>
      </c>
      <c r="N382" s="18">
        <v>4.3600000000000003</v>
      </c>
      <c r="O382" s="18">
        <v>4.51</v>
      </c>
      <c r="P382" s="18">
        <v>5.83</v>
      </c>
      <c r="Q382" s="18">
        <v>5.83</v>
      </c>
      <c r="R382" s="18">
        <v>5.83</v>
      </c>
      <c r="S382" s="15">
        <f t="shared" si="40"/>
        <v>0.72727272727272729</v>
      </c>
      <c r="T382" s="15">
        <f t="shared" si="41"/>
        <v>0.74785591766723847</v>
      </c>
      <c r="U382" s="15">
        <f t="shared" si="42"/>
        <v>0.7735849056603773</v>
      </c>
      <c r="V382" s="15">
        <f t="shared" si="43"/>
        <v>0.74957118353344765</v>
      </c>
      <c r="W382" s="15" t="s">
        <v>53</v>
      </c>
      <c r="X382" s="15" t="s">
        <v>53</v>
      </c>
      <c r="Y382" s="14" t="s">
        <v>54</v>
      </c>
      <c r="Z382" s="14"/>
      <c r="AA382" s="14"/>
      <c r="AB382" s="14" t="str">
        <f t="shared" si="44"/>
        <v/>
      </c>
    </row>
    <row r="383" spans="1:28" x14ac:dyDescent="0.25">
      <c r="A383" s="7"/>
      <c r="B383" s="14">
        <v>375</v>
      </c>
      <c r="C383" s="14" t="s">
        <v>2968</v>
      </c>
      <c r="D383" s="14" t="s">
        <v>2993</v>
      </c>
      <c r="E383" s="14" t="s">
        <v>2994</v>
      </c>
      <c r="F383" s="14" t="s">
        <v>3115</v>
      </c>
      <c r="G383" s="14"/>
      <c r="H383" s="14" t="s">
        <v>3116</v>
      </c>
      <c r="I383" s="14" t="s">
        <v>2972</v>
      </c>
      <c r="J383" s="14" t="s">
        <v>3678</v>
      </c>
      <c r="K383" s="14" t="s">
        <v>3679</v>
      </c>
      <c r="L383" s="14">
        <v>13.2</v>
      </c>
      <c r="M383" s="18">
        <v>9.19</v>
      </c>
      <c r="N383" s="18">
        <v>8.99</v>
      </c>
      <c r="O383" s="18">
        <v>8.2799999999999994</v>
      </c>
      <c r="P383" s="18">
        <v>11.77</v>
      </c>
      <c r="Q383" s="18">
        <v>11.77</v>
      </c>
      <c r="R383" s="18">
        <v>11.77</v>
      </c>
      <c r="S383" s="15">
        <f t="shared" si="40"/>
        <v>0.78079864061172466</v>
      </c>
      <c r="T383" s="15">
        <f t="shared" si="41"/>
        <v>0.76380628717077315</v>
      </c>
      <c r="U383" s="15">
        <f t="shared" si="42"/>
        <v>0.70348343245539502</v>
      </c>
      <c r="V383" s="15">
        <f t="shared" si="43"/>
        <v>0.74936278674596435</v>
      </c>
      <c r="W383" s="15" t="s">
        <v>53</v>
      </c>
      <c r="X383" s="15" t="s">
        <v>54</v>
      </c>
      <c r="Y383" s="14" t="s">
        <v>54</v>
      </c>
      <c r="Z383" s="14"/>
      <c r="AA383" s="14"/>
      <c r="AB383" s="14" t="str">
        <f t="shared" si="44"/>
        <v/>
      </c>
    </row>
    <row r="384" spans="1:28" x14ac:dyDescent="0.25">
      <c r="A384" s="7"/>
      <c r="B384" s="14">
        <v>93</v>
      </c>
      <c r="C384" s="14" t="s">
        <v>2968</v>
      </c>
      <c r="D384" s="14" t="s">
        <v>2969</v>
      </c>
      <c r="E384" s="14" t="s">
        <v>55</v>
      </c>
      <c r="F384" s="14" t="s">
        <v>3023</v>
      </c>
      <c r="G384" s="14"/>
      <c r="H384" s="14" t="s">
        <v>3023</v>
      </c>
      <c r="I384" s="14" t="s">
        <v>2972</v>
      </c>
      <c r="J384" s="14" t="s">
        <v>3680</v>
      </c>
      <c r="K384" s="14" t="s">
        <v>3681</v>
      </c>
      <c r="L384" s="14">
        <v>13.8</v>
      </c>
      <c r="M384" s="18">
        <v>8.57</v>
      </c>
      <c r="N384" s="18">
        <v>10.029999999999999</v>
      </c>
      <c r="O384" s="18">
        <v>7.88</v>
      </c>
      <c r="P384" s="18">
        <v>11.78</v>
      </c>
      <c r="Q384" s="18">
        <v>11.78</v>
      </c>
      <c r="R384" s="18">
        <v>11.78</v>
      </c>
      <c r="S384" s="15">
        <f t="shared" si="40"/>
        <v>0.72750424448217321</v>
      </c>
      <c r="T384" s="15">
        <f t="shared" si="41"/>
        <v>0.85144312393887944</v>
      </c>
      <c r="U384" s="15">
        <f t="shared" si="42"/>
        <v>0.66893039049235992</v>
      </c>
      <c r="V384" s="15">
        <f t="shared" si="43"/>
        <v>0.74929258630447082</v>
      </c>
      <c r="W384" s="15" t="s">
        <v>53</v>
      </c>
      <c r="X384" s="15" t="s">
        <v>54</v>
      </c>
      <c r="Y384" s="14" t="s">
        <v>54</v>
      </c>
      <c r="Z384" s="14"/>
      <c r="AA384" s="14"/>
      <c r="AB384" s="14" t="str">
        <f t="shared" si="44"/>
        <v/>
      </c>
    </row>
    <row r="385" spans="1:28" x14ac:dyDescent="0.25">
      <c r="A385" s="7"/>
      <c r="B385" s="14">
        <v>573</v>
      </c>
      <c r="C385" s="14" t="s">
        <v>2968</v>
      </c>
      <c r="D385" s="14" t="s">
        <v>2969</v>
      </c>
      <c r="E385" s="14" t="s">
        <v>3312</v>
      </c>
      <c r="F385" s="14" t="s">
        <v>3337</v>
      </c>
      <c r="G385" s="14"/>
      <c r="H385" s="14" t="s">
        <v>3337</v>
      </c>
      <c r="I385" s="14" t="s">
        <v>2972</v>
      </c>
      <c r="J385" s="14" t="s">
        <v>3682</v>
      </c>
      <c r="K385" s="14" t="s">
        <v>3683</v>
      </c>
      <c r="L385" s="14">
        <v>13.2</v>
      </c>
      <c r="M385" s="18">
        <v>9.26</v>
      </c>
      <c r="N385" s="18">
        <v>9.17</v>
      </c>
      <c r="O385" s="18">
        <v>8.6999999999999993</v>
      </c>
      <c r="P385" s="18">
        <v>12.07</v>
      </c>
      <c r="Q385" s="18">
        <v>12.07</v>
      </c>
      <c r="R385" s="18">
        <v>12.07</v>
      </c>
      <c r="S385" s="15">
        <f t="shared" si="40"/>
        <v>0.76719138359569172</v>
      </c>
      <c r="T385" s="15">
        <f t="shared" si="41"/>
        <v>0.75973487986743993</v>
      </c>
      <c r="U385" s="15">
        <f t="shared" si="42"/>
        <v>0.72079536039768011</v>
      </c>
      <c r="V385" s="15">
        <f t="shared" si="43"/>
        <v>0.74924054128693729</v>
      </c>
      <c r="W385" s="15" t="s">
        <v>53</v>
      </c>
      <c r="X385" s="15" t="s">
        <v>54</v>
      </c>
      <c r="Y385" s="14" t="s">
        <v>54</v>
      </c>
      <c r="Z385" s="14"/>
      <c r="AA385" s="14"/>
      <c r="AB385" s="14" t="str">
        <f t="shared" si="44"/>
        <v/>
      </c>
    </row>
    <row r="386" spans="1:28" x14ac:dyDescent="0.25">
      <c r="A386" s="7"/>
      <c r="B386" s="14">
        <v>948</v>
      </c>
      <c r="C386" s="14" t="s">
        <v>2968</v>
      </c>
      <c r="D386" s="14" t="s">
        <v>2969</v>
      </c>
      <c r="E386" s="14" t="s">
        <v>2982</v>
      </c>
      <c r="F386" s="14" t="s">
        <v>3634</v>
      </c>
      <c r="G386" s="14"/>
      <c r="H386" s="14" t="s">
        <v>3107</v>
      </c>
      <c r="I386" s="14" t="s">
        <v>2972</v>
      </c>
      <c r="J386" s="14" t="s">
        <v>3684</v>
      </c>
      <c r="K386" s="14" t="s">
        <v>3170</v>
      </c>
      <c r="L386" s="14">
        <v>13.2</v>
      </c>
      <c r="M386" s="18">
        <v>6.42</v>
      </c>
      <c r="N386" s="18">
        <v>6.7</v>
      </c>
      <c r="O386" s="18">
        <v>6.45</v>
      </c>
      <c r="P386" s="18">
        <v>8.7100000000000009</v>
      </c>
      <c r="Q386" s="18">
        <v>8.7100000000000009</v>
      </c>
      <c r="R386" s="18">
        <v>8.7100000000000009</v>
      </c>
      <c r="S386" s="15">
        <f t="shared" si="40"/>
        <v>0.73708381171067727</v>
      </c>
      <c r="T386" s="15">
        <f t="shared" si="41"/>
        <v>0.76923076923076916</v>
      </c>
      <c r="U386" s="15">
        <f t="shared" si="42"/>
        <v>0.74052812858783001</v>
      </c>
      <c r="V386" s="15">
        <f t="shared" si="43"/>
        <v>0.74894756984309208</v>
      </c>
      <c r="W386" s="15" t="s">
        <v>53</v>
      </c>
      <c r="X386" s="15" t="s">
        <v>54</v>
      </c>
      <c r="Y386" s="14" t="s">
        <v>54</v>
      </c>
      <c r="Z386" s="14"/>
      <c r="AA386" s="14"/>
      <c r="AB386" s="14" t="str">
        <f t="shared" si="44"/>
        <v/>
      </c>
    </row>
    <row r="387" spans="1:28" x14ac:dyDescent="0.25">
      <c r="A387" s="7"/>
      <c r="B387" s="14">
        <v>864</v>
      </c>
      <c r="C387" s="14" t="s">
        <v>2968</v>
      </c>
      <c r="D387" s="14" t="s">
        <v>2969</v>
      </c>
      <c r="E387" s="14" t="s">
        <v>2978</v>
      </c>
      <c r="F387" s="14" t="s">
        <v>3685</v>
      </c>
      <c r="G387" s="14"/>
      <c r="H387" s="14" t="s">
        <v>3180</v>
      </c>
      <c r="I387" s="14" t="s">
        <v>2972</v>
      </c>
      <c r="J387" s="14" t="s">
        <v>3686</v>
      </c>
      <c r="K387" s="14" t="s">
        <v>3587</v>
      </c>
      <c r="L387" s="14">
        <v>4.16</v>
      </c>
      <c r="M387" s="18">
        <v>0.72</v>
      </c>
      <c r="N387" s="18">
        <v>3.22</v>
      </c>
      <c r="O387" s="18">
        <v>2.79</v>
      </c>
      <c r="P387" s="18">
        <v>3</v>
      </c>
      <c r="Q387" s="18">
        <v>3</v>
      </c>
      <c r="R387" s="18">
        <v>3</v>
      </c>
      <c r="S387" s="15">
        <f t="shared" si="40"/>
        <v>0.24</v>
      </c>
      <c r="T387" s="15">
        <f t="shared" si="41"/>
        <v>1.0733333333333335</v>
      </c>
      <c r="U387" s="15">
        <f t="shared" si="42"/>
        <v>0.93</v>
      </c>
      <c r="V387" s="15">
        <f t="shared" si="43"/>
        <v>0.74777777777777787</v>
      </c>
      <c r="W387" s="15" t="s">
        <v>53</v>
      </c>
      <c r="X387" s="15" t="s">
        <v>54</v>
      </c>
      <c r="Y387" s="14" t="s">
        <v>54</v>
      </c>
      <c r="Z387" s="14"/>
      <c r="AA387" s="14"/>
      <c r="AB387" s="14" t="str">
        <f t="shared" si="44"/>
        <v/>
      </c>
    </row>
    <row r="388" spans="1:28" x14ac:dyDescent="0.25">
      <c r="A388" s="7"/>
      <c r="B388" s="14">
        <v>688</v>
      </c>
      <c r="C388" s="14" t="s">
        <v>2968</v>
      </c>
      <c r="D388" s="14" t="s">
        <v>2969</v>
      </c>
      <c r="E388" s="14" t="s">
        <v>2978</v>
      </c>
      <c r="F388" s="14" t="s">
        <v>3172</v>
      </c>
      <c r="G388" s="14"/>
      <c r="H388" s="14" t="s">
        <v>3080</v>
      </c>
      <c r="I388" s="14" t="s">
        <v>2972</v>
      </c>
      <c r="J388" s="14" t="s">
        <v>3687</v>
      </c>
      <c r="K388" s="14" t="s">
        <v>3583</v>
      </c>
      <c r="L388" s="14">
        <v>13.2</v>
      </c>
      <c r="M388" s="18">
        <v>6.63</v>
      </c>
      <c r="N388" s="18">
        <v>6.49</v>
      </c>
      <c r="O388" s="18">
        <v>6.17</v>
      </c>
      <c r="P388" s="18">
        <v>8.6</v>
      </c>
      <c r="Q388" s="18">
        <v>8.6</v>
      </c>
      <c r="R388" s="18">
        <v>8.6</v>
      </c>
      <c r="S388" s="15">
        <f t="shared" ref="S388:S451" si="45">IF(OR(M388="",P388=""),"",M388/P388)</f>
        <v>0.77093023255813953</v>
      </c>
      <c r="T388" s="15">
        <f t="shared" ref="T388:T451" si="46">IF(OR(N388="",Q388=""),"",N388/Q388)</f>
        <v>0.75465116279069777</v>
      </c>
      <c r="U388" s="15">
        <f t="shared" ref="U388:U451" si="47">IF(OR(O388="",R388=""),"",O388/R388)</f>
        <v>0.71744186046511627</v>
      </c>
      <c r="V388" s="15">
        <f t="shared" ref="V388:V451" si="48">IF(OR(S388="",T388="",U388=""),"",AVERAGE(S388,T388,U388))</f>
        <v>0.74767441860465123</v>
      </c>
      <c r="W388" s="15" t="s">
        <v>53</v>
      </c>
      <c r="X388" s="15" t="s">
        <v>54</v>
      </c>
      <c r="Y388" s="14" t="s">
        <v>54</v>
      </c>
      <c r="Z388" s="14"/>
      <c r="AA388" s="14"/>
      <c r="AB388" s="14" t="str">
        <f t="shared" ref="AB388:AB451" si="49">IF(Y388="Y",Z388-AA388,"")</f>
        <v/>
      </c>
    </row>
    <row r="389" spans="1:28" x14ac:dyDescent="0.25">
      <c r="A389" s="7"/>
      <c r="B389" s="14">
        <v>173</v>
      </c>
      <c r="C389" s="14" t="s">
        <v>2968</v>
      </c>
      <c r="D389" s="14" t="s">
        <v>2969</v>
      </c>
      <c r="E389" s="14" t="s">
        <v>55</v>
      </c>
      <c r="F389" s="14" t="s">
        <v>3175</v>
      </c>
      <c r="G389" s="14"/>
      <c r="H389" s="14" t="s">
        <v>2971</v>
      </c>
      <c r="I389" s="14" t="s">
        <v>2972</v>
      </c>
      <c r="J389" s="14" t="s">
        <v>3688</v>
      </c>
      <c r="K389" s="14" t="s">
        <v>3689</v>
      </c>
      <c r="L389" s="14">
        <v>13.8</v>
      </c>
      <c r="M389" s="18">
        <v>8.2899999999999991</v>
      </c>
      <c r="N389" s="18">
        <v>9.2200000000000006</v>
      </c>
      <c r="O389" s="18">
        <v>7.9</v>
      </c>
      <c r="P389" s="18">
        <v>11.33</v>
      </c>
      <c r="Q389" s="18">
        <v>11.33</v>
      </c>
      <c r="R389" s="18">
        <v>11.33</v>
      </c>
      <c r="S389" s="15">
        <f t="shared" si="45"/>
        <v>0.73168578993821709</v>
      </c>
      <c r="T389" s="15">
        <f t="shared" si="46"/>
        <v>0.81376875551632843</v>
      </c>
      <c r="U389" s="15">
        <f t="shared" si="47"/>
        <v>0.69726390114739634</v>
      </c>
      <c r="V389" s="15">
        <f t="shared" si="48"/>
        <v>0.74757281553398058</v>
      </c>
      <c r="W389" s="15" t="s">
        <v>53</v>
      </c>
      <c r="X389" s="15" t="s">
        <v>54</v>
      </c>
      <c r="Y389" s="14" t="s">
        <v>54</v>
      </c>
      <c r="Z389" s="14"/>
      <c r="AA389" s="14"/>
      <c r="AB389" s="14" t="str">
        <f t="shared" si="49"/>
        <v/>
      </c>
    </row>
    <row r="390" spans="1:28" x14ac:dyDescent="0.25">
      <c r="A390" s="7"/>
      <c r="B390" s="14">
        <v>81</v>
      </c>
      <c r="C390" s="14" t="s">
        <v>2968</v>
      </c>
      <c r="D390" s="14" t="s">
        <v>2969</v>
      </c>
      <c r="E390" s="14" t="s">
        <v>55</v>
      </c>
      <c r="F390" s="14" t="s">
        <v>3249</v>
      </c>
      <c r="G390" s="14"/>
      <c r="H390" s="14" t="s">
        <v>2971</v>
      </c>
      <c r="I390" s="14" t="s">
        <v>2972</v>
      </c>
      <c r="J390" s="14" t="s">
        <v>3690</v>
      </c>
      <c r="K390" s="14" t="s">
        <v>2971</v>
      </c>
      <c r="L390" s="14">
        <v>13.8</v>
      </c>
      <c r="M390" s="18">
        <v>8.9700000000000006</v>
      </c>
      <c r="N390" s="18">
        <v>8.82</v>
      </c>
      <c r="O390" s="18">
        <v>8.6199999999999992</v>
      </c>
      <c r="P390" s="18">
        <v>11.78</v>
      </c>
      <c r="Q390" s="18">
        <v>11.78</v>
      </c>
      <c r="R390" s="18">
        <v>11.78</v>
      </c>
      <c r="S390" s="15">
        <f t="shared" si="45"/>
        <v>0.76146010186757229</v>
      </c>
      <c r="T390" s="15">
        <f t="shared" si="46"/>
        <v>0.74872665534804761</v>
      </c>
      <c r="U390" s="15">
        <f t="shared" si="47"/>
        <v>0.73174872665534807</v>
      </c>
      <c r="V390" s="15">
        <f t="shared" si="48"/>
        <v>0.74731182795698936</v>
      </c>
      <c r="W390" s="15" t="s">
        <v>53</v>
      </c>
      <c r="X390" s="15" t="s">
        <v>54</v>
      </c>
      <c r="Y390" s="14" t="s">
        <v>54</v>
      </c>
      <c r="Z390" s="14"/>
      <c r="AA390" s="14"/>
      <c r="AB390" s="14" t="str">
        <f t="shared" si="49"/>
        <v/>
      </c>
    </row>
    <row r="391" spans="1:28" x14ac:dyDescent="0.25">
      <c r="A391" s="7"/>
      <c r="B391" s="14">
        <v>1053</v>
      </c>
      <c r="C391" s="14" t="s">
        <v>2968</v>
      </c>
      <c r="D391" s="14" t="s">
        <v>2969</v>
      </c>
      <c r="E391" s="14" t="s">
        <v>2982</v>
      </c>
      <c r="F391" s="14" t="s">
        <v>3055</v>
      </c>
      <c r="G391" s="14"/>
      <c r="H391" s="14" t="s">
        <v>3056</v>
      </c>
      <c r="I391" s="14" t="s">
        <v>2972</v>
      </c>
      <c r="J391" s="14" t="s">
        <v>3691</v>
      </c>
      <c r="K391" s="14" t="s">
        <v>3100</v>
      </c>
      <c r="L391" s="14">
        <v>13.2</v>
      </c>
      <c r="M391" s="18">
        <v>9.6</v>
      </c>
      <c r="N391" s="18">
        <v>9.6300000000000008</v>
      </c>
      <c r="O391" s="18">
        <v>7.22</v>
      </c>
      <c r="P391" s="18">
        <v>11.8</v>
      </c>
      <c r="Q391" s="18">
        <v>11.8</v>
      </c>
      <c r="R391" s="18">
        <v>11.8</v>
      </c>
      <c r="S391" s="15">
        <f t="shared" si="45"/>
        <v>0.81355932203389825</v>
      </c>
      <c r="T391" s="15">
        <f t="shared" si="46"/>
        <v>0.81610169491525431</v>
      </c>
      <c r="U391" s="15">
        <f t="shared" si="47"/>
        <v>0.61186440677966092</v>
      </c>
      <c r="V391" s="15">
        <f t="shared" si="48"/>
        <v>0.74717514124293782</v>
      </c>
      <c r="W391" s="15" t="s">
        <v>53</v>
      </c>
      <c r="X391" s="15" t="s">
        <v>54</v>
      </c>
      <c r="Y391" s="14" t="s">
        <v>54</v>
      </c>
      <c r="Z391" s="14"/>
      <c r="AA391" s="14"/>
      <c r="AB391" s="14" t="str">
        <f t="shared" si="49"/>
        <v/>
      </c>
    </row>
    <row r="392" spans="1:28" x14ac:dyDescent="0.25">
      <c r="A392" s="7"/>
      <c r="B392" s="14">
        <v>282</v>
      </c>
      <c r="C392" s="14" t="s">
        <v>2968</v>
      </c>
      <c r="D392" s="14" t="s">
        <v>2993</v>
      </c>
      <c r="E392" s="14" t="s">
        <v>2994</v>
      </c>
      <c r="F392" s="14" t="s">
        <v>3088</v>
      </c>
      <c r="G392" s="14"/>
      <c r="H392" s="14" t="s">
        <v>3089</v>
      </c>
      <c r="I392" s="14" t="s">
        <v>2972</v>
      </c>
      <c r="J392" s="14" t="s">
        <v>3692</v>
      </c>
      <c r="K392" s="14" t="s">
        <v>3089</v>
      </c>
      <c r="L392" s="14">
        <v>13.8</v>
      </c>
      <c r="M392" s="18">
        <v>8.17</v>
      </c>
      <c r="N392" s="18">
        <v>8.2200000000000006</v>
      </c>
      <c r="O392" s="18">
        <v>9.27</v>
      </c>
      <c r="P392" s="18">
        <v>11.45</v>
      </c>
      <c r="Q392" s="18">
        <v>11.45</v>
      </c>
      <c r="R392" s="18">
        <v>11.45</v>
      </c>
      <c r="S392" s="15">
        <f t="shared" si="45"/>
        <v>0.71353711790393015</v>
      </c>
      <c r="T392" s="15">
        <f t="shared" si="46"/>
        <v>0.71790393013100451</v>
      </c>
      <c r="U392" s="15">
        <f t="shared" si="47"/>
        <v>0.80960698689956334</v>
      </c>
      <c r="V392" s="15">
        <f t="shared" si="48"/>
        <v>0.74701601164483267</v>
      </c>
      <c r="W392" s="15" t="s">
        <v>53</v>
      </c>
      <c r="X392" s="15" t="s">
        <v>54</v>
      </c>
      <c r="Y392" s="14" t="s">
        <v>54</v>
      </c>
      <c r="Z392" s="14"/>
      <c r="AA392" s="14"/>
      <c r="AB392" s="14" t="str">
        <f t="shared" si="49"/>
        <v/>
      </c>
    </row>
    <row r="393" spans="1:28" x14ac:dyDescent="0.25">
      <c r="A393" s="7"/>
      <c r="B393" s="14">
        <v>87</v>
      </c>
      <c r="C393" s="14" t="s">
        <v>2968</v>
      </c>
      <c r="D393" s="14" t="s">
        <v>2969</v>
      </c>
      <c r="E393" s="14" t="s">
        <v>55</v>
      </c>
      <c r="F393" s="14" t="s">
        <v>3212</v>
      </c>
      <c r="G393" s="14"/>
      <c r="H393" s="14" t="s">
        <v>2971</v>
      </c>
      <c r="I393" s="14" t="s">
        <v>2972</v>
      </c>
      <c r="J393" s="14" t="s">
        <v>3693</v>
      </c>
      <c r="K393" s="14" t="s">
        <v>2971</v>
      </c>
      <c r="L393" s="14">
        <v>4.16</v>
      </c>
      <c r="M393" s="18">
        <v>2.21</v>
      </c>
      <c r="N393" s="18">
        <v>2.2200000000000002</v>
      </c>
      <c r="O393" s="18">
        <v>2.08</v>
      </c>
      <c r="P393" s="18">
        <v>2.91</v>
      </c>
      <c r="Q393" s="18">
        <v>2.91</v>
      </c>
      <c r="R393" s="18">
        <v>2.91</v>
      </c>
      <c r="S393" s="15">
        <f t="shared" si="45"/>
        <v>0.75945017182130581</v>
      </c>
      <c r="T393" s="15">
        <f t="shared" si="46"/>
        <v>0.7628865979381444</v>
      </c>
      <c r="U393" s="15">
        <f t="shared" si="47"/>
        <v>0.71477663230240551</v>
      </c>
      <c r="V393" s="15">
        <f t="shared" si="48"/>
        <v>0.74570446735395191</v>
      </c>
      <c r="W393" s="15" t="s">
        <v>53</v>
      </c>
      <c r="X393" s="15" t="s">
        <v>54</v>
      </c>
      <c r="Y393" s="14" t="s">
        <v>54</v>
      </c>
      <c r="Z393" s="14"/>
      <c r="AA393" s="14"/>
      <c r="AB393" s="14" t="str">
        <f t="shared" si="49"/>
        <v/>
      </c>
    </row>
    <row r="394" spans="1:28" x14ac:dyDescent="0.25">
      <c r="A394" s="7"/>
      <c r="B394" s="14">
        <v>516</v>
      </c>
      <c r="C394" s="14" t="s">
        <v>2968</v>
      </c>
      <c r="D394" s="14" t="s">
        <v>2993</v>
      </c>
      <c r="E394" s="14" t="s">
        <v>3006</v>
      </c>
      <c r="F394" s="14" t="s">
        <v>3133</v>
      </c>
      <c r="G394" s="14"/>
      <c r="H394" s="14" t="s">
        <v>3134</v>
      </c>
      <c r="I394" s="14" t="s">
        <v>2972</v>
      </c>
      <c r="J394" s="14" t="s">
        <v>3694</v>
      </c>
      <c r="K394" s="14" t="s">
        <v>3695</v>
      </c>
      <c r="L394" s="14">
        <v>13.8</v>
      </c>
      <c r="M394" s="18">
        <v>9.99</v>
      </c>
      <c r="N394" s="18">
        <v>9.7100000000000009</v>
      </c>
      <c r="O394" s="18">
        <v>8.61</v>
      </c>
      <c r="P394" s="18">
        <v>12.67</v>
      </c>
      <c r="Q394" s="18">
        <v>12.67</v>
      </c>
      <c r="R394" s="18">
        <v>12.67</v>
      </c>
      <c r="S394" s="15">
        <f t="shared" si="45"/>
        <v>0.78847671665351227</v>
      </c>
      <c r="T394" s="15">
        <f t="shared" si="46"/>
        <v>0.76637726913970017</v>
      </c>
      <c r="U394" s="15">
        <f t="shared" si="47"/>
        <v>0.67955801104972369</v>
      </c>
      <c r="V394" s="15">
        <f t="shared" si="48"/>
        <v>0.74480399894764526</v>
      </c>
      <c r="W394" s="15" t="s">
        <v>53</v>
      </c>
      <c r="X394" s="15" t="s">
        <v>54</v>
      </c>
      <c r="Y394" s="14" t="s">
        <v>54</v>
      </c>
      <c r="Z394" s="14"/>
      <c r="AA394" s="14"/>
      <c r="AB394" s="14" t="str">
        <f t="shared" si="49"/>
        <v/>
      </c>
    </row>
    <row r="395" spans="1:28" x14ac:dyDescent="0.25">
      <c r="A395" s="7"/>
      <c r="B395" s="14">
        <v>603</v>
      </c>
      <c r="C395" s="14" t="s">
        <v>2968</v>
      </c>
      <c r="D395" s="14" t="s">
        <v>2969</v>
      </c>
      <c r="E395" s="14" t="s">
        <v>3312</v>
      </c>
      <c r="F395" s="14" t="s">
        <v>3696</v>
      </c>
      <c r="G395" s="14"/>
      <c r="H395" s="14" t="s">
        <v>3696</v>
      </c>
      <c r="I395" s="14" t="s">
        <v>2972</v>
      </c>
      <c r="J395" s="14" t="s">
        <v>3697</v>
      </c>
      <c r="K395" s="14" t="s">
        <v>3698</v>
      </c>
      <c r="L395" s="14">
        <v>13.8</v>
      </c>
      <c r="M395" s="18">
        <v>3.76</v>
      </c>
      <c r="N395" s="18">
        <v>3.05</v>
      </c>
      <c r="O395" s="18">
        <v>6.37</v>
      </c>
      <c r="P395" s="18">
        <v>5.9</v>
      </c>
      <c r="Q395" s="18">
        <v>5.9</v>
      </c>
      <c r="R395" s="18">
        <v>5.9</v>
      </c>
      <c r="S395" s="15">
        <f t="shared" si="45"/>
        <v>0.63728813559322028</v>
      </c>
      <c r="T395" s="15">
        <f t="shared" si="46"/>
        <v>0.51694915254237284</v>
      </c>
      <c r="U395" s="15">
        <f t="shared" si="47"/>
        <v>1.0796610169491525</v>
      </c>
      <c r="V395" s="15">
        <f t="shared" si="48"/>
        <v>0.74463276836158199</v>
      </c>
      <c r="W395" s="15" t="s">
        <v>53</v>
      </c>
      <c r="X395" s="15" t="s">
        <v>53</v>
      </c>
      <c r="Y395" s="14" t="s">
        <v>54</v>
      </c>
      <c r="Z395" s="14"/>
      <c r="AA395" s="14"/>
      <c r="AB395" s="14" t="str">
        <f t="shared" si="49"/>
        <v/>
      </c>
    </row>
    <row r="396" spans="1:28" x14ac:dyDescent="0.25">
      <c r="A396" s="7"/>
      <c r="B396" s="14">
        <v>1025</v>
      </c>
      <c r="C396" s="14" t="s">
        <v>2968</v>
      </c>
      <c r="D396" s="14" t="s">
        <v>2969</v>
      </c>
      <c r="E396" s="14" t="s">
        <v>2982</v>
      </c>
      <c r="F396" s="14" t="s">
        <v>3083</v>
      </c>
      <c r="G396" s="14"/>
      <c r="H396" s="14" t="s">
        <v>3077</v>
      </c>
      <c r="I396" s="14" t="s">
        <v>2972</v>
      </c>
      <c r="J396" s="14" t="s">
        <v>3699</v>
      </c>
      <c r="K396" s="14" t="s">
        <v>3503</v>
      </c>
      <c r="L396" s="14">
        <v>13.2</v>
      </c>
      <c r="M396" s="18">
        <v>5.53</v>
      </c>
      <c r="N396" s="18">
        <v>9.58</v>
      </c>
      <c r="O396" s="18">
        <v>11.17</v>
      </c>
      <c r="P396" s="18">
        <v>11.77</v>
      </c>
      <c r="Q396" s="18">
        <v>11.77</v>
      </c>
      <c r="R396" s="18">
        <v>11.77</v>
      </c>
      <c r="S396" s="15">
        <f t="shared" si="45"/>
        <v>0.46983857264231099</v>
      </c>
      <c r="T396" s="15">
        <f t="shared" si="46"/>
        <v>0.8139337298215803</v>
      </c>
      <c r="U396" s="15">
        <f t="shared" si="47"/>
        <v>0.94902293967714535</v>
      </c>
      <c r="V396" s="15">
        <f t="shared" si="48"/>
        <v>0.74426508071367881</v>
      </c>
      <c r="W396" s="15" t="s">
        <v>53</v>
      </c>
      <c r="X396" s="15" t="s">
        <v>54</v>
      </c>
      <c r="Y396" s="14" t="s">
        <v>54</v>
      </c>
      <c r="Z396" s="14"/>
      <c r="AA396" s="14"/>
      <c r="AB396" s="14" t="str">
        <f t="shared" si="49"/>
        <v/>
      </c>
    </row>
    <row r="397" spans="1:28" x14ac:dyDescent="0.25">
      <c r="A397" s="7"/>
      <c r="B397" s="14">
        <v>1017</v>
      </c>
      <c r="C397" s="14" t="s">
        <v>2968</v>
      </c>
      <c r="D397" s="14" t="s">
        <v>2969</v>
      </c>
      <c r="E397" s="14" t="s">
        <v>2982</v>
      </c>
      <c r="F397" s="14" t="s">
        <v>3408</v>
      </c>
      <c r="G397" s="14"/>
      <c r="H397" s="14" t="s">
        <v>3408</v>
      </c>
      <c r="I397" s="14" t="s">
        <v>2972</v>
      </c>
      <c r="J397" s="14" t="s">
        <v>3700</v>
      </c>
      <c r="K397" s="14" t="s">
        <v>3408</v>
      </c>
      <c r="L397" s="14">
        <v>3.74</v>
      </c>
      <c r="M397" s="18">
        <v>1.8</v>
      </c>
      <c r="N397" s="18">
        <v>1.71</v>
      </c>
      <c r="O397" s="18">
        <v>1.67</v>
      </c>
      <c r="P397" s="18">
        <v>2.3199999999999998</v>
      </c>
      <c r="Q397" s="18">
        <v>2.3199999999999998</v>
      </c>
      <c r="R397" s="18">
        <v>2.3199999999999998</v>
      </c>
      <c r="S397" s="15">
        <f t="shared" si="45"/>
        <v>0.77586206896551735</v>
      </c>
      <c r="T397" s="15">
        <f t="shared" si="46"/>
        <v>0.73706896551724144</v>
      </c>
      <c r="U397" s="15">
        <f t="shared" si="47"/>
        <v>0.71982758620689657</v>
      </c>
      <c r="V397" s="15">
        <f t="shared" si="48"/>
        <v>0.74425287356321856</v>
      </c>
      <c r="W397" s="15" t="s">
        <v>53</v>
      </c>
      <c r="X397" s="15" t="s">
        <v>54</v>
      </c>
      <c r="Y397" s="14" t="s">
        <v>54</v>
      </c>
      <c r="Z397" s="14"/>
      <c r="AA397" s="14"/>
      <c r="AB397" s="14" t="str">
        <f t="shared" si="49"/>
        <v/>
      </c>
    </row>
    <row r="398" spans="1:28" x14ac:dyDescent="0.25">
      <c r="A398" s="7"/>
      <c r="B398" s="14">
        <v>931</v>
      </c>
      <c r="C398" s="14" t="s">
        <v>2968</v>
      </c>
      <c r="D398" s="14" t="s">
        <v>2969</v>
      </c>
      <c r="E398" s="14" t="s">
        <v>2982</v>
      </c>
      <c r="F398" s="14" t="s">
        <v>3701</v>
      </c>
      <c r="G398" s="14"/>
      <c r="H398" s="14" t="s">
        <v>3095</v>
      </c>
      <c r="I398" s="14" t="s">
        <v>2972</v>
      </c>
      <c r="J398" s="14" t="s">
        <v>3702</v>
      </c>
      <c r="K398" s="14" t="s">
        <v>3095</v>
      </c>
      <c r="L398" s="14">
        <v>13.2</v>
      </c>
      <c r="M398" s="18">
        <v>7.89</v>
      </c>
      <c r="N398" s="18">
        <v>7.68</v>
      </c>
      <c r="O398" s="18">
        <v>7.84</v>
      </c>
      <c r="P398" s="18">
        <v>10.88</v>
      </c>
      <c r="Q398" s="18">
        <v>10.31</v>
      </c>
      <c r="R398" s="18">
        <v>10.31</v>
      </c>
      <c r="S398" s="15">
        <f t="shared" si="45"/>
        <v>0.72518382352941169</v>
      </c>
      <c r="T398" s="15">
        <f t="shared" si="46"/>
        <v>0.74490785645004842</v>
      </c>
      <c r="U398" s="15">
        <f t="shared" si="47"/>
        <v>0.76042677012609117</v>
      </c>
      <c r="V398" s="15">
        <f t="shared" si="48"/>
        <v>0.74350615003518372</v>
      </c>
      <c r="W398" s="15" t="s">
        <v>53</v>
      </c>
      <c r="X398" s="15" t="s">
        <v>54</v>
      </c>
      <c r="Y398" s="14" t="s">
        <v>54</v>
      </c>
      <c r="Z398" s="14"/>
      <c r="AA398" s="14"/>
      <c r="AB398" s="14" t="str">
        <f t="shared" si="49"/>
        <v/>
      </c>
    </row>
    <row r="399" spans="1:28" x14ac:dyDescent="0.25">
      <c r="A399" s="7"/>
      <c r="B399" s="14">
        <v>119</v>
      </c>
      <c r="C399" s="14" t="s">
        <v>2968</v>
      </c>
      <c r="D399" s="14" t="s">
        <v>2969</v>
      </c>
      <c r="E399" s="14" t="s">
        <v>55</v>
      </c>
      <c r="F399" s="14" t="s">
        <v>3018</v>
      </c>
      <c r="G399" s="14"/>
      <c r="H399" s="14" t="s">
        <v>3019</v>
      </c>
      <c r="I399" s="14" t="s">
        <v>2972</v>
      </c>
      <c r="J399" s="14" t="s">
        <v>3703</v>
      </c>
      <c r="K399" s="14" t="s">
        <v>3019</v>
      </c>
      <c r="L399" s="14">
        <v>13.2</v>
      </c>
      <c r="M399" s="18">
        <v>8.77</v>
      </c>
      <c r="N399" s="18">
        <v>8.7200000000000006</v>
      </c>
      <c r="O399" s="18">
        <v>7.22</v>
      </c>
      <c r="P399" s="18">
        <v>11.77</v>
      </c>
      <c r="Q399" s="18">
        <v>11.77</v>
      </c>
      <c r="R399" s="18">
        <v>9.7200000000000006</v>
      </c>
      <c r="S399" s="15">
        <f t="shared" si="45"/>
        <v>0.74511469838572641</v>
      </c>
      <c r="T399" s="15">
        <f t="shared" si="46"/>
        <v>0.74086661002548859</v>
      </c>
      <c r="U399" s="15">
        <f t="shared" si="47"/>
        <v>0.74279835390946491</v>
      </c>
      <c r="V399" s="15">
        <f t="shared" si="48"/>
        <v>0.74292655410689334</v>
      </c>
      <c r="W399" s="15" t="s">
        <v>53</v>
      </c>
      <c r="X399" s="15" t="s">
        <v>54</v>
      </c>
      <c r="Y399" s="14" t="s">
        <v>54</v>
      </c>
      <c r="Z399" s="14"/>
      <c r="AA399" s="14"/>
      <c r="AB399" s="14" t="str">
        <f t="shared" si="49"/>
        <v/>
      </c>
    </row>
    <row r="400" spans="1:28" x14ac:dyDescent="0.25">
      <c r="A400" s="7"/>
      <c r="B400" s="14">
        <v>569</v>
      </c>
      <c r="C400" s="14" t="s">
        <v>2968</v>
      </c>
      <c r="D400" s="14" t="s">
        <v>2969</v>
      </c>
      <c r="E400" s="14" t="s">
        <v>3312</v>
      </c>
      <c r="F400" s="14" t="s">
        <v>3704</v>
      </c>
      <c r="G400" s="14"/>
      <c r="H400" s="14" t="s">
        <v>3705</v>
      </c>
      <c r="I400" s="14" t="s">
        <v>2972</v>
      </c>
      <c r="J400" s="14" t="s">
        <v>3706</v>
      </c>
      <c r="K400" s="14" t="s">
        <v>3707</v>
      </c>
      <c r="L400" s="14">
        <v>13.2</v>
      </c>
      <c r="M400" s="18">
        <v>7.97</v>
      </c>
      <c r="N400" s="18">
        <v>7.85</v>
      </c>
      <c r="O400" s="18">
        <v>10.199999999999999</v>
      </c>
      <c r="P400" s="18">
        <v>11.68</v>
      </c>
      <c r="Q400" s="18">
        <v>11.68</v>
      </c>
      <c r="R400" s="18">
        <v>11.68</v>
      </c>
      <c r="S400" s="15">
        <f t="shared" si="45"/>
        <v>0.68236301369863017</v>
      </c>
      <c r="T400" s="15">
        <f t="shared" si="46"/>
        <v>0.6720890410958904</v>
      </c>
      <c r="U400" s="15">
        <f t="shared" si="47"/>
        <v>0.87328767123287665</v>
      </c>
      <c r="V400" s="15">
        <f t="shared" si="48"/>
        <v>0.74257990867579915</v>
      </c>
      <c r="W400" s="15" t="s">
        <v>53</v>
      </c>
      <c r="X400" s="15" t="s">
        <v>54</v>
      </c>
      <c r="Y400" s="14" t="s">
        <v>54</v>
      </c>
      <c r="Z400" s="14"/>
      <c r="AA400" s="14"/>
      <c r="AB400" s="14" t="str">
        <f t="shared" si="49"/>
        <v/>
      </c>
    </row>
    <row r="401" spans="1:28" x14ac:dyDescent="0.25">
      <c r="A401" s="7"/>
      <c r="B401" s="14">
        <v>1116</v>
      </c>
      <c r="C401" s="14" t="s">
        <v>2968</v>
      </c>
      <c r="D401" s="14" t="s">
        <v>2969</v>
      </c>
      <c r="E401" s="14" t="s">
        <v>2982</v>
      </c>
      <c r="F401" s="14" t="s">
        <v>3106</v>
      </c>
      <c r="G401" s="14"/>
      <c r="H401" s="14" t="s">
        <v>3107</v>
      </c>
      <c r="I401" s="14" t="s">
        <v>2972</v>
      </c>
      <c r="J401" s="14" t="s">
        <v>3708</v>
      </c>
      <c r="K401" s="14" t="s">
        <v>3170</v>
      </c>
      <c r="L401" s="14">
        <v>13.2</v>
      </c>
      <c r="M401" s="18">
        <v>7.36</v>
      </c>
      <c r="N401" s="18">
        <v>7.59</v>
      </c>
      <c r="O401" s="18">
        <v>6.7</v>
      </c>
      <c r="P401" s="18">
        <v>9.7200000000000006</v>
      </c>
      <c r="Q401" s="18">
        <v>9.7200000000000006</v>
      </c>
      <c r="R401" s="18">
        <v>9.7200000000000006</v>
      </c>
      <c r="S401" s="15">
        <f t="shared" si="45"/>
        <v>0.75720164609053497</v>
      </c>
      <c r="T401" s="15">
        <f t="shared" si="46"/>
        <v>0.78086419753086411</v>
      </c>
      <c r="U401" s="15">
        <f t="shared" si="47"/>
        <v>0.68930041152263377</v>
      </c>
      <c r="V401" s="15">
        <f t="shared" si="48"/>
        <v>0.74245541838134432</v>
      </c>
      <c r="W401" s="15" t="s">
        <v>53</v>
      </c>
      <c r="X401" s="15" t="s">
        <v>54</v>
      </c>
      <c r="Y401" s="14" t="s">
        <v>54</v>
      </c>
      <c r="Z401" s="14"/>
      <c r="AA401" s="14"/>
      <c r="AB401" s="14" t="str">
        <f t="shared" si="49"/>
        <v/>
      </c>
    </row>
    <row r="402" spans="1:28" x14ac:dyDescent="0.25">
      <c r="A402" s="7"/>
      <c r="B402" s="14">
        <v>335</v>
      </c>
      <c r="C402" s="14" t="s">
        <v>2968</v>
      </c>
      <c r="D402" s="14" t="s">
        <v>2993</v>
      </c>
      <c r="E402" s="14" t="s">
        <v>2994</v>
      </c>
      <c r="F402" s="14" t="s">
        <v>3275</v>
      </c>
      <c r="G402" s="14"/>
      <c r="H402" s="14" t="s">
        <v>3271</v>
      </c>
      <c r="I402" s="14" t="s">
        <v>2972</v>
      </c>
      <c r="J402" s="14" t="s">
        <v>3709</v>
      </c>
      <c r="K402" s="14" t="s">
        <v>3271</v>
      </c>
      <c r="L402" s="14">
        <v>13.8</v>
      </c>
      <c r="M402" s="18">
        <v>9.83</v>
      </c>
      <c r="N402" s="18">
        <v>10.34</v>
      </c>
      <c r="O402" s="18">
        <v>9</v>
      </c>
      <c r="P402" s="18">
        <v>13.1</v>
      </c>
      <c r="Q402" s="18">
        <v>13.1</v>
      </c>
      <c r="R402" s="18">
        <v>13.1</v>
      </c>
      <c r="S402" s="15">
        <f t="shared" si="45"/>
        <v>0.75038167938931299</v>
      </c>
      <c r="T402" s="15">
        <f t="shared" si="46"/>
        <v>0.78931297709923665</v>
      </c>
      <c r="U402" s="15">
        <f t="shared" si="47"/>
        <v>0.68702290076335881</v>
      </c>
      <c r="V402" s="15">
        <f t="shared" si="48"/>
        <v>0.74223918575063619</v>
      </c>
      <c r="W402" s="15" t="s">
        <v>53</v>
      </c>
      <c r="X402" s="15" t="s">
        <v>54</v>
      </c>
      <c r="Y402" s="14" t="s">
        <v>54</v>
      </c>
      <c r="Z402" s="14"/>
      <c r="AA402" s="14"/>
      <c r="AB402" s="14" t="str">
        <f t="shared" si="49"/>
        <v/>
      </c>
    </row>
    <row r="403" spans="1:28" x14ac:dyDescent="0.25">
      <c r="A403" s="7"/>
      <c r="B403" s="14">
        <v>279</v>
      </c>
      <c r="C403" s="14" t="s">
        <v>2968</v>
      </c>
      <c r="D403" s="14" t="s">
        <v>2993</v>
      </c>
      <c r="E403" s="14" t="s">
        <v>2994</v>
      </c>
      <c r="F403" s="14" t="s">
        <v>3088</v>
      </c>
      <c r="G403" s="14"/>
      <c r="H403" s="14" t="s">
        <v>3089</v>
      </c>
      <c r="I403" s="14" t="s">
        <v>2972</v>
      </c>
      <c r="J403" s="14" t="s">
        <v>3710</v>
      </c>
      <c r="K403" s="14" t="s">
        <v>3089</v>
      </c>
      <c r="L403" s="14">
        <v>13.8</v>
      </c>
      <c r="M403" s="18">
        <v>8.99</v>
      </c>
      <c r="N403" s="18">
        <v>9.24</v>
      </c>
      <c r="O403" s="18">
        <v>8.2899999999999991</v>
      </c>
      <c r="P403" s="18">
        <v>11.93</v>
      </c>
      <c r="Q403" s="18">
        <v>11.93</v>
      </c>
      <c r="R403" s="18">
        <v>11.93</v>
      </c>
      <c r="S403" s="15">
        <f t="shared" si="45"/>
        <v>0.75356244761106461</v>
      </c>
      <c r="T403" s="15">
        <f t="shared" si="46"/>
        <v>0.77451802179379714</v>
      </c>
      <c r="U403" s="15">
        <f t="shared" si="47"/>
        <v>0.69488683989941324</v>
      </c>
      <c r="V403" s="15">
        <f t="shared" si="48"/>
        <v>0.74098910310142507</v>
      </c>
      <c r="W403" s="15" t="s">
        <v>53</v>
      </c>
      <c r="X403" s="15" t="s">
        <v>54</v>
      </c>
      <c r="Y403" s="14" t="s">
        <v>54</v>
      </c>
      <c r="Z403" s="14"/>
      <c r="AA403" s="14"/>
      <c r="AB403" s="14" t="str">
        <f t="shared" si="49"/>
        <v/>
      </c>
    </row>
    <row r="404" spans="1:28" x14ac:dyDescent="0.25">
      <c r="A404" s="7"/>
      <c r="B404" s="14">
        <v>323</v>
      </c>
      <c r="C404" s="14" t="s">
        <v>2968</v>
      </c>
      <c r="D404" s="14" t="s">
        <v>2993</v>
      </c>
      <c r="E404" s="14" t="s">
        <v>2994</v>
      </c>
      <c r="F404" s="14" t="s">
        <v>3492</v>
      </c>
      <c r="G404" s="14"/>
      <c r="H404" s="14" t="s">
        <v>3493</v>
      </c>
      <c r="I404" s="14" t="s">
        <v>2972</v>
      </c>
      <c r="J404" s="14" t="s">
        <v>3711</v>
      </c>
      <c r="K404" s="14" t="s">
        <v>3493</v>
      </c>
      <c r="L404" s="14">
        <v>13.8</v>
      </c>
      <c r="M404" s="18">
        <v>8.8800000000000008</v>
      </c>
      <c r="N404" s="18">
        <v>6.29</v>
      </c>
      <c r="O404" s="18">
        <v>6.31</v>
      </c>
      <c r="P404" s="18">
        <v>12.67</v>
      </c>
      <c r="Q404" s="18">
        <v>7.53</v>
      </c>
      <c r="R404" s="18">
        <v>9.1999999999999993</v>
      </c>
      <c r="S404" s="15">
        <f t="shared" si="45"/>
        <v>0.70086819258089983</v>
      </c>
      <c r="T404" s="15">
        <f t="shared" si="46"/>
        <v>0.83532536520584322</v>
      </c>
      <c r="U404" s="15">
        <f t="shared" si="47"/>
        <v>0.68586956521739129</v>
      </c>
      <c r="V404" s="15">
        <f t="shared" si="48"/>
        <v>0.74068770766804481</v>
      </c>
      <c r="W404" s="15" t="s">
        <v>53</v>
      </c>
      <c r="X404" s="15" t="s">
        <v>54</v>
      </c>
      <c r="Y404" s="14" t="s">
        <v>54</v>
      </c>
      <c r="Z404" s="14"/>
      <c r="AA404" s="14"/>
      <c r="AB404" s="14" t="str">
        <f t="shared" si="49"/>
        <v/>
      </c>
    </row>
    <row r="405" spans="1:28" x14ac:dyDescent="0.25">
      <c r="A405" s="7"/>
      <c r="B405" s="14">
        <v>526</v>
      </c>
      <c r="C405" s="14" t="s">
        <v>2968</v>
      </c>
      <c r="D405" s="14" t="s">
        <v>2993</v>
      </c>
      <c r="E405" s="14" t="s">
        <v>3006</v>
      </c>
      <c r="F405" s="14" t="s">
        <v>3712</v>
      </c>
      <c r="G405" s="14"/>
      <c r="H405" s="14" t="s">
        <v>3713</v>
      </c>
      <c r="I405" s="14" t="s">
        <v>2972</v>
      </c>
      <c r="J405" s="14" t="s">
        <v>3714</v>
      </c>
      <c r="K405" s="14" t="s">
        <v>3713</v>
      </c>
      <c r="L405" s="14">
        <v>13.8</v>
      </c>
      <c r="M405" s="18">
        <v>9.8699999999999992</v>
      </c>
      <c r="N405" s="18">
        <v>9.2200000000000006</v>
      </c>
      <c r="O405" s="18">
        <v>8.26</v>
      </c>
      <c r="P405" s="18">
        <v>12.31</v>
      </c>
      <c r="Q405" s="18">
        <v>12.31</v>
      </c>
      <c r="R405" s="18">
        <v>12.31</v>
      </c>
      <c r="S405" s="15">
        <f t="shared" si="45"/>
        <v>0.80178716490657997</v>
      </c>
      <c r="T405" s="15">
        <f t="shared" si="46"/>
        <v>0.74898456539398861</v>
      </c>
      <c r="U405" s="15">
        <f t="shared" si="47"/>
        <v>0.67099918765231514</v>
      </c>
      <c r="V405" s="15">
        <f t="shared" si="48"/>
        <v>0.74059030598429454</v>
      </c>
      <c r="W405" s="15" t="s">
        <v>53</v>
      </c>
      <c r="X405" s="15" t="s">
        <v>54</v>
      </c>
      <c r="Y405" s="14" t="s">
        <v>54</v>
      </c>
      <c r="Z405" s="14"/>
      <c r="AA405" s="14"/>
      <c r="AB405" s="14" t="str">
        <f t="shared" si="49"/>
        <v/>
      </c>
    </row>
    <row r="406" spans="1:28" x14ac:dyDescent="0.25">
      <c r="A406" s="7"/>
      <c r="B406" s="14">
        <v>876</v>
      </c>
      <c r="C406" s="14" t="s">
        <v>2968</v>
      </c>
      <c r="D406" s="14" t="s">
        <v>2969</v>
      </c>
      <c r="E406" s="14" t="s">
        <v>2978</v>
      </c>
      <c r="F406" s="14" t="s">
        <v>3379</v>
      </c>
      <c r="G406" s="14"/>
      <c r="H406" s="14" t="s">
        <v>3379</v>
      </c>
      <c r="I406" s="14" t="s">
        <v>2972</v>
      </c>
      <c r="J406" s="14" t="s">
        <v>3715</v>
      </c>
      <c r="K406" s="14" t="s">
        <v>3379</v>
      </c>
      <c r="L406" s="14">
        <v>4.16</v>
      </c>
      <c r="M406" s="18">
        <v>2.15</v>
      </c>
      <c r="N406" s="18">
        <v>2.36</v>
      </c>
      <c r="O406" s="18">
        <v>2.02</v>
      </c>
      <c r="P406" s="18">
        <v>2.94</v>
      </c>
      <c r="Q406" s="18">
        <v>2.94</v>
      </c>
      <c r="R406" s="18">
        <v>2.94</v>
      </c>
      <c r="S406" s="15">
        <f t="shared" si="45"/>
        <v>0.73129251700680276</v>
      </c>
      <c r="T406" s="15">
        <f t="shared" si="46"/>
        <v>0.80272108843537415</v>
      </c>
      <c r="U406" s="15">
        <f t="shared" si="47"/>
        <v>0.68707482993197277</v>
      </c>
      <c r="V406" s="15">
        <f t="shared" si="48"/>
        <v>0.74036281179138319</v>
      </c>
      <c r="W406" s="15" t="s">
        <v>53</v>
      </c>
      <c r="X406" s="15" t="s">
        <v>54</v>
      </c>
      <c r="Y406" s="14" t="s">
        <v>54</v>
      </c>
      <c r="Z406" s="14"/>
      <c r="AA406" s="14"/>
      <c r="AB406" s="14" t="str">
        <f t="shared" si="49"/>
        <v/>
      </c>
    </row>
    <row r="407" spans="1:28" x14ac:dyDescent="0.25">
      <c r="A407" s="7"/>
      <c r="B407" s="14">
        <v>137</v>
      </c>
      <c r="C407" s="14" t="s">
        <v>2968</v>
      </c>
      <c r="D407" s="14" t="s">
        <v>2969</v>
      </c>
      <c r="E407" s="14" t="s">
        <v>55</v>
      </c>
      <c r="F407" s="14" t="s">
        <v>3224</v>
      </c>
      <c r="G407" s="14"/>
      <c r="H407" s="14" t="s">
        <v>3225</v>
      </c>
      <c r="I407" s="14" t="s">
        <v>2972</v>
      </c>
      <c r="J407" s="14" t="s">
        <v>3716</v>
      </c>
      <c r="K407" s="14" t="s">
        <v>3717</v>
      </c>
      <c r="L407" s="14">
        <v>13.2</v>
      </c>
      <c r="M407" s="18">
        <v>5.17</v>
      </c>
      <c r="N407" s="18">
        <v>5.38</v>
      </c>
      <c r="O407" s="18">
        <v>5.01</v>
      </c>
      <c r="P407" s="18">
        <v>6.86</v>
      </c>
      <c r="Q407" s="18">
        <v>6.86</v>
      </c>
      <c r="R407" s="18">
        <v>7.34</v>
      </c>
      <c r="S407" s="15">
        <f t="shared" si="45"/>
        <v>0.75364431486880457</v>
      </c>
      <c r="T407" s="15">
        <f t="shared" si="46"/>
        <v>0.78425655976676378</v>
      </c>
      <c r="U407" s="15">
        <f t="shared" si="47"/>
        <v>0.68256130790190739</v>
      </c>
      <c r="V407" s="15">
        <f t="shared" si="48"/>
        <v>0.74015406084582525</v>
      </c>
      <c r="W407" s="15" t="s">
        <v>53</v>
      </c>
      <c r="X407" s="15" t="s">
        <v>54</v>
      </c>
      <c r="Y407" s="14" t="s">
        <v>54</v>
      </c>
      <c r="Z407" s="14"/>
      <c r="AA407" s="14"/>
      <c r="AB407" s="14" t="str">
        <f t="shared" si="49"/>
        <v/>
      </c>
    </row>
    <row r="408" spans="1:28" x14ac:dyDescent="0.25">
      <c r="A408" s="7"/>
      <c r="B408" s="14">
        <v>1095</v>
      </c>
      <c r="C408" s="14" t="s">
        <v>2968</v>
      </c>
      <c r="D408" s="14" t="s">
        <v>2969</v>
      </c>
      <c r="E408" s="14" t="s">
        <v>2982</v>
      </c>
      <c r="F408" s="14" t="s">
        <v>3011</v>
      </c>
      <c r="G408" s="14"/>
      <c r="H408" s="14" t="s">
        <v>3012</v>
      </c>
      <c r="I408" s="14" t="s">
        <v>2972</v>
      </c>
      <c r="J408" s="14" t="s">
        <v>3718</v>
      </c>
      <c r="K408" s="14" t="s">
        <v>3012</v>
      </c>
      <c r="L408" s="14">
        <v>3.74</v>
      </c>
      <c r="M408" s="18">
        <v>1.82</v>
      </c>
      <c r="N408" s="18">
        <v>1.8</v>
      </c>
      <c r="O408" s="18">
        <v>2.04</v>
      </c>
      <c r="P408" s="18">
        <v>2.5499999999999998</v>
      </c>
      <c r="Q408" s="18">
        <v>2.5499999999999998</v>
      </c>
      <c r="R408" s="18">
        <v>2.5499999999999998</v>
      </c>
      <c r="S408" s="15">
        <f t="shared" si="45"/>
        <v>0.71372549019607856</v>
      </c>
      <c r="T408" s="15">
        <f t="shared" si="46"/>
        <v>0.70588235294117652</v>
      </c>
      <c r="U408" s="15">
        <f t="shared" si="47"/>
        <v>0.8</v>
      </c>
      <c r="V408" s="15">
        <f t="shared" si="48"/>
        <v>0.73986928104575167</v>
      </c>
      <c r="W408" s="15" t="s">
        <v>53</v>
      </c>
      <c r="X408" s="15" t="s">
        <v>54</v>
      </c>
      <c r="Y408" s="14" t="s">
        <v>54</v>
      </c>
      <c r="Z408" s="14"/>
      <c r="AA408" s="14"/>
      <c r="AB408" s="14" t="str">
        <f t="shared" si="49"/>
        <v/>
      </c>
    </row>
    <row r="409" spans="1:28" x14ac:dyDescent="0.25">
      <c r="A409" s="7"/>
      <c r="B409" s="14">
        <v>465</v>
      </c>
      <c r="C409" s="14" t="s">
        <v>2968</v>
      </c>
      <c r="D409" s="14" t="s">
        <v>2993</v>
      </c>
      <c r="E409" s="14" t="s">
        <v>3006</v>
      </c>
      <c r="F409" s="14" t="s">
        <v>3719</v>
      </c>
      <c r="G409" s="14"/>
      <c r="H409" s="14" t="s">
        <v>3604</v>
      </c>
      <c r="I409" s="14" t="s">
        <v>2972</v>
      </c>
      <c r="J409" s="14" t="s">
        <v>3720</v>
      </c>
      <c r="K409" s="14" t="s">
        <v>3604</v>
      </c>
      <c r="L409" s="14">
        <v>13.8</v>
      </c>
      <c r="M409" s="18">
        <v>4.83</v>
      </c>
      <c r="N409" s="18">
        <v>4.6100000000000003</v>
      </c>
      <c r="O409" s="18">
        <v>4.25</v>
      </c>
      <c r="P409" s="18">
        <v>6.17</v>
      </c>
      <c r="Q409" s="18">
        <v>6.17</v>
      </c>
      <c r="R409" s="18">
        <v>6.17</v>
      </c>
      <c r="S409" s="15">
        <f t="shared" si="45"/>
        <v>0.78282009724473256</v>
      </c>
      <c r="T409" s="15">
        <f t="shared" si="46"/>
        <v>0.74716369529983795</v>
      </c>
      <c r="U409" s="15">
        <f t="shared" si="47"/>
        <v>0.68881685575364671</v>
      </c>
      <c r="V409" s="15">
        <f t="shared" si="48"/>
        <v>0.73960021609940574</v>
      </c>
      <c r="W409" s="15" t="s">
        <v>53</v>
      </c>
      <c r="X409" s="15" t="s">
        <v>54</v>
      </c>
      <c r="Y409" s="14" t="s">
        <v>54</v>
      </c>
      <c r="Z409" s="14"/>
      <c r="AA409" s="14"/>
      <c r="AB409" s="14" t="str">
        <f t="shared" si="49"/>
        <v/>
      </c>
    </row>
    <row r="410" spans="1:28" x14ac:dyDescent="0.25">
      <c r="A410" s="7"/>
      <c r="B410" s="14">
        <v>201</v>
      </c>
      <c r="C410" s="14" t="s">
        <v>2968</v>
      </c>
      <c r="D410" s="14" t="s">
        <v>2969</v>
      </c>
      <c r="E410" s="14" t="s">
        <v>55</v>
      </c>
      <c r="F410" s="14" t="s">
        <v>2975</v>
      </c>
      <c r="G410" s="14"/>
      <c r="H410" s="14" t="s">
        <v>2971</v>
      </c>
      <c r="I410" s="14" t="s">
        <v>2972</v>
      </c>
      <c r="J410" s="14" t="s">
        <v>3721</v>
      </c>
      <c r="K410" s="14" t="s">
        <v>2971</v>
      </c>
      <c r="L410" s="14">
        <v>13.8</v>
      </c>
      <c r="M410" s="18">
        <v>4.6100000000000003</v>
      </c>
      <c r="N410" s="18">
        <v>4.58</v>
      </c>
      <c r="O410" s="18">
        <v>4.68</v>
      </c>
      <c r="P410" s="18">
        <v>6.07</v>
      </c>
      <c r="Q410" s="18">
        <v>6.07</v>
      </c>
      <c r="R410" s="18">
        <v>6.67</v>
      </c>
      <c r="S410" s="15">
        <f t="shared" si="45"/>
        <v>0.75947281713344317</v>
      </c>
      <c r="T410" s="15">
        <f t="shared" si="46"/>
        <v>0.7545304777594728</v>
      </c>
      <c r="U410" s="15">
        <f t="shared" si="47"/>
        <v>0.70164917541229377</v>
      </c>
      <c r="V410" s="15">
        <f t="shared" si="48"/>
        <v>0.73855082343506995</v>
      </c>
      <c r="W410" s="15" t="s">
        <v>53</v>
      </c>
      <c r="X410" s="15" t="s">
        <v>54</v>
      </c>
      <c r="Y410" s="14" t="s">
        <v>54</v>
      </c>
      <c r="Z410" s="14"/>
      <c r="AA410" s="14"/>
      <c r="AB410" s="14" t="str">
        <f t="shared" si="49"/>
        <v/>
      </c>
    </row>
    <row r="411" spans="1:28" x14ac:dyDescent="0.25">
      <c r="A411" s="7"/>
      <c r="B411" s="14">
        <v>1042</v>
      </c>
      <c r="C411" s="14" t="s">
        <v>2968</v>
      </c>
      <c r="D411" s="14" t="s">
        <v>2969</v>
      </c>
      <c r="E411" s="14" t="s">
        <v>2982</v>
      </c>
      <c r="F411" s="14" t="s">
        <v>3097</v>
      </c>
      <c r="G411" s="14"/>
      <c r="H411" s="14" t="s">
        <v>3012</v>
      </c>
      <c r="I411" s="14" t="s">
        <v>2972</v>
      </c>
      <c r="J411" s="14" t="s">
        <v>3722</v>
      </c>
      <c r="K411" s="14" t="s">
        <v>3012</v>
      </c>
      <c r="L411" s="14">
        <v>3.74</v>
      </c>
      <c r="M411" s="18">
        <v>1.86</v>
      </c>
      <c r="N411" s="18">
        <v>1.63</v>
      </c>
      <c r="O411" s="18">
        <v>1.77</v>
      </c>
      <c r="P411" s="18">
        <v>2.38</v>
      </c>
      <c r="Q411" s="18">
        <v>2.38</v>
      </c>
      <c r="R411" s="18">
        <v>2.38</v>
      </c>
      <c r="S411" s="15">
        <f t="shared" si="45"/>
        <v>0.78151260504201692</v>
      </c>
      <c r="T411" s="15">
        <f t="shared" si="46"/>
        <v>0.68487394957983194</v>
      </c>
      <c r="U411" s="15">
        <f t="shared" si="47"/>
        <v>0.74369747899159666</v>
      </c>
      <c r="V411" s="15">
        <f t="shared" si="48"/>
        <v>0.73669467787114851</v>
      </c>
      <c r="W411" s="15" t="s">
        <v>53</v>
      </c>
      <c r="X411" s="15" t="s">
        <v>54</v>
      </c>
      <c r="Y411" s="14" t="s">
        <v>54</v>
      </c>
      <c r="Z411" s="14"/>
      <c r="AA411" s="14"/>
      <c r="AB411" s="14" t="str">
        <f t="shared" si="49"/>
        <v/>
      </c>
    </row>
    <row r="412" spans="1:28" x14ac:dyDescent="0.25">
      <c r="A412" s="7"/>
      <c r="B412" s="14">
        <v>141</v>
      </c>
      <c r="C412" s="14" t="s">
        <v>2968</v>
      </c>
      <c r="D412" s="14" t="s">
        <v>2969</v>
      </c>
      <c r="E412" s="14" t="s">
        <v>55</v>
      </c>
      <c r="F412" s="14" t="s">
        <v>3236</v>
      </c>
      <c r="G412" s="14"/>
      <c r="H412" s="14" t="s">
        <v>3237</v>
      </c>
      <c r="I412" s="14" t="s">
        <v>2972</v>
      </c>
      <c r="J412" s="14" t="s">
        <v>3723</v>
      </c>
      <c r="K412" s="14" t="s">
        <v>3724</v>
      </c>
      <c r="L412" s="14">
        <v>13.2</v>
      </c>
      <c r="M412" s="18">
        <v>7.93</v>
      </c>
      <c r="N412" s="18">
        <v>9.3699999999999992</v>
      </c>
      <c r="O412" s="18">
        <v>8.77</v>
      </c>
      <c r="P412" s="18">
        <v>11.8</v>
      </c>
      <c r="Q412" s="18">
        <v>11.8</v>
      </c>
      <c r="R412" s="18">
        <v>11.8</v>
      </c>
      <c r="S412" s="15">
        <f t="shared" si="45"/>
        <v>0.67203389830508464</v>
      </c>
      <c r="T412" s="15">
        <f t="shared" si="46"/>
        <v>0.79406779661016935</v>
      </c>
      <c r="U412" s="15">
        <f t="shared" si="47"/>
        <v>0.74322033898305073</v>
      </c>
      <c r="V412" s="15">
        <f t="shared" si="48"/>
        <v>0.73644067796610158</v>
      </c>
      <c r="W412" s="15" t="s">
        <v>53</v>
      </c>
      <c r="X412" s="15" t="s">
        <v>53</v>
      </c>
      <c r="Y412" s="14" t="s">
        <v>54</v>
      </c>
      <c r="Z412" s="14"/>
      <c r="AA412" s="14"/>
      <c r="AB412" s="14" t="str">
        <f t="shared" si="49"/>
        <v/>
      </c>
    </row>
    <row r="413" spans="1:28" x14ac:dyDescent="0.25">
      <c r="A413" s="7"/>
      <c r="B413" s="14">
        <v>939</v>
      </c>
      <c r="C413" s="14" t="s">
        <v>2968</v>
      </c>
      <c r="D413" s="14" t="s">
        <v>2969</v>
      </c>
      <c r="E413" s="14" t="s">
        <v>2982</v>
      </c>
      <c r="F413" s="14" t="s">
        <v>3012</v>
      </c>
      <c r="G413" s="14"/>
      <c r="H413" s="14" t="s">
        <v>3012</v>
      </c>
      <c r="I413" s="14" t="s">
        <v>2972</v>
      </c>
      <c r="J413" s="14" t="s">
        <v>3725</v>
      </c>
      <c r="K413" s="14" t="s">
        <v>3012</v>
      </c>
      <c r="L413" s="14">
        <v>3.74</v>
      </c>
      <c r="M413" s="18">
        <v>1.57</v>
      </c>
      <c r="N413" s="18">
        <v>1.59</v>
      </c>
      <c r="O413" s="18">
        <v>1.59</v>
      </c>
      <c r="P413" s="18">
        <v>2.15</v>
      </c>
      <c r="Q413" s="18">
        <v>2.15</v>
      </c>
      <c r="R413" s="18">
        <v>2.15</v>
      </c>
      <c r="S413" s="15">
        <f t="shared" si="45"/>
        <v>0.73023255813953492</v>
      </c>
      <c r="T413" s="15">
        <f t="shared" si="46"/>
        <v>0.73953488372093035</v>
      </c>
      <c r="U413" s="15">
        <f t="shared" si="47"/>
        <v>0.73953488372093035</v>
      </c>
      <c r="V413" s="15">
        <f t="shared" si="48"/>
        <v>0.73643410852713187</v>
      </c>
      <c r="W413" s="15" t="s">
        <v>53</v>
      </c>
      <c r="X413" s="15" t="s">
        <v>54</v>
      </c>
      <c r="Y413" s="14" t="s">
        <v>54</v>
      </c>
      <c r="Z413" s="14"/>
      <c r="AA413" s="14"/>
      <c r="AB413" s="14" t="str">
        <f t="shared" si="49"/>
        <v/>
      </c>
    </row>
    <row r="414" spans="1:28" x14ac:dyDescent="0.25">
      <c r="A414" s="7"/>
      <c r="B414" s="14">
        <v>925</v>
      </c>
      <c r="C414" s="14" t="s">
        <v>2968</v>
      </c>
      <c r="D414" s="14" t="s">
        <v>2969</v>
      </c>
      <c r="E414" s="14" t="s">
        <v>2982</v>
      </c>
      <c r="F414" s="14" t="s">
        <v>3443</v>
      </c>
      <c r="G414" s="14"/>
      <c r="H414" s="14" t="s">
        <v>2984</v>
      </c>
      <c r="I414" s="14" t="s">
        <v>2972</v>
      </c>
      <c r="J414" s="14" t="s">
        <v>3726</v>
      </c>
      <c r="K414" s="14" t="s">
        <v>3183</v>
      </c>
      <c r="L414" s="14">
        <v>13.2</v>
      </c>
      <c r="M414" s="18">
        <v>8.9600000000000009</v>
      </c>
      <c r="N414" s="18">
        <v>9.2799999999999994</v>
      </c>
      <c r="O414" s="18">
        <v>8.51</v>
      </c>
      <c r="P414" s="18">
        <v>12.12</v>
      </c>
      <c r="Q414" s="18">
        <v>12.12</v>
      </c>
      <c r="R414" s="18">
        <v>12.12</v>
      </c>
      <c r="S414" s="15">
        <f t="shared" si="45"/>
        <v>0.73927392739273934</v>
      </c>
      <c r="T414" s="15">
        <f t="shared" si="46"/>
        <v>0.76567656765676573</v>
      </c>
      <c r="U414" s="15">
        <f t="shared" si="47"/>
        <v>0.70214521452145218</v>
      </c>
      <c r="V414" s="15">
        <f t="shared" si="48"/>
        <v>0.73569856985698578</v>
      </c>
      <c r="W414" s="15" t="s">
        <v>53</v>
      </c>
      <c r="X414" s="15" t="s">
        <v>54</v>
      </c>
      <c r="Y414" s="14" t="s">
        <v>54</v>
      </c>
      <c r="Z414" s="14"/>
      <c r="AA414" s="14"/>
      <c r="AB414" s="14" t="str">
        <f t="shared" si="49"/>
        <v/>
      </c>
    </row>
    <row r="415" spans="1:28" x14ac:dyDescent="0.25">
      <c r="A415" s="7"/>
      <c r="B415" s="14">
        <v>781</v>
      </c>
      <c r="C415" s="14" t="s">
        <v>2968</v>
      </c>
      <c r="D415" s="14" t="s">
        <v>2969</v>
      </c>
      <c r="E415" s="14" t="s">
        <v>2978</v>
      </c>
      <c r="F415" s="14" t="s">
        <v>3180</v>
      </c>
      <c r="G415" s="14"/>
      <c r="H415" s="14" t="s">
        <v>3180</v>
      </c>
      <c r="I415" s="14" t="s">
        <v>2972</v>
      </c>
      <c r="J415" s="14" t="s">
        <v>3727</v>
      </c>
      <c r="K415" s="14" t="s">
        <v>3728</v>
      </c>
      <c r="L415" s="14">
        <v>13.8</v>
      </c>
      <c r="M415" s="18">
        <v>11.04</v>
      </c>
      <c r="N415" s="18">
        <v>8.34</v>
      </c>
      <c r="O415" s="18">
        <v>5.4</v>
      </c>
      <c r="P415" s="18">
        <v>11.23</v>
      </c>
      <c r="Q415" s="18">
        <v>11.23</v>
      </c>
      <c r="R415" s="18">
        <v>11.23</v>
      </c>
      <c r="S415" s="15">
        <f t="shared" si="45"/>
        <v>0.98308103294746207</v>
      </c>
      <c r="T415" s="15">
        <f t="shared" si="46"/>
        <v>0.74265360641139799</v>
      </c>
      <c r="U415" s="15">
        <f t="shared" si="47"/>
        <v>0.48085485307212822</v>
      </c>
      <c r="V415" s="15">
        <f t="shared" si="48"/>
        <v>0.73552983081032952</v>
      </c>
      <c r="W415" s="15" t="s">
        <v>53</v>
      </c>
      <c r="X415" s="15" t="s">
        <v>54</v>
      </c>
      <c r="Y415" s="14" t="s">
        <v>54</v>
      </c>
      <c r="Z415" s="14"/>
      <c r="AA415" s="14"/>
      <c r="AB415" s="14" t="str">
        <f t="shared" si="49"/>
        <v/>
      </c>
    </row>
    <row r="416" spans="1:28" x14ac:dyDescent="0.25">
      <c r="A416" s="7"/>
      <c r="B416" s="14">
        <v>797</v>
      </c>
      <c r="C416" s="14" t="s">
        <v>2968</v>
      </c>
      <c r="D416" s="14" t="s">
        <v>2969</v>
      </c>
      <c r="E416" s="14" t="s">
        <v>2978</v>
      </c>
      <c r="F416" s="14" t="s">
        <v>3729</v>
      </c>
      <c r="G416" s="14"/>
      <c r="H416" s="14" t="s">
        <v>3379</v>
      </c>
      <c r="I416" s="14" t="s">
        <v>2972</v>
      </c>
      <c r="J416" s="14" t="s">
        <v>3730</v>
      </c>
      <c r="K416" s="14" t="s">
        <v>3379</v>
      </c>
      <c r="L416" s="14">
        <v>4.16</v>
      </c>
      <c r="M416" s="18">
        <v>2.02</v>
      </c>
      <c r="N416" s="18">
        <v>2.0699999999999998</v>
      </c>
      <c r="O416" s="18">
        <v>1.8</v>
      </c>
      <c r="P416" s="18">
        <v>2.67</v>
      </c>
      <c r="Q416" s="18">
        <v>2.67</v>
      </c>
      <c r="R416" s="18">
        <v>2.67</v>
      </c>
      <c r="S416" s="15">
        <f t="shared" si="45"/>
        <v>0.75655430711610494</v>
      </c>
      <c r="T416" s="15">
        <f t="shared" si="46"/>
        <v>0.7752808988764045</v>
      </c>
      <c r="U416" s="15">
        <f t="shared" si="47"/>
        <v>0.6741573033707865</v>
      </c>
      <c r="V416" s="15">
        <f t="shared" si="48"/>
        <v>0.73533083645443187</v>
      </c>
      <c r="W416" s="15" t="s">
        <v>53</v>
      </c>
      <c r="X416" s="15" t="s">
        <v>54</v>
      </c>
      <c r="Y416" s="14" t="s">
        <v>54</v>
      </c>
      <c r="Z416" s="14"/>
      <c r="AA416" s="14"/>
      <c r="AB416" s="14" t="str">
        <f t="shared" si="49"/>
        <v/>
      </c>
    </row>
    <row r="417" spans="1:28" x14ac:dyDescent="0.25">
      <c r="A417" s="7"/>
      <c r="B417" s="14">
        <v>580</v>
      </c>
      <c r="C417" s="14" t="s">
        <v>2968</v>
      </c>
      <c r="D417" s="14" t="s">
        <v>2969</v>
      </c>
      <c r="E417" s="14" t="s">
        <v>3312</v>
      </c>
      <c r="F417" s="14" t="s">
        <v>3731</v>
      </c>
      <c r="G417" s="14"/>
      <c r="H417" s="14" t="s">
        <v>3731</v>
      </c>
      <c r="I417" s="14" t="s">
        <v>2972</v>
      </c>
      <c r="J417" s="14" t="s">
        <v>3732</v>
      </c>
      <c r="K417" s="14" t="s">
        <v>3731</v>
      </c>
      <c r="L417" s="14">
        <v>13.2</v>
      </c>
      <c r="M417" s="18">
        <v>8.57</v>
      </c>
      <c r="N417" s="18">
        <v>8.36</v>
      </c>
      <c r="O417" s="18">
        <v>7.77</v>
      </c>
      <c r="P417" s="18">
        <v>11.2</v>
      </c>
      <c r="Q417" s="18">
        <v>11.2</v>
      </c>
      <c r="R417" s="18">
        <v>11.2</v>
      </c>
      <c r="S417" s="15">
        <f t="shared" si="45"/>
        <v>0.76517857142857149</v>
      </c>
      <c r="T417" s="15">
        <f t="shared" si="46"/>
        <v>0.74642857142857144</v>
      </c>
      <c r="U417" s="15">
        <f t="shared" si="47"/>
        <v>0.69374999999999998</v>
      </c>
      <c r="V417" s="15">
        <f t="shared" si="48"/>
        <v>0.73511904761904756</v>
      </c>
      <c r="W417" s="15" t="s">
        <v>53</v>
      </c>
      <c r="X417" s="15" t="s">
        <v>54</v>
      </c>
      <c r="Y417" s="14" t="s">
        <v>54</v>
      </c>
      <c r="Z417" s="14"/>
      <c r="AA417" s="14"/>
      <c r="AB417" s="14" t="str">
        <f t="shared" si="49"/>
        <v/>
      </c>
    </row>
    <row r="418" spans="1:28" x14ac:dyDescent="0.25">
      <c r="A418" s="7"/>
      <c r="B418" s="14">
        <v>176</v>
      </c>
      <c r="C418" s="14" t="s">
        <v>2968</v>
      </c>
      <c r="D418" s="14" t="s">
        <v>2969</v>
      </c>
      <c r="E418" s="14" t="s">
        <v>55</v>
      </c>
      <c r="F418" s="14" t="s">
        <v>2975</v>
      </c>
      <c r="G418" s="14"/>
      <c r="H418" s="14" t="s">
        <v>2971</v>
      </c>
      <c r="I418" s="14" t="s">
        <v>2972</v>
      </c>
      <c r="J418" s="14" t="s">
        <v>3733</v>
      </c>
      <c r="K418" s="14" t="s">
        <v>2971</v>
      </c>
      <c r="L418" s="14">
        <v>4.16</v>
      </c>
      <c r="M418" s="18">
        <v>1.7</v>
      </c>
      <c r="N418" s="18">
        <v>2.1800000000000002</v>
      </c>
      <c r="O418" s="18">
        <v>1.52</v>
      </c>
      <c r="P418" s="18">
        <v>2.4500000000000002</v>
      </c>
      <c r="Q418" s="18">
        <v>2.4500000000000002</v>
      </c>
      <c r="R418" s="18">
        <v>2.4500000000000002</v>
      </c>
      <c r="S418" s="15">
        <f t="shared" si="45"/>
        <v>0.69387755102040805</v>
      </c>
      <c r="T418" s="15">
        <f t="shared" si="46"/>
        <v>0.88979591836734695</v>
      </c>
      <c r="U418" s="15">
        <f t="shared" si="47"/>
        <v>0.62040816326530612</v>
      </c>
      <c r="V418" s="15">
        <f t="shared" si="48"/>
        <v>0.73469387755102034</v>
      </c>
      <c r="W418" s="15" t="s">
        <v>53</v>
      </c>
      <c r="X418" s="15" t="s">
        <v>54</v>
      </c>
      <c r="Y418" s="14" t="s">
        <v>54</v>
      </c>
      <c r="Z418" s="14"/>
      <c r="AA418" s="14"/>
      <c r="AB418" s="14" t="str">
        <f t="shared" si="49"/>
        <v/>
      </c>
    </row>
    <row r="419" spans="1:28" x14ac:dyDescent="0.25">
      <c r="A419" s="7"/>
      <c r="B419" s="14">
        <v>395</v>
      </c>
      <c r="C419" s="14" t="s">
        <v>2968</v>
      </c>
      <c r="D419" s="14" t="s">
        <v>2993</v>
      </c>
      <c r="E419" s="14" t="s">
        <v>3006</v>
      </c>
      <c r="F419" s="14" t="s">
        <v>3734</v>
      </c>
      <c r="G419" s="14"/>
      <c r="H419" s="14" t="s">
        <v>3111</v>
      </c>
      <c r="I419" s="14" t="s">
        <v>2972</v>
      </c>
      <c r="J419" s="14" t="s">
        <v>3735</v>
      </c>
      <c r="K419" s="14" t="s">
        <v>3111</v>
      </c>
      <c r="L419" s="14">
        <v>13.8</v>
      </c>
      <c r="M419" s="18">
        <v>10.8</v>
      </c>
      <c r="N419" s="18">
        <v>11.07</v>
      </c>
      <c r="O419" s="18">
        <v>9.3800000000000008</v>
      </c>
      <c r="P419" s="18">
        <v>14.22</v>
      </c>
      <c r="Q419" s="18">
        <v>14.22</v>
      </c>
      <c r="R419" s="18">
        <v>14.22</v>
      </c>
      <c r="S419" s="15">
        <f t="shared" si="45"/>
        <v>0.759493670886076</v>
      </c>
      <c r="T419" s="15">
        <f t="shared" si="46"/>
        <v>0.77848101265822778</v>
      </c>
      <c r="U419" s="15">
        <f t="shared" si="47"/>
        <v>0.65963431786216598</v>
      </c>
      <c r="V419" s="15">
        <f t="shared" si="48"/>
        <v>0.73253633380215655</v>
      </c>
      <c r="W419" s="15" t="s">
        <v>53</v>
      </c>
      <c r="X419" s="15" t="s">
        <v>54</v>
      </c>
      <c r="Y419" s="14" t="s">
        <v>54</v>
      </c>
      <c r="Z419" s="14"/>
      <c r="AA419" s="14"/>
      <c r="AB419" s="14" t="str">
        <f t="shared" si="49"/>
        <v/>
      </c>
    </row>
    <row r="420" spans="1:28" x14ac:dyDescent="0.25">
      <c r="A420" s="7"/>
      <c r="B420" s="14">
        <v>329</v>
      </c>
      <c r="C420" s="14" t="s">
        <v>2968</v>
      </c>
      <c r="D420" s="14" t="s">
        <v>2993</v>
      </c>
      <c r="E420" s="14" t="s">
        <v>2994</v>
      </c>
      <c r="F420" s="14" t="s">
        <v>3736</v>
      </c>
      <c r="G420" s="14"/>
      <c r="H420" s="14" t="s">
        <v>3493</v>
      </c>
      <c r="I420" s="14" t="s">
        <v>2972</v>
      </c>
      <c r="J420" s="14" t="s">
        <v>3737</v>
      </c>
      <c r="K420" s="14" t="s">
        <v>3493</v>
      </c>
      <c r="L420" s="14">
        <v>13.8</v>
      </c>
      <c r="M420" s="18">
        <v>7.24</v>
      </c>
      <c r="N420" s="18">
        <v>9.94</v>
      </c>
      <c r="O420" s="18">
        <v>9.8699999999999992</v>
      </c>
      <c r="P420" s="18">
        <v>12.31</v>
      </c>
      <c r="Q420" s="18">
        <v>12.31</v>
      </c>
      <c r="R420" s="18">
        <v>12.31</v>
      </c>
      <c r="S420" s="15">
        <f t="shared" si="45"/>
        <v>0.58813972380178714</v>
      </c>
      <c r="T420" s="15">
        <f t="shared" si="46"/>
        <v>0.8074735987002436</v>
      </c>
      <c r="U420" s="15">
        <f t="shared" si="47"/>
        <v>0.80178716490657997</v>
      </c>
      <c r="V420" s="15">
        <f t="shared" si="48"/>
        <v>0.73246682913620365</v>
      </c>
      <c r="W420" s="15" t="s">
        <v>53</v>
      </c>
      <c r="X420" s="15" t="s">
        <v>54</v>
      </c>
      <c r="Y420" s="14" t="s">
        <v>54</v>
      </c>
      <c r="Z420" s="14"/>
      <c r="AA420" s="14"/>
      <c r="AB420" s="14" t="str">
        <f t="shared" si="49"/>
        <v/>
      </c>
    </row>
    <row r="421" spans="1:28" x14ac:dyDescent="0.25">
      <c r="A421" s="7"/>
      <c r="B421" s="14">
        <v>472</v>
      </c>
      <c r="C421" s="14" t="s">
        <v>2968</v>
      </c>
      <c r="D421" s="14" t="s">
        <v>2993</v>
      </c>
      <c r="E421" s="14" t="s">
        <v>3006</v>
      </c>
      <c r="F421" s="14" t="s">
        <v>3030</v>
      </c>
      <c r="G421" s="14"/>
      <c r="H421" s="14" t="s">
        <v>3031</v>
      </c>
      <c r="I421" s="14" t="s">
        <v>2972</v>
      </c>
      <c r="J421" s="14" t="s">
        <v>3738</v>
      </c>
      <c r="K421" s="14" t="s">
        <v>3739</v>
      </c>
      <c r="L421" s="14">
        <v>13.8</v>
      </c>
      <c r="M421" s="18">
        <v>8.06</v>
      </c>
      <c r="N421" s="18">
        <v>7.46</v>
      </c>
      <c r="O421" s="18">
        <v>6.79</v>
      </c>
      <c r="P421" s="18">
        <v>10.16</v>
      </c>
      <c r="Q421" s="18">
        <v>10.16</v>
      </c>
      <c r="R421" s="18">
        <v>10.16</v>
      </c>
      <c r="S421" s="15">
        <f t="shared" si="45"/>
        <v>0.79330708661417326</v>
      </c>
      <c r="T421" s="15">
        <f t="shared" si="46"/>
        <v>0.73425196850393704</v>
      </c>
      <c r="U421" s="15">
        <f t="shared" si="47"/>
        <v>0.66830708661417326</v>
      </c>
      <c r="V421" s="15">
        <f t="shared" si="48"/>
        <v>0.73195538057742782</v>
      </c>
      <c r="W421" s="15" t="s">
        <v>53</v>
      </c>
      <c r="X421" s="15" t="s">
        <v>54</v>
      </c>
      <c r="Y421" s="14" t="s">
        <v>54</v>
      </c>
      <c r="Z421" s="14"/>
      <c r="AA421" s="14"/>
      <c r="AB421" s="14" t="str">
        <f t="shared" si="49"/>
        <v/>
      </c>
    </row>
    <row r="422" spans="1:28" x14ac:dyDescent="0.25">
      <c r="A422" s="7"/>
      <c r="B422" s="14">
        <v>289</v>
      </c>
      <c r="C422" s="14" t="s">
        <v>2968</v>
      </c>
      <c r="D422" s="14" t="s">
        <v>2993</v>
      </c>
      <c r="E422" s="14" t="s">
        <v>2994</v>
      </c>
      <c r="F422" s="14" t="s">
        <v>3740</v>
      </c>
      <c r="G422" s="14"/>
      <c r="H422" s="14" t="s">
        <v>3741</v>
      </c>
      <c r="I422" s="14" t="s">
        <v>2972</v>
      </c>
      <c r="J422" s="14" t="s">
        <v>3742</v>
      </c>
      <c r="K422" s="14" t="s">
        <v>3743</v>
      </c>
      <c r="L422" s="14">
        <v>13.8</v>
      </c>
      <c r="M422" s="18">
        <v>8.2200000000000006</v>
      </c>
      <c r="N422" s="18">
        <v>8.74</v>
      </c>
      <c r="O422" s="18">
        <v>8.5500000000000007</v>
      </c>
      <c r="P422" s="18">
        <v>11.78</v>
      </c>
      <c r="Q422" s="18">
        <v>11.78</v>
      </c>
      <c r="R422" s="18">
        <v>11.35</v>
      </c>
      <c r="S422" s="15">
        <f t="shared" si="45"/>
        <v>0.69779286926994921</v>
      </c>
      <c r="T422" s="15">
        <f t="shared" si="46"/>
        <v>0.74193548387096775</v>
      </c>
      <c r="U422" s="15">
        <f t="shared" si="47"/>
        <v>0.75330396475770933</v>
      </c>
      <c r="V422" s="15">
        <f t="shared" si="48"/>
        <v>0.73101077263287539</v>
      </c>
      <c r="W422" s="15" t="s">
        <v>53</v>
      </c>
      <c r="X422" s="15" t="s">
        <v>54</v>
      </c>
      <c r="Y422" s="14" t="s">
        <v>54</v>
      </c>
      <c r="Z422" s="14"/>
      <c r="AA422" s="14"/>
      <c r="AB422" s="14" t="str">
        <f t="shared" si="49"/>
        <v/>
      </c>
    </row>
    <row r="423" spans="1:28" x14ac:dyDescent="0.25">
      <c r="A423" s="7"/>
      <c r="B423" s="14">
        <v>499</v>
      </c>
      <c r="C423" s="14" t="s">
        <v>2968</v>
      </c>
      <c r="D423" s="14" t="s">
        <v>2993</v>
      </c>
      <c r="E423" s="14" t="s">
        <v>3006</v>
      </c>
      <c r="F423" s="14" t="s">
        <v>3532</v>
      </c>
      <c r="G423" s="14"/>
      <c r="H423" s="14" t="s">
        <v>3031</v>
      </c>
      <c r="I423" s="14" t="s">
        <v>2972</v>
      </c>
      <c r="J423" s="14" t="s">
        <v>3744</v>
      </c>
      <c r="K423" s="14" t="s">
        <v>3031</v>
      </c>
      <c r="L423" s="14">
        <v>13.8</v>
      </c>
      <c r="M423" s="18">
        <v>8.56</v>
      </c>
      <c r="N423" s="18">
        <v>8.4700000000000006</v>
      </c>
      <c r="O423" s="18">
        <v>7.94</v>
      </c>
      <c r="P423" s="18">
        <v>11.4</v>
      </c>
      <c r="Q423" s="18">
        <v>11.4</v>
      </c>
      <c r="R423" s="18">
        <v>11.4</v>
      </c>
      <c r="S423" s="15">
        <f t="shared" si="45"/>
        <v>0.75087719298245614</v>
      </c>
      <c r="T423" s="15">
        <f t="shared" si="46"/>
        <v>0.74298245614035086</v>
      </c>
      <c r="U423" s="15">
        <f t="shared" si="47"/>
        <v>0.69649122807017549</v>
      </c>
      <c r="V423" s="15">
        <f t="shared" si="48"/>
        <v>0.73011695906432761</v>
      </c>
      <c r="W423" s="15" t="s">
        <v>53</v>
      </c>
      <c r="X423" s="15" t="s">
        <v>54</v>
      </c>
      <c r="Y423" s="14" t="s">
        <v>54</v>
      </c>
      <c r="Z423" s="14"/>
      <c r="AA423" s="14"/>
      <c r="AB423" s="14" t="str">
        <f t="shared" si="49"/>
        <v/>
      </c>
    </row>
    <row r="424" spans="1:28" x14ac:dyDescent="0.25">
      <c r="A424" s="7"/>
      <c r="B424" s="14">
        <v>832</v>
      </c>
      <c r="C424" s="14" t="s">
        <v>2968</v>
      </c>
      <c r="D424" s="14" t="s">
        <v>2969</v>
      </c>
      <c r="E424" s="14" t="s">
        <v>2978</v>
      </c>
      <c r="F424" s="14" t="s">
        <v>3079</v>
      </c>
      <c r="G424" s="14"/>
      <c r="H424" s="14" t="s">
        <v>3080</v>
      </c>
      <c r="I424" s="14" t="s">
        <v>2972</v>
      </c>
      <c r="J424" s="14" t="s">
        <v>3745</v>
      </c>
      <c r="K424" s="14" t="s">
        <v>3080</v>
      </c>
      <c r="L424" s="14">
        <v>13.2</v>
      </c>
      <c r="M424" s="18">
        <v>7.58</v>
      </c>
      <c r="N424" s="18">
        <v>8.39</v>
      </c>
      <c r="O424" s="18">
        <v>8.32</v>
      </c>
      <c r="P424" s="18">
        <v>11.09</v>
      </c>
      <c r="Q424" s="18">
        <v>11.09</v>
      </c>
      <c r="R424" s="18">
        <v>11.09</v>
      </c>
      <c r="S424" s="15">
        <f t="shared" si="45"/>
        <v>0.68349864743011723</v>
      </c>
      <c r="T424" s="15">
        <f t="shared" si="46"/>
        <v>0.75653742110009026</v>
      </c>
      <c r="U424" s="15">
        <f t="shared" si="47"/>
        <v>0.75022542831379624</v>
      </c>
      <c r="V424" s="15">
        <f t="shared" si="48"/>
        <v>0.73008716561466791</v>
      </c>
      <c r="W424" s="15" t="s">
        <v>53</v>
      </c>
      <c r="X424" s="15" t="s">
        <v>54</v>
      </c>
      <c r="Y424" s="14" t="s">
        <v>54</v>
      </c>
      <c r="Z424" s="14"/>
      <c r="AA424" s="14"/>
      <c r="AB424" s="14" t="str">
        <f t="shared" si="49"/>
        <v/>
      </c>
    </row>
    <row r="425" spans="1:28" x14ac:dyDescent="0.25">
      <c r="A425" s="7"/>
      <c r="B425" s="14">
        <v>1026</v>
      </c>
      <c r="C425" s="14" t="s">
        <v>2968</v>
      </c>
      <c r="D425" s="14" t="s">
        <v>2969</v>
      </c>
      <c r="E425" s="14" t="s">
        <v>2982</v>
      </c>
      <c r="F425" s="14" t="s">
        <v>3083</v>
      </c>
      <c r="G425" s="14"/>
      <c r="H425" s="14" t="s">
        <v>3077</v>
      </c>
      <c r="I425" s="14" t="s">
        <v>2972</v>
      </c>
      <c r="J425" s="14" t="s">
        <v>3746</v>
      </c>
      <c r="K425" s="14" t="s">
        <v>3503</v>
      </c>
      <c r="L425" s="14">
        <v>13.2</v>
      </c>
      <c r="M425" s="18">
        <v>10.52</v>
      </c>
      <c r="N425" s="18">
        <v>6.93</v>
      </c>
      <c r="O425" s="18">
        <v>8.2899999999999991</v>
      </c>
      <c r="P425" s="18">
        <v>11.77</v>
      </c>
      <c r="Q425" s="18">
        <v>11.77</v>
      </c>
      <c r="R425" s="18">
        <v>11.77</v>
      </c>
      <c r="S425" s="15">
        <f t="shared" si="45"/>
        <v>0.89379779099405265</v>
      </c>
      <c r="T425" s="15">
        <f t="shared" si="46"/>
        <v>0.58878504672897192</v>
      </c>
      <c r="U425" s="15">
        <f t="shared" si="47"/>
        <v>0.70433305012744263</v>
      </c>
      <c r="V425" s="15">
        <f t="shared" si="48"/>
        <v>0.7289719626168224</v>
      </c>
      <c r="W425" s="15" t="s">
        <v>53</v>
      </c>
      <c r="X425" s="15" t="s">
        <v>54</v>
      </c>
      <c r="Y425" s="14" t="s">
        <v>54</v>
      </c>
      <c r="Z425" s="14"/>
      <c r="AA425" s="14"/>
      <c r="AB425" s="14" t="str">
        <f t="shared" si="49"/>
        <v/>
      </c>
    </row>
    <row r="426" spans="1:28" x14ac:dyDescent="0.25">
      <c r="A426" s="7"/>
      <c r="B426" s="14">
        <v>1092</v>
      </c>
      <c r="C426" s="14" t="s">
        <v>2968</v>
      </c>
      <c r="D426" s="14" t="s">
        <v>2969</v>
      </c>
      <c r="E426" s="14" t="s">
        <v>2982</v>
      </c>
      <c r="F426" s="14" t="s">
        <v>3011</v>
      </c>
      <c r="G426" s="14"/>
      <c r="H426" s="14" t="s">
        <v>3012</v>
      </c>
      <c r="I426" s="14" t="s">
        <v>2972</v>
      </c>
      <c r="J426" s="14" t="s">
        <v>3747</v>
      </c>
      <c r="K426" s="14" t="s">
        <v>3012</v>
      </c>
      <c r="L426" s="14">
        <v>3.74</v>
      </c>
      <c r="M426" s="18">
        <v>1.59</v>
      </c>
      <c r="N426" s="18">
        <v>1.59</v>
      </c>
      <c r="O426" s="18">
        <v>1.38</v>
      </c>
      <c r="P426" s="18">
        <v>2.09</v>
      </c>
      <c r="Q426" s="18">
        <v>2.09</v>
      </c>
      <c r="R426" s="18">
        <v>2.09</v>
      </c>
      <c r="S426" s="15">
        <f t="shared" si="45"/>
        <v>0.76076555023923453</v>
      </c>
      <c r="T426" s="15">
        <f t="shared" si="46"/>
        <v>0.76076555023923453</v>
      </c>
      <c r="U426" s="15">
        <f t="shared" si="47"/>
        <v>0.66028708133971292</v>
      </c>
      <c r="V426" s="15">
        <f t="shared" si="48"/>
        <v>0.7272727272727274</v>
      </c>
      <c r="W426" s="15" t="s">
        <v>53</v>
      </c>
      <c r="X426" s="15" t="s">
        <v>54</v>
      </c>
      <c r="Y426" s="14" t="s">
        <v>54</v>
      </c>
      <c r="Z426" s="14"/>
      <c r="AA426" s="14"/>
      <c r="AB426" s="14" t="str">
        <f t="shared" si="49"/>
        <v/>
      </c>
    </row>
    <row r="427" spans="1:28" x14ac:dyDescent="0.25">
      <c r="A427" s="7"/>
      <c r="B427" s="14">
        <v>53</v>
      </c>
      <c r="C427" s="14" t="s">
        <v>2968</v>
      </c>
      <c r="D427" s="14" t="s">
        <v>2969</v>
      </c>
      <c r="E427" s="14" t="s">
        <v>55</v>
      </c>
      <c r="F427" s="14" t="s">
        <v>3748</v>
      </c>
      <c r="G427" s="14"/>
      <c r="H427" s="14" t="s">
        <v>3000</v>
      </c>
      <c r="I427" s="14" t="s">
        <v>2972</v>
      </c>
      <c r="J427" s="14" t="s">
        <v>3749</v>
      </c>
      <c r="K427" s="14" t="s">
        <v>3000</v>
      </c>
      <c r="L427" s="14">
        <v>13.8</v>
      </c>
      <c r="M427" s="18">
        <v>8.56</v>
      </c>
      <c r="N427" s="18">
        <v>8.84</v>
      </c>
      <c r="O427" s="18">
        <v>8.26</v>
      </c>
      <c r="P427" s="18">
        <v>11.78</v>
      </c>
      <c r="Q427" s="18">
        <v>11.78</v>
      </c>
      <c r="R427" s="18">
        <v>11.78</v>
      </c>
      <c r="S427" s="15">
        <f t="shared" si="45"/>
        <v>0.72665534804753829</v>
      </c>
      <c r="T427" s="15">
        <f t="shared" si="46"/>
        <v>0.75042444821731746</v>
      </c>
      <c r="U427" s="15">
        <f t="shared" si="47"/>
        <v>0.70118845500848903</v>
      </c>
      <c r="V427" s="15">
        <f t="shared" si="48"/>
        <v>0.72608941709111485</v>
      </c>
      <c r="W427" s="15" t="s">
        <v>53</v>
      </c>
      <c r="X427" s="15" t="s">
        <v>54</v>
      </c>
      <c r="Y427" s="14" t="s">
        <v>54</v>
      </c>
      <c r="Z427" s="14"/>
      <c r="AA427" s="14"/>
      <c r="AB427" s="14" t="str">
        <f t="shared" si="49"/>
        <v/>
      </c>
    </row>
    <row r="428" spans="1:28" x14ac:dyDescent="0.25">
      <c r="A428" s="7"/>
      <c r="B428" s="14">
        <v>895</v>
      </c>
      <c r="C428" s="14" t="s">
        <v>2968</v>
      </c>
      <c r="D428" s="14" t="s">
        <v>2969</v>
      </c>
      <c r="E428" s="14" t="s">
        <v>2978</v>
      </c>
      <c r="F428" s="14" t="s">
        <v>3750</v>
      </c>
      <c r="G428" s="14"/>
      <c r="H428" s="14" t="s">
        <v>3386</v>
      </c>
      <c r="I428" s="14" t="s">
        <v>2972</v>
      </c>
      <c r="J428" s="14" t="s">
        <v>3751</v>
      </c>
      <c r="K428" s="14" t="s">
        <v>3386</v>
      </c>
      <c r="L428" s="14">
        <v>4.16</v>
      </c>
      <c r="M428" s="18">
        <v>1.66</v>
      </c>
      <c r="N428" s="18">
        <v>1.22</v>
      </c>
      <c r="O428" s="18">
        <v>3.24</v>
      </c>
      <c r="P428" s="18">
        <v>2.81</v>
      </c>
      <c r="Q428" s="18">
        <v>2.81</v>
      </c>
      <c r="R428" s="18">
        <v>2.81</v>
      </c>
      <c r="S428" s="15">
        <f t="shared" si="45"/>
        <v>0.59074733096085408</v>
      </c>
      <c r="T428" s="15">
        <f t="shared" si="46"/>
        <v>0.43416370106761565</v>
      </c>
      <c r="U428" s="15">
        <f t="shared" si="47"/>
        <v>1.1530249110320285</v>
      </c>
      <c r="V428" s="15">
        <f t="shared" si="48"/>
        <v>0.72597864768683273</v>
      </c>
      <c r="W428" s="15" t="s">
        <v>53</v>
      </c>
      <c r="X428" s="15" t="s">
        <v>54</v>
      </c>
      <c r="Y428" s="14" t="s">
        <v>54</v>
      </c>
      <c r="Z428" s="14"/>
      <c r="AA428" s="14"/>
      <c r="AB428" s="14" t="str">
        <f t="shared" si="49"/>
        <v/>
      </c>
    </row>
    <row r="429" spans="1:28" x14ac:dyDescent="0.25">
      <c r="A429" s="7"/>
      <c r="B429" s="14">
        <v>96</v>
      </c>
      <c r="C429" s="14" t="s">
        <v>2968</v>
      </c>
      <c r="D429" s="14" t="s">
        <v>2969</v>
      </c>
      <c r="E429" s="14" t="s">
        <v>55</v>
      </c>
      <c r="F429" s="14" t="s">
        <v>3023</v>
      </c>
      <c r="G429" s="14"/>
      <c r="H429" s="14" t="s">
        <v>3023</v>
      </c>
      <c r="I429" s="14" t="s">
        <v>2972</v>
      </c>
      <c r="J429" s="14" t="s">
        <v>3752</v>
      </c>
      <c r="K429" s="14" t="s">
        <v>3025</v>
      </c>
      <c r="L429" s="14">
        <v>13.8</v>
      </c>
      <c r="M429" s="18">
        <v>8.36</v>
      </c>
      <c r="N429" s="18">
        <v>9.27</v>
      </c>
      <c r="O429" s="18">
        <v>8.02</v>
      </c>
      <c r="P429" s="18">
        <v>11.78</v>
      </c>
      <c r="Q429" s="18">
        <v>11.78</v>
      </c>
      <c r="R429" s="18">
        <v>11.78</v>
      </c>
      <c r="S429" s="15">
        <f t="shared" si="45"/>
        <v>0.70967741935483875</v>
      </c>
      <c r="T429" s="15">
        <f t="shared" si="46"/>
        <v>0.78692699490662144</v>
      </c>
      <c r="U429" s="15">
        <f t="shared" si="47"/>
        <v>0.68081494057724956</v>
      </c>
      <c r="V429" s="15">
        <f t="shared" si="48"/>
        <v>0.72580645161290336</v>
      </c>
      <c r="W429" s="15" t="s">
        <v>53</v>
      </c>
      <c r="X429" s="15" t="s">
        <v>54</v>
      </c>
      <c r="Y429" s="14" t="s">
        <v>54</v>
      </c>
      <c r="Z429" s="14"/>
      <c r="AA429" s="14"/>
      <c r="AB429" s="14" t="str">
        <f t="shared" si="49"/>
        <v/>
      </c>
    </row>
    <row r="430" spans="1:28" x14ac:dyDescent="0.25">
      <c r="A430" s="7"/>
      <c r="B430" s="14">
        <v>500</v>
      </c>
      <c r="C430" s="14" t="s">
        <v>2968</v>
      </c>
      <c r="D430" s="14" t="s">
        <v>2993</v>
      </c>
      <c r="E430" s="14" t="s">
        <v>3006</v>
      </c>
      <c r="F430" s="14" t="s">
        <v>3532</v>
      </c>
      <c r="G430" s="14"/>
      <c r="H430" s="14" t="s">
        <v>3031</v>
      </c>
      <c r="I430" s="14" t="s">
        <v>2972</v>
      </c>
      <c r="J430" s="14" t="s">
        <v>3753</v>
      </c>
      <c r="K430" s="14" t="s">
        <v>3031</v>
      </c>
      <c r="L430" s="14">
        <v>13.8</v>
      </c>
      <c r="M430" s="18">
        <v>9.35</v>
      </c>
      <c r="N430" s="18">
        <v>8.83</v>
      </c>
      <c r="O430" s="18">
        <v>8.14</v>
      </c>
      <c r="P430" s="18">
        <v>12.09</v>
      </c>
      <c r="Q430" s="18">
        <v>12.09</v>
      </c>
      <c r="R430" s="18">
        <v>12.09</v>
      </c>
      <c r="S430" s="15">
        <f t="shared" si="45"/>
        <v>0.77336641852770882</v>
      </c>
      <c r="T430" s="15">
        <f t="shared" si="46"/>
        <v>0.73035566583953682</v>
      </c>
      <c r="U430" s="15">
        <f t="shared" si="47"/>
        <v>0.67328370554177008</v>
      </c>
      <c r="V430" s="15">
        <f t="shared" si="48"/>
        <v>0.72566859663633865</v>
      </c>
      <c r="W430" s="15" t="s">
        <v>53</v>
      </c>
      <c r="X430" s="15" t="s">
        <v>54</v>
      </c>
      <c r="Y430" s="14" t="s">
        <v>54</v>
      </c>
      <c r="Z430" s="14"/>
      <c r="AA430" s="14"/>
      <c r="AB430" s="14" t="str">
        <f t="shared" si="49"/>
        <v/>
      </c>
    </row>
    <row r="431" spans="1:28" x14ac:dyDescent="0.25">
      <c r="A431" s="7"/>
      <c r="B431" s="14">
        <v>1127</v>
      </c>
      <c r="C431" s="14" t="s">
        <v>2968</v>
      </c>
      <c r="D431" s="14" t="s">
        <v>2969</v>
      </c>
      <c r="E431" s="14" t="s">
        <v>2982</v>
      </c>
      <c r="F431" s="14" t="s">
        <v>3754</v>
      </c>
      <c r="G431" s="14"/>
      <c r="H431" s="14" t="s">
        <v>3107</v>
      </c>
      <c r="I431" s="14" t="s">
        <v>2972</v>
      </c>
      <c r="J431" s="14" t="s">
        <v>3755</v>
      </c>
      <c r="K431" s="14" t="s">
        <v>3107</v>
      </c>
      <c r="L431" s="14">
        <v>13.2</v>
      </c>
      <c r="M431" s="18">
        <v>7.45</v>
      </c>
      <c r="N431" s="18">
        <v>8</v>
      </c>
      <c r="O431" s="18">
        <v>6.95</v>
      </c>
      <c r="P431" s="18">
        <v>10.29</v>
      </c>
      <c r="Q431" s="18">
        <v>10.29</v>
      </c>
      <c r="R431" s="18">
        <v>10.29</v>
      </c>
      <c r="S431" s="15">
        <f t="shared" si="45"/>
        <v>0.72400388726919351</v>
      </c>
      <c r="T431" s="15">
        <f t="shared" si="46"/>
        <v>0.77745383867832851</v>
      </c>
      <c r="U431" s="15">
        <f t="shared" si="47"/>
        <v>0.6754130223517979</v>
      </c>
      <c r="V431" s="15">
        <f t="shared" si="48"/>
        <v>0.72562358276644001</v>
      </c>
      <c r="W431" s="15" t="s">
        <v>53</v>
      </c>
      <c r="X431" s="15" t="s">
        <v>54</v>
      </c>
      <c r="Y431" s="14" t="s">
        <v>54</v>
      </c>
      <c r="Z431" s="14"/>
      <c r="AA431" s="14"/>
      <c r="AB431" s="14" t="str">
        <f t="shared" si="49"/>
        <v/>
      </c>
    </row>
    <row r="432" spans="1:28" x14ac:dyDescent="0.25">
      <c r="A432" s="7"/>
      <c r="B432" s="14">
        <v>789</v>
      </c>
      <c r="C432" s="14" t="s">
        <v>2968</v>
      </c>
      <c r="D432" s="14" t="s">
        <v>2969</v>
      </c>
      <c r="E432" s="14" t="s">
        <v>2978</v>
      </c>
      <c r="F432" s="14" t="s">
        <v>3153</v>
      </c>
      <c r="G432" s="14"/>
      <c r="H432" s="14" t="s">
        <v>2980</v>
      </c>
      <c r="I432" s="14" t="s">
        <v>2972</v>
      </c>
      <c r="J432" s="14" t="s">
        <v>3756</v>
      </c>
      <c r="K432" s="14" t="s">
        <v>3757</v>
      </c>
      <c r="L432" s="14">
        <v>13.8</v>
      </c>
      <c r="M432" s="18">
        <v>8.7799999999999994</v>
      </c>
      <c r="N432" s="18">
        <v>8.25</v>
      </c>
      <c r="O432" s="18">
        <v>7.41</v>
      </c>
      <c r="P432" s="18">
        <v>11.23</v>
      </c>
      <c r="Q432" s="18">
        <v>11.23</v>
      </c>
      <c r="R432" s="18">
        <v>11.23</v>
      </c>
      <c r="S432" s="15">
        <f t="shared" si="45"/>
        <v>0.78183437221727503</v>
      </c>
      <c r="T432" s="15">
        <f t="shared" si="46"/>
        <v>0.73463935886019582</v>
      </c>
      <c r="U432" s="15">
        <f t="shared" si="47"/>
        <v>0.65983971504897598</v>
      </c>
      <c r="V432" s="15">
        <f t="shared" si="48"/>
        <v>0.72543781537548224</v>
      </c>
      <c r="W432" s="15" t="s">
        <v>53</v>
      </c>
      <c r="X432" s="15" t="s">
        <v>54</v>
      </c>
      <c r="Y432" s="14" t="s">
        <v>54</v>
      </c>
      <c r="Z432" s="14"/>
      <c r="AA432" s="14"/>
      <c r="AB432" s="14" t="str">
        <f t="shared" si="49"/>
        <v/>
      </c>
    </row>
    <row r="433" spans="1:28" x14ac:dyDescent="0.25">
      <c r="A433" s="7"/>
      <c r="B433" s="14">
        <v>128</v>
      </c>
      <c r="C433" s="14" t="s">
        <v>2968</v>
      </c>
      <c r="D433" s="14" t="s">
        <v>2969</v>
      </c>
      <c r="E433" s="14" t="s">
        <v>55</v>
      </c>
      <c r="F433" s="14" t="s">
        <v>3232</v>
      </c>
      <c r="G433" s="14"/>
      <c r="H433" s="14" t="s">
        <v>3233</v>
      </c>
      <c r="I433" s="14" t="s">
        <v>2972</v>
      </c>
      <c r="J433" s="14" t="s">
        <v>3758</v>
      </c>
      <c r="K433" s="14" t="s">
        <v>3233</v>
      </c>
      <c r="L433" s="14">
        <v>13.2</v>
      </c>
      <c r="M433" s="18">
        <v>8</v>
      </c>
      <c r="N433" s="18">
        <v>7.65</v>
      </c>
      <c r="O433" s="18">
        <v>8.52</v>
      </c>
      <c r="P433" s="18">
        <v>11.11</v>
      </c>
      <c r="Q433" s="18">
        <v>11.11</v>
      </c>
      <c r="R433" s="18">
        <v>11.11</v>
      </c>
      <c r="S433" s="15">
        <f t="shared" si="45"/>
        <v>0.72007200720072007</v>
      </c>
      <c r="T433" s="15">
        <f t="shared" si="46"/>
        <v>0.68856885688568858</v>
      </c>
      <c r="U433" s="15">
        <f t="shared" si="47"/>
        <v>0.76687668766876693</v>
      </c>
      <c r="V433" s="15">
        <f t="shared" si="48"/>
        <v>0.72517251725172527</v>
      </c>
      <c r="W433" s="15" t="s">
        <v>53</v>
      </c>
      <c r="X433" s="15" t="s">
        <v>54</v>
      </c>
      <c r="Y433" s="14" t="s">
        <v>54</v>
      </c>
      <c r="Z433" s="14"/>
      <c r="AA433" s="14"/>
      <c r="AB433" s="14" t="str">
        <f t="shared" si="49"/>
        <v/>
      </c>
    </row>
    <row r="434" spans="1:28" x14ac:dyDescent="0.25">
      <c r="A434" s="7"/>
      <c r="B434" s="14">
        <v>813</v>
      </c>
      <c r="C434" s="14" t="s">
        <v>2968</v>
      </c>
      <c r="D434" s="14" t="s">
        <v>2969</v>
      </c>
      <c r="E434" s="14" t="s">
        <v>2978</v>
      </c>
      <c r="F434" s="14" t="s">
        <v>2979</v>
      </c>
      <c r="G434" s="14"/>
      <c r="H434" s="14" t="s">
        <v>2980</v>
      </c>
      <c r="I434" s="14" t="s">
        <v>2972</v>
      </c>
      <c r="J434" s="14" t="s">
        <v>3759</v>
      </c>
      <c r="K434" s="14" t="s">
        <v>2980</v>
      </c>
      <c r="L434" s="14">
        <v>4.16</v>
      </c>
      <c r="M434" s="18">
        <v>2.27</v>
      </c>
      <c r="N434" s="18">
        <v>2.34</v>
      </c>
      <c r="O434" s="18">
        <v>1.35</v>
      </c>
      <c r="P434" s="18">
        <v>2.74</v>
      </c>
      <c r="Q434" s="18">
        <v>2.74</v>
      </c>
      <c r="R434" s="18">
        <v>2.74</v>
      </c>
      <c r="S434" s="15">
        <f t="shared" si="45"/>
        <v>0.82846715328467146</v>
      </c>
      <c r="T434" s="15">
        <f t="shared" si="46"/>
        <v>0.85401459854014583</v>
      </c>
      <c r="U434" s="15">
        <f t="shared" si="47"/>
        <v>0.49270072992700731</v>
      </c>
      <c r="V434" s="15">
        <f t="shared" si="48"/>
        <v>0.72506082725060816</v>
      </c>
      <c r="W434" s="15" t="s">
        <v>53</v>
      </c>
      <c r="X434" s="15" t="s">
        <v>54</v>
      </c>
      <c r="Y434" s="14" t="s">
        <v>54</v>
      </c>
      <c r="Z434" s="14"/>
      <c r="AA434" s="14"/>
      <c r="AB434" s="14" t="str">
        <f t="shared" si="49"/>
        <v/>
      </c>
    </row>
    <row r="435" spans="1:28" x14ac:dyDescent="0.25">
      <c r="A435" s="7"/>
      <c r="B435" s="14">
        <v>268</v>
      </c>
      <c r="C435" s="14" t="s">
        <v>2968</v>
      </c>
      <c r="D435" s="14" t="s">
        <v>2993</v>
      </c>
      <c r="E435" s="14" t="s">
        <v>2994</v>
      </c>
      <c r="F435" s="14" t="s">
        <v>3285</v>
      </c>
      <c r="G435" s="14"/>
      <c r="H435" s="14" t="s">
        <v>2122</v>
      </c>
      <c r="I435" s="14" t="s">
        <v>2972</v>
      </c>
      <c r="J435" s="14" t="s">
        <v>3760</v>
      </c>
      <c r="K435" s="14" t="s">
        <v>2122</v>
      </c>
      <c r="L435" s="14">
        <v>13.8</v>
      </c>
      <c r="M435" s="18">
        <v>10.14</v>
      </c>
      <c r="N435" s="18">
        <v>10.92</v>
      </c>
      <c r="O435" s="18">
        <v>3.93</v>
      </c>
      <c r="P435" s="18">
        <v>11.5</v>
      </c>
      <c r="Q435" s="18">
        <v>11.5</v>
      </c>
      <c r="R435" s="18">
        <v>11.5</v>
      </c>
      <c r="S435" s="15">
        <f t="shared" si="45"/>
        <v>0.88173913043478269</v>
      </c>
      <c r="T435" s="15">
        <f t="shared" si="46"/>
        <v>0.94956521739130439</v>
      </c>
      <c r="U435" s="15">
        <f t="shared" si="47"/>
        <v>0.3417391304347826</v>
      </c>
      <c r="V435" s="15">
        <f t="shared" si="48"/>
        <v>0.72434782608695658</v>
      </c>
      <c r="W435" s="15" t="s">
        <v>53</v>
      </c>
      <c r="X435" s="15" t="s">
        <v>54</v>
      </c>
      <c r="Y435" s="14" t="s">
        <v>54</v>
      </c>
      <c r="Z435" s="14"/>
      <c r="AA435" s="14"/>
      <c r="AB435" s="14" t="str">
        <f t="shared" si="49"/>
        <v/>
      </c>
    </row>
    <row r="436" spans="1:28" x14ac:dyDescent="0.25">
      <c r="A436" s="7"/>
      <c r="B436" s="14">
        <v>286</v>
      </c>
      <c r="C436" s="14" t="s">
        <v>2968</v>
      </c>
      <c r="D436" s="14" t="s">
        <v>2993</v>
      </c>
      <c r="E436" s="14" t="s">
        <v>2994</v>
      </c>
      <c r="F436" s="14" t="s">
        <v>3130</v>
      </c>
      <c r="G436" s="14"/>
      <c r="H436" s="14" t="s">
        <v>3131</v>
      </c>
      <c r="I436" s="14" t="s">
        <v>2972</v>
      </c>
      <c r="J436" s="14" t="s">
        <v>3761</v>
      </c>
      <c r="K436" s="14" t="s">
        <v>3762</v>
      </c>
      <c r="L436" s="14">
        <v>13.8</v>
      </c>
      <c r="M436" s="18">
        <v>9.74</v>
      </c>
      <c r="N436" s="18">
        <v>9</v>
      </c>
      <c r="O436" s="18">
        <v>8.5500000000000007</v>
      </c>
      <c r="P436" s="18">
        <v>12.57</v>
      </c>
      <c r="Q436" s="18">
        <v>12.57</v>
      </c>
      <c r="R436" s="18">
        <v>12.57</v>
      </c>
      <c r="S436" s="15">
        <f t="shared" si="45"/>
        <v>0.77486077963404931</v>
      </c>
      <c r="T436" s="15">
        <f t="shared" si="46"/>
        <v>0.71599045346062051</v>
      </c>
      <c r="U436" s="15">
        <f t="shared" si="47"/>
        <v>0.68019093078758952</v>
      </c>
      <c r="V436" s="15">
        <f t="shared" si="48"/>
        <v>0.72368072129408656</v>
      </c>
      <c r="W436" s="15" t="s">
        <v>53</v>
      </c>
      <c r="X436" s="15" t="s">
        <v>54</v>
      </c>
      <c r="Y436" s="14" t="s">
        <v>54</v>
      </c>
      <c r="Z436" s="14"/>
      <c r="AA436" s="14"/>
      <c r="AB436" s="14" t="str">
        <f t="shared" si="49"/>
        <v/>
      </c>
    </row>
    <row r="437" spans="1:28" x14ac:dyDescent="0.25">
      <c r="A437" s="7"/>
      <c r="B437" s="14">
        <v>36</v>
      </c>
      <c r="C437" s="14" t="s">
        <v>2968</v>
      </c>
      <c r="D437" s="14" t="s">
        <v>2969</v>
      </c>
      <c r="E437" s="14" t="s">
        <v>55</v>
      </c>
      <c r="F437" s="14" t="s">
        <v>2990</v>
      </c>
      <c r="G437" s="14"/>
      <c r="H437" s="14" t="s">
        <v>2990</v>
      </c>
      <c r="I437" s="14" t="s">
        <v>2972</v>
      </c>
      <c r="J437" s="14" t="s">
        <v>3763</v>
      </c>
      <c r="K437" s="14" t="s">
        <v>3764</v>
      </c>
      <c r="L437" s="14">
        <v>13.8</v>
      </c>
      <c r="M437" s="18">
        <v>9.52</v>
      </c>
      <c r="N437" s="18">
        <v>8.2899999999999991</v>
      </c>
      <c r="O437" s="18">
        <v>7.74</v>
      </c>
      <c r="P437" s="18">
        <v>11.78</v>
      </c>
      <c r="Q437" s="18">
        <v>11.78</v>
      </c>
      <c r="R437" s="18">
        <v>11.78</v>
      </c>
      <c r="S437" s="15">
        <f t="shared" si="45"/>
        <v>0.80814940577249572</v>
      </c>
      <c r="T437" s="15">
        <f t="shared" si="46"/>
        <v>0.70373514431239381</v>
      </c>
      <c r="U437" s="15">
        <f t="shared" si="47"/>
        <v>0.65704584040747038</v>
      </c>
      <c r="V437" s="15">
        <f t="shared" si="48"/>
        <v>0.72297679683078664</v>
      </c>
      <c r="W437" s="15" t="s">
        <v>53</v>
      </c>
      <c r="X437" s="15" t="s">
        <v>54</v>
      </c>
      <c r="Y437" s="14" t="s">
        <v>54</v>
      </c>
      <c r="Z437" s="14"/>
      <c r="AA437" s="14"/>
      <c r="AB437" s="14" t="str">
        <f t="shared" si="49"/>
        <v/>
      </c>
    </row>
    <row r="438" spans="1:28" x14ac:dyDescent="0.25">
      <c r="A438" s="7"/>
      <c r="B438" s="14">
        <v>986</v>
      </c>
      <c r="C438" s="14" t="s">
        <v>2968</v>
      </c>
      <c r="D438" s="14" t="s">
        <v>2969</v>
      </c>
      <c r="E438" s="14" t="s">
        <v>2982</v>
      </c>
      <c r="F438" s="14" t="s">
        <v>2983</v>
      </c>
      <c r="G438" s="14"/>
      <c r="H438" s="14" t="s">
        <v>2984</v>
      </c>
      <c r="I438" s="14" t="s">
        <v>2972</v>
      </c>
      <c r="J438" s="14" t="s">
        <v>3765</v>
      </c>
      <c r="K438" s="14" t="s">
        <v>3766</v>
      </c>
      <c r="L438" s="14">
        <v>13.2</v>
      </c>
      <c r="M438" s="18">
        <v>9.44</v>
      </c>
      <c r="N438" s="18">
        <v>8.02</v>
      </c>
      <c r="O438" s="18">
        <v>7.82</v>
      </c>
      <c r="P438" s="18">
        <v>11.66</v>
      </c>
      <c r="Q438" s="18">
        <v>11.66</v>
      </c>
      <c r="R438" s="18">
        <v>11.66</v>
      </c>
      <c r="S438" s="15">
        <f t="shared" si="45"/>
        <v>0.80960548885077177</v>
      </c>
      <c r="T438" s="15">
        <f t="shared" si="46"/>
        <v>0.68782161234991424</v>
      </c>
      <c r="U438" s="15">
        <f t="shared" si="47"/>
        <v>0.67066895368782165</v>
      </c>
      <c r="V438" s="15">
        <f t="shared" si="48"/>
        <v>0.72269868496283596</v>
      </c>
      <c r="W438" s="15" t="s">
        <v>53</v>
      </c>
      <c r="X438" s="15" t="s">
        <v>54</v>
      </c>
      <c r="Y438" s="14" t="s">
        <v>54</v>
      </c>
      <c r="Z438" s="14"/>
      <c r="AA438" s="14"/>
      <c r="AB438" s="14" t="str">
        <f t="shared" si="49"/>
        <v/>
      </c>
    </row>
    <row r="439" spans="1:28" x14ac:dyDescent="0.25">
      <c r="A439" s="7"/>
      <c r="B439" s="14">
        <v>402</v>
      </c>
      <c r="C439" s="14" t="s">
        <v>2968</v>
      </c>
      <c r="D439" s="14" t="s">
        <v>2993</v>
      </c>
      <c r="E439" s="14" t="s">
        <v>3006</v>
      </c>
      <c r="F439" s="14" t="s">
        <v>3767</v>
      </c>
      <c r="G439" s="14"/>
      <c r="H439" s="14" t="s">
        <v>3604</v>
      </c>
      <c r="I439" s="14" t="s">
        <v>2972</v>
      </c>
      <c r="J439" s="14" t="s">
        <v>3768</v>
      </c>
      <c r="K439" s="14" t="s">
        <v>3604</v>
      </c>
      <c r="L439" s="14">
        <v>13.8</v>
      </c>
      <c r="M439" s="18">
        <v>9.5299999999999994</v>
      </c>
      <c r="N439" s="18">
        <v>9.3699999999999992</v>
      </c>
      <c r="O439" s="18">
        <v>8.56</v>
      </c>
      <c r="P439" s="18">
        <v>12.67</v>
      </c>
      <c r="Q439" s="18">
        <v>12.67</v>
      </c>
      <c r="R439" s="18">
        <v>12.67</v>
      </c>
      <c r="S439" s="15">
        <f t="shared" si="45"/>
        <v>0.75217048145224941</v>
      </c>
      <c r="T439" s="15">
        <f t="shared" si="46"/>
        <v>0.739542225730071</v>
      </c>
      <c r="U439" s="15">
        <f t="shared" si="47"/>
        <v>0.67561168113654302</v>
      </c>
      <c r="V439" s="15">
        <f t="shared" si="48"/>
        <v>0.72244146277295451</v>
      </c>
      <c r="W439" s="15" t="s">
        <v>53</v>
      </c>
      <c r="X439" s="15" t="s">
        <v>54</v>
      </c>
      <c r="Y439" s="14" t="s">
        <v>54</v>
      </c>
      <c r="Z439" s="14"/>
      <c r="AA439" s="14"/>
      <c r="AB439" s="14" t="str">
        <f t="shared" si="49"/>
        <v/>
      </c>
    </row>
    <row r="440" spans="1:28" x14ac:dyDescent="0.25">
      <c r="A440" s="7"/>
      <c r="B440" s="14">
        <v>724</v>
      </c>
      <c r="C440" s="14" t="s">
        <v>2968</v>
      </c>
      <c r="D440" s="14" t="s">
        <v>2969</v>
      </c>
      <c r="E440" s="14" t="s">
        <v>2978</v>
      </c>
      <c r="F440" s="14" t="s">
        <v>3769</v>
      </c>
      <c r="G440" s="14"/>
      <c r="H440" s="14" t="s">
        <v>3769</v>
      </c>
      <c r="I440" s="14" t="s">
        <v>2972</v>
      </c>
      <c r="J440" s="14" t="s">
        <v>3770</v>
      </c>
      <c r="K440" s="14" t="s">
        <v>3602</v>
      </c>
      <c r="L440" s="14">
        <v>4.16</v>
      </c>
      <c r="M440" s="18">
        <v>1.92</v>
      </c>
      <c r="N440" s="18">
        <v>1.91</v>
      </c>
      <c r="O440" s="18">
        <v>1.54</v>
      </c>
      <c r="P440" s="18">
        <v>2.48</v>
      </c>
      <c r="Q440" s="18">
        <v>2.48</v>
      </c>
      <c r="R440" s="18">
        <v>2.48</v>
      </c>
      <c r="S440" s="15">
        <f t="shared" si="45"/>
        <v>0.77419354838709675</v>
      </c>
      <c r="T440" s="15">
        <f t="shared" si="46"/>
        <v>0.77016129032258063</v>
      </c>
      <c r="U440" s="15">
        <f t="shared" si="47"/>
        <v>0.62096774193548387</v>
      </c>
      <c r="V440" s="15">
        <f t="shared" si="48"/>
        <v>0.72177419354838712</v>
      </c>
      <c r="W440" s="15" t="s">
        <v>53</v>
      </c>
      <c r="X440" s="15" t="s">
        <v>54</v>
      </c>
      <c r="Y440" s="14" t="s">
        <v>54</v>
      </c>
      <c r="Z440" s="14"/>
      <c r="AA440" s="14"/>
      <c r="AB440" s="14" t="str">
        <f t="shared" si="49"/>
        <v/>
      </c>
    </row>
    <row r="441" spans="1:28" x14ac:dyDescent="0.25">
      <c r="A441" s="7"/>
      <c r="B441" s="14">
        <v>825</v>
      </c>
      <c r="C441" s="14" t="s">
        <v>2968</v>
      </c>
      <c r="D441" s="14" t="s">
        <v>2969</v>
      </c>
      <c r="E441" s="14" t="s">
        <v>2978</v>
      </c>
      <c r="F441" s="14" t="s">
        <v>3384</v>
      </c>
      <c r="G441" s="14"/>
      <c r="H441" s="14" t="s">
        <v>2980</v>
      </c>
      <c r="I441" s="14" t="s">
        <v>2972</v>
      </c>
      <c r="J441" s="14" t="s">
        <v>3771</v>
      </c>
      <c r="K441" s="14" t="s">
        <v>3772</v>
      </c>
      <c r="L441" s="14">
        <v>13.8</v>
      </c>
      <c r="M441" s="18">
        <v>9.1999999999999993</v>
      </c>
      <c r="N441" s="18">
        <v>8.8000000000000007</v>
      </c>
      <c r="O441" s="18">
        <v>7.48</v>
      </c>
      <c r="P441" s="18">
        <v>11.78</v>
      </c>
      <c r="Q441" s="18">
        <v>11.78</v>
      </c>
      <c r="R441" s="18">
        <v>11.78</v>
      </c>
      <c r="S441" s="15">
        <f t="shared" si="45"/>
        <v>0.7809847198641765</v>
      </c>
      <c r="T441" s="15">
        <f t="shared" si="46"/>
        <v>0.74702886247877764</v>
      </c>
      <c r="U441" s="15">
        <f t="shared" si="47"/>
        <v>0.63497453310696106</v>
      </c>
      <c r="V441" s="15">
        <f t="shared" si="48"/>
        <v>0.72099603848330507</v>
      </c>
      <c r="W441" s="15" t="s">
        <v>53</v>
      </c>
      <c r="X441" s="15" t="s">
        <v>54</v>
      </c>
      <c r="Y441" s="14" t="s">
        <v>54</v>
      </c>
      <c r="Z441" s="14"/>
      <c r="AA441" s="14"/>
      <c r="AB441" s="14" t="str">
        <f t="shared" si="49"/>
        <v/>
      </c>
    </row>
    <row r="442" spans="1:28" x14ac:dyDescent="0.25">
      <c r="A442" s="7"/>
      <c r="B442" s="14">
        <v>425</v>
      </c>
      <c r="C442" s="14" t="s">
        <v>2968</v>
      </c>
      <c r="D442" s="14" t="s">
        <v>2993</v>
      </c>
      <c r="E442" s="14" t="s">
        <v>3006</v>
      </c>
      <c r="F442" s="14" t="s">
        <v>3773</v>
      </c>
      <c r="G442" s="14"/>
      <c r="H442" s="14" t="s">
        <v>3774</v>
      </c>
      <c r="I442" s="14" t="s">
        <v>2972</v>
      </c>
      <c r="J442" s="14" t="s">
        <v>3775</v>
      </c>
      <c r="K442" s="14" t="s">
        <v>3774</v>
      </c>
      <c r="L442" s="14">
        <v>13.8</v>
      </c>
      <c r="M442" s="18">
        <v>6.49</v>
      </c>
      <c r="N442" s="18">
        <v>5.79</v>
      </c>
      <c r="O442" s="18">
        <v>5.44</v>
      </c>
      <c r="P442" s="18">
        <v>7.29</v>
      </c>
      <c r="Q442" s="18">
        <v>7.29</v>
      </c>
      <c r="R442" s="18">
        <v>11.38</v>
      </c>
      <c r="S442" s="15">
        <f t="shared" si="45"/>
        <v>0.89026063100137176</v>
      </c>
      <c r="T442" s="15">
        <f t="shared" si="46"/>
        <v>0.79423868312757206</v>
      </c>
      <c r="U442" s="15">
        <f t="shared" si="47"/>
        <v>0.47803163444639718</v>
      </c>
      <c r="V442" s="15">
        <f t="shared" si="48"/>
        <v>0.72084364952511371</v>
      </c>
      <c r="W442" s="15" t="s">
        <v>53</v>
      </c>
      <c r="X442" s="15" t="s">
        <v>54</v>
      </c>
      <c r="Y442" s="14" t="s">
        <v>54</v>
      </c>
      <c r="Z442" s="14"/>
      <c r="AA442" s="14"/>
      <c r="AB442" s="14" t="str">
        <f t="shared" si="49"/>
        <v/>
      </c>
    </row>
    <row r="443" spans="1:28" x14ac:dyDescent="0.25">
      <c r="A443" s="7"/>
      <c r="B443" s="14">
        <v>246</v>
      </c>
      <c r="C443" s="14" t="s">
        <v>2968</v>
      </c>
      <c r="D443" s="14" t="s">
        <v>2993</v>
      </c>
      <c r="E443" s="14" t="s">
        <v>2994</v>
      </c>
      <c r="F443" s="14" t="s">
        <v>3776</v>
      </c>
      <c r="G443" s="14"/>
      <c r="H443" s="14" t="s">
        <v>3777</v>
      </c>
      <c r="I443" s="14" t="s">
        <v>2972</v>
      </c>
      <c r="J443" s="14" t="s">
        <v>3778</v>
      </c>
      <c r="K443" s="14" t="s">
        <v>3779</v>
      </c>
      <c r="L443" s="14">
        <v>4.16</v>
      </c>
      <c r="M443" s="18">
        <v>1.44</v>
      </c>
      <c r="N443" s="18">
        <v>1.42</v>
      </c>
      <c r="O443" s="18">
        <v>1.42</v>
      </c>
      <c r="P443" s="18">
        <v>1.98</v>
      </c>
      <c r="Q443" s="18">
        <v>1.98</v>
      </c>
      <c r="R443" s="18">
        <v>1.98</v>
      </c>
      <c r="S443" s="15">
        <f t="shared" si="45"/>
        <v>0.72727272727272729</v>
      </c>
      <c r="T443" s="15">
        <f t="shared" si="46"/>
        <v>0.71717171717171713</v>
      </c>
      <c r="U443" s="15">
        <f t="shared" si="47"/>
        <v>0.71717171717171713</v>
      </c>
      <c r="V443" s="15">
        <f t="shared" si="48"/>
        <v>0.72053872053872059</v>
      </c>
      <c r="W443" s="15" t="s">
        <v>53</v>
      </c>
      <c r="X443" s="15" t="s">
        <v>54</v>
      </c>
      <c r="Y443" s="14" t="s">
        <v>54</v>
      </c>
      <c r="Z443" s="14"/>
      <c r="AA443" s="14"/>
      <c r="AB443" s="14" t="str">
        <f t="shared" si="49"/>
        <v/>
      </c>
    </row>
    <row r="444" spans="1:28" x14ac:dyDescent="0.25">
      <c r="A444" s="7"/>
      <c r="B444" s="14">
        <v>515</v>
      </c>
      <c r="C444" s="14" t="s">
        <v>2968</v>
      </c>
      <c r="D444" s="14" t="s">
        <v>2993</v>
      </c>
      <c r="E444" s="14" t="s">
        <v>3006</v>
      </c>
      <c r="F444" s="14" t="s">
        <v>3133</v>
      </c>
      <c r="G444" s="14"/>
      <c r="H444" s="14" t="s">
        <v>3134</v>
      </c>
      <c r="I444" s="14" t="s">
        <v>2972</v>
      </c>
      <c r="J444" s="14" t="s">
        <v>3780</v>
      </c>
      <c r="K444" s="14" t="s">
        <v>3781</v>
      </c>
      <c r="L444" s="14">
        <v>13.8</v>
      </c>
      <c r="M444" s="18">
        <v>9.3800000000000008</v>
      </c>
      <c r="N444" s="18">
        <v>9.48</v>
      </c>
      <c r="O444" s="18">
        <v>10.56</v>
      </c>
      <c r="P444" s="18">
        <v>13.62</v>
      </c>
      <c r="Q444" s="18">
        <v>13.62</v>
      </c>
      <c r="R444" s="18">
        <v>13.62</v>
      </c>
      <c r="S444" s="15">
        <f t="shared" si="45"/>
        <v>0.68869309838472847</v>
      </c>
      <c r="T444" s="15">
        <f t="shared" si="46"/>
        <v>0.69603524229074898</v>
      </c>
      <c r="U444" s="15">
        <f t="shared" si="47"/>
        <v>0.77533039647577096</v>
      </c>
      <c r="V444" s="15">
        <f t="shared" si="48"/>
        <v>0.72001957905041625</v>
      </c>
      <c r="W444" s="15" t="s">
        <v>53</v>
      </c>
      <c r="X444" s="15" t="s">
        <v>54</v>
      </c>
      <c r="Y444" s="14" t="s">
        <v>54</v>
      </c>
      <c r="Z444" s="14"/>
      <c r="AA444" s="14"/>
      <c r="AB444" s="14" t="str">
        <f t="shared" si="49"/>
        <v/>
      </c>
    </row>
    <row r="445" spans="1:28" x14ac:dyDescent="0.25">
      <c r="A445" s="7"/>
      <c r="B445" s="14">
        <v>86</v>
      </c>
      <c r="C445" s="14" t="s">
        <v>2968</v>
      </c>
      <c r="D445" s="14" t="s">
        <v>2969</v>
      </c>
      <c r="E445" s="14" t="s">
        <v>55</v>
      </c>
      <c r="F445" s="14" t="s">
        <v>3212</v>
      </c>
      <c r="G445" s="14"/>
      <c r="H445" s="14" t="s">
        <v>2971</v>
      </c>
      <c r="I445" s="14" t="s">
        <v>2972</v>
      </c>
      <c r="J445" s="14" t="s">
        <v>3782</v>
      </c>
      <c r="K445" s="14" t="s">
        <v>2971</v>
      </c>
      <c r="L445" s="14">
        <v>4.16</v>
      </c>
      <c r="M445" s="18">
        <v>2.1800000000000002</v>
      </c>
      <c r="N445" s="18">
        <v>2.17</v>
      </c>
      <c r="O445" s="18">
        <v>2</v>
      </c>
      <c r="P445" s="18">
        <v>2.94</v>
      </c>
      <c r="Q445" s="18">
        <v>2.94</v>
      </c>
      <c r="R445" s="18">
        <v>2.94</v>
      </c>
      <c r="S445" s="15">
        <f t="shared" si="45"/>
        <v>0.74149659863945583</v>
      </c>
      <c r="T445" s="15">
        <f t="shared" si="46"/>
        <v>0.73809523809523814</v>
      </c>
      <c r="U445" s="15">
        <f t="shared" si="47"/>
        <v>0.68027210884353739</v>
      </c>
      <c r="V445" s="15">
        <f t="shared" si="48"/>
        <v>0.71995464852607716</v>
      </c>
      <c r="W445" s="15" t="s">
        <v>53</v>
      </c>
      <c r="X445" s="15" t="s">
        <v>54</v>
      </c>
      <c r="Y445" s="14" t="s">
        <v>54</v>
      </c>
      <c r="Z445" s="14"/>
      <c r="AA445" s="14"/>
      <c r="AB445" s="14" t="str">
        <f t="shared" si="49"/>
        <v/>
      </c>
    </row>
    <row r="446" spans="1:28" x14ac:dyDescent="0.25">
      <c r="A446" s="7"/>
      <c r="B446" s="14">
        <v>274</v>
      </c>
      <c r="C446" s="14" t="s">
        <v>2968</v>
      </c>
      <c r="D446" s="14" t="s">
        <v>2993</v>
      </c>
      <c r="E446" s="14" t="s">
        <v>2994</v>
      </c>
      <c r="F446" s="14" t="s">
        <v>3783</v>
      </c>
      <c r="G446" s="14"/>
      <c r="H446" s="14" t="s">
        <v>3089</v>
      </c>
      <c r="I446" s="14" t="s">
        <v>2972</v>
      </c>
      <c r="J446" s="14" t="s">
        <v>3784</v>
      </c>
      <c r="K446" s="14" t="s">
        <v>3089</v>
      </c>
      <c r="L446" s="14">
        <v>13.8</v>
      </c>
      <c r="M446" s="18">
        <v>8.4499999999999993</v>
      </c>
      <c r="N446" s="18">
        <v>7.91</v>
      </c>
      <c r="O446" s="18">
        <v>6.29</v>
      </c>
      <c r="P446" s="18">
        <v>10.49</v>
      </c>
      <c r="Q446" s="18">
        <v>10.49</v>
      </c>
      <c r="R446" s="18">
        <v>10.49</v>
      </c>
      <c r="S446" s="15">
        <f t="shared" si="45"/>
        <v>0.80552907530981877</v>
      </c>
      <c r="T446" s="15">
        <f t="shared" si="46"/>
        <v>0.75405147759771207</v>
      </c>
      <c r="U446" s="15">
        <f t="shared" si="47"/>
        <v>0.59961868446139177</v>
      </c>
      <c r="V446" s="15">
        <f t="shared" si="48"/>
        <v>0.71973307912297424</v>
      </c>
      <c r="W446" s="15" t="s">
        <v>53</v>
      </c>
      <c r="X446" s="15" t="s">
        <v>54</v>
      </c>
      <c r="Y446" s="14" t="s">
        <v>54</v>
      </c>
      <c r="Z446" s="14"/>
      <c r="AA446" s="14"/>
      <c r="AB446" s="14" t="str">
        <f t="shared" si="49"/>
        <v/>
      </c>
    </row>
    <row r="447" spans="1:28" x14ac:dyDescent="0.25">
      <c r="A447" s="7"/>
      <c r="B447" s="14">
        <v>14</v>
      </c>
      <c r="C447" s="14" t="s">
        <v>2968</v>
      </c>
      <c r="D447" s="14" t="s">
        <v>2969</v>
      </c>
      <c r="E447" s="14" t="s">
        <v>55</v>
      </c>
      <c r="F447" s="14" t="s">
        <v>3192</v>
      </c>
      <c r="G447" s="14"/>
      <c r="H447" s="14" t="s">
        <v>2971</v>
      </c>
      <c r="I447" s="14" t="s">
        <v>2972</v>
      </c>
      <c r="J447" s="14" t="s">
        <v>3785</v>
      </c>
      <c r="K447" s="14" t="s">
        <v>2971</v>
      </c>
      <c r="L447" s="14">
        <v>4.16</v>
      </c>
      <c r="M447" s="18">
        <v>1.57</v>
      </c>
      <c r="N447" s="18">
        <v>1.61</v>
      </c>
      <c r="O447" s="18">
        <v>1.59</v>
      </c>
      <c r="P447" s="18">
        <v>2.21</v>
      </c>
      <c r="Q447" s="18">
        <v>2.21</v>
      </c>
      <c r="R447" s="18">
        <v>2.21</v>
      </c>
      <c r="S447" s="15">
        <f t="shared" si="45"/>
        <v>0.71040723981900455</v>
      </c>
      <c r="T447" s="15">
        <f t="shared" si="46"/>
        <v>0.72850678733031682</v>
      </c>
      <c r="U447" s="15">
        <f t="shared" si="47"/>
        <v>0.71945701357466063</v>
      </c>
      <c r="V447" s="15">
        <f t="shared" si="48"/>
        <v>0.71945701357466074</v>
      </c>
      <c r="W447" s="15" t="s">
        <v>53</v>
      </c>
      <c r="X447" s="15" t="s">
        <v>54</v>
      </c>
      <c r="Y447" s="14" t="s">
        <v>54</v>
      </c>
      <c r="Z447" s="14"/>
      <c r="AA447" s="14"/>
      <c r="AB447" s="14" t="str">
        <f t="shared" si="49"/>
        <v/>
      </c>
    </row>
    <row r="448" spans="1:28" x14ac:dyDescent="0.25">
      <c r="A448" s="7"/>
      <c r="B448" s="14">
        <v>622</v>
      </c>
      <c r="C448" s="14" t="s">
        <v>2968</v>
      </c>
      <c r="D448" s="14" t="s">
        <v>2969</v>
      </c>
      <c r="E448" s="14" t="s">
        <v>3312</v>
      </c>
      <c r="F448" s="14" t="s">
        <v>3786</v>
      </c>
      <c r="G448" s="14"/>
      <c r="H448" s="14" t="s">
        <v>3361</v>
      </c>
      <c r="I448" s="14" t="s">
        <v>2972</v>
      </c>
      <c r="J448" s="14" t="s">
        <v>3787</v>
      </c>
      <c r="K448" s="14" t="s">
        <v>3361</v>
      </c>
      <c r="L448" s="14">
        <v>13.8</v>
      </c>
      <c r="M448" s="18">
        <v>6.94</v>
      </c>
      <c r="N448" s="18">
        <v>7.04</v>
      </c>
      <c r="O448" s="18">
        <v>6.52</v>
      </c>
      <c r="P448" s="18">
        <v>8.82</v>
      </c>
      <c r="Q448" s="18">
        <v>8.82</v>
      </c>
      <c r="R448" s="18">
        <v>11.38</v>
      </c>
      <c r="S448" s="15">
        <f t="shared" si="45"/>
        <v>0.78684807256235834</v>
      </c>
      <c r="T448" s="15">
        <f t="shared" si="46"/>
        <v>0.79818594104308382</v>
      </c>
      <c r="U448" s="15">
        <f t="shared" si="47"/>
        <v>0.57293497363796131</v>
      </c>
      <c r="V448" s="15">
        <f t="shared" si="48"/>
        <v>0.71932299574780112</v>
      </c>
      <c r="W448" s="15" t="s">
        <v>53</v>
      </c>
      <c r="X448" s="15" t="s">
        <v>54</v>
      </c>
      <c r="Y448" s="14" t="s">
        <v>54</v>
      </c>
      <c r="Z448" s="14"/>
      <c r="AA448" s="14"/>
      <c r="AB448" s="14" t="str">
        <f t="shared" si="49"/>
        <v/>
      </c>
    </row>
    <row r="449" spans="1:28" x14ac:dyDescent="0.25">
      <c r="A449" s="7"/>
      <c r="B449" s="14">
        <v>686</v>
      </c>
      <c r="C449" s="14" t="s">
        <v>2968</v>
      </c>
      <c r="D449" s="14" t="s">
        <v>2969</v>
      </c>
      <c r="E449" s="14" t="s">
        <v>2978</v>
      </c>
      <c r="F449" s="14" t="s">
        <v>3172</v>
      </c>
      <c r="G449" s="14"/>
      <c r="H449" s="14" t="s">
        <v>3080</v>
      </c>
      <c r="I449" s="14" t="s">
        <v>2972</v>
      </c>
      <c r="J449" s="14" t="s">
        <v>3788</v>
      </c>
      <c r="K449" s="14" t="s">
        <v>3080</v>
      </c>
      <c r="L449" s="14">
        <v>4.16</v>
      </c>
      <c r="M449" s="18">
        <v>2.16</v>
      </c>
      <c r="N449" s="18">
        <v>2.11</v>
      </c>
      <c r="O449" s="18">
        <v>1.88</v>
      </c>
      <c r="P449" s="18">
        <v>2.85</v>
      </c>
      <c r="Q449" s="18">
        <v>2.85</v>
      </c>
      <c r="R449" s="18">
        <v>2.85</v>
      </c>
      <c r="S449" s="15">
        <f t="shared" si="45"/>
        <v>0.75789473684210529</v>
      </c>
      <c r="T449" s="15">
        <f t="shared" si="46"/>
        <v>0.74035087719298243</v>
      </c>
      <c r="U449" s="15">
        <f t="shared" si="47"/>
        <v>0.65964912280701749</v>
      </c>
      <c r="V449" s="15">
        <f t="shared" si="48"/>
        <v>0.7192982456140351</v>
      </c>
      <c r="W449" s="15" t="s">
        <v>53</v>
      </c>
      <c r="X449" s="15" t="s">
        <v>54</v>
      </c>
      <c r="Y449" s="14" t="s">
        <v>54</v>
      </c>
      <c r="Z449" s="14"/>
      <c r="AA449" s="14"/>
      <c r="AB449" s="14" t="str">
        <f t="shared" si="49"/>
        <v/>
      </c>
    </row>
    <row r="450" spans="1:28" x14ac:dyDescent="0.25">
      <c r="A450" s="7"/>
      <c r="B450" s="14">
        <v>491</v>
      </c>
      <c r="C450" s="14" t="s">
        <v>2968</v>
      </c>
      <c r="D450" s="14" t="s">
        <v>2993</v>
      </c>
      <c r="E450" s="14" t="s">
        <v>3006</v>
      </c>
      <c r="F450" s="14" t="s">
        <v>3092</v>
      </c>
      <c r="G450" s="14"/>
      <c r="H450" s="14" t="s">
        <v>3092</v>
      </c>
      <c r="I450" s="14" t="s">
        <v>2972</v>
      </c>
      <c r="J450" s="14" t="s">
        <v>3789</v>
      </c>
      <c r="K450" s="14" t="s">
        <v>3790</v>
      </c>
      <c r="L450" s="14">
        <v>13.8</v>
      </c>
      <c r="M450" s="18">
        <v>9.15</v>
      </c>
      <c r="N450" s="18">
        <v>10.45</v>
      </c>
      <c r="O450" s="18">
        <v>9.32</v>
      </c>
      <c r="P450" s="18">
        <v>13.43</v>
      </c>
      <c r="Q450" s="18">
        <v>13.43</v>
      </c>
      <c r="R450" s="18">
        <v>13.43</v>
      </c>
      <c r="S450" s="15">
        <f t="shared" si="45"/>
        <v>0.68131049888309758</v>
      </c>
      <c r="T450" s="15">
        <f t="shared" si="46"/>
        <v>0.77810871183916597</v>
      </c>
      <c r="U450" s="15">
        <f t="shared" si="47"/>
        <v>0.6939687267311988</v>
      </c>
      <c r="V450" s="15">
        <f t="shared" si="48"/>
        <v>0.71779597915115412</v>
      </c>
      <c r="W450" s="15" t="s">
        <v>53</v>
      </c>
      <c r="X450" s="15" t="s">
        <v>54</v>
      </c>
      <c r="Y450" s="14" t="s">
        <v>54</v>
      </c>
      <c r="Z450" s="14"/>
      <c r="AA450" s="14"/>
      <c r="AB450" s="14" t="str">
        <f t="shared" si="49"/>
        <v/>
      </c>
    </row>
    <row r="451" spans="1:28" x14ac:dyDescent="0.25">
      <c r="A451" s="7"/>
      <c r="B451" s="14">
        <v>722</v>
      </c>
      <c r="C451" s="14" t="s">
        <v>2968</v>
      </c>
      <c r="D451" s="14" t="s">
        <v>2969</v>
      </c>
      <c r="E451" s="14" t="s">
        <v>2978</v>
      </c>
      <c r="F451" s="14" t="s">
        <v>3769</v>
      </c>
      <c r="G451" s="14"/>
      <c r="H451" s="14" t="s">
        <v>3769</v>
      </c>
      <c r="I451" s="14" t="s">
        <v>2972</v>
      </c>
      <c r="J451" s="14" t="s">
        <v>3791</v>
      </c>
      <c r="K451" s="14" t="s">
        <v>3769</v>
      </c>
      <c r="L451" s="14">
        <v>4.16</v>
      </c>
      <c r="M451" s="18">
        <v>2.3199999999999998</v>
      </c>
      <c r="N451" s="18">
        <v>2.31</v>
      </c>
      <c r="O451" s="18">
        <v>1.72</v>
      </c>
      <c r="P451" s="18">
        <v>2.95</v>
      </c>
      <c r="Q451" s="18">
        <v>2.95</v>
      </c>
      <c r="R451" s="18">
        <v>2.95</v>
      </c>
      <c r="S451" s="15">
        <f t="shared" si="45"/>
        <v>0.78644067796610162</v>
      </c>
      <c r="T451" s="15">
        <f t="shared" si="46"/>
        <v>0.7830508474576271</v>
      </c>
      <c r="U451" s="15">
        <f t="shared" si="47"/>
        <v>0.58305084745762703</v>
      </c>
      <c r="V451" s="15">
        <f t="shared" si="48"/>
        <v>0.71751412429378514</v>
      </c>
      <c r="W451" s="15" t="s">
        <v>53</v>
      </c>
      <c r="X451" s="15" t="s">
        <v>54</v>
      </c>
      <c r="Y451" s="14" t="s">
        <v>54</v>
      </c>
      <c r="Z451" s="14"/>
      <c r="AA451" s="14"/>
      <c r="AB451" s="14" t="str">
        <f t="shared" si="49"/>
        <v/>
      </c>
    </row>
    <row r="452" spans="1:28" x14ac:dyDescent="0.25">
      <c r="A452" s="7"/>
      <c r="B452" s="14">
        <v>568</v>
      </c>
      <c r="C452" s="14" t="s">
        <v>2968</v>
      </c>
      <c r="D452" s="14" t="s">
        <v>2969</v>
      </c>
      <c r="E452" s="14" t="s">
        <v>3312</v>
      </c>
      <c r="F452" s="14" t="s">
        <v>3579</v>
      </c>
      <c r="G452" s="14"/>
      <c r="H452" s="14" t="s">
        <v>3336</v>
      </c>
      <c r="I452" s="14" t="s">
        <v>2972</v>
      </c>
      <c r="J452" s="14" t="s">
        <v>3792</v>
      </c>
      <c r="K452" s="14" t="s">
        <v>3793</v>
      </c>
      <c r="L452" s="14">
        <v>13.8</v>
      </c>
      <c r="M452" s="18">
        <v>8.23</v>
      </c>
      <c r="N452" s="18">
        <v>9.1</v>
      </c>
      <c r="O452" s="18">
        <v>8.64</v>
      </c>
      <c r="P452" s="18">
        <v>12.19</v>
      </c>
      <c r="Q452" s="18">
        <v>12.19</v>
      </c>
      <c r="R452" s="18">
        <v>11.83</v>
      </c>
      <c r="S452" s="15">
        <f t="shared" ref="S452:S515" si="50">IF(OR(M452="",P452=""),"",M452/P452)</f>
        <v>0.67514356029532407</v>
      </c>
      <c r="T452" s="15">
        <f t="shared" ref="T452:T515" si="51">IF(OR(N452="",Q452=""),"",N452/Q452)</f>
        <v>0.74651353568498768</v>
      </c>
      <c r="U452" s="15">
        <f t="shared" ref="U452:U515" si="52">IF(OR(O452="",R452=""),"",O452/R452)</f>
        <v>0.73034657650042267</v>
      </c>
      <c r="V452" s="15">
        <f t="shared" ref="V452:V515" si="53">IF(OR(S452="",T452="",U452=""),"",AVERAGE(S452,T452,U452))</f>
        <v>0.71733455749357822</v>
      </c>
      <c r="W452" s="15" t="s">
        <v>53</v>
      </c>
      <c r="X452" s="15" t="s">
        <v>54</v>
      </c>
      <c r="Y452" s="14" t="s">
        <v>54</v>
      </c>
      <c r="Z452" s="14"/>
      <c r="AA452" s="14"/>
      <c r="AB452" s="14" t="str">
        <f t="shared" ref="AB452:AB515" si="54">IF(Y452="Y",Z452-AA452,"")</f>
        <v/>
      </c>
    </row>
    <row r="453" spans="1:28" x14ac:dyDescent="0.25">
      <c r="A453" s="7"/>
      <c r="B453" s="14">
        <v>667</v>
      </c>
      <c r="C453" s="14" t="s">
        <v>2968</v>
      </c>
      <c r="D453" s="14" t="s">
        <v>2969</v>
      </c>
      <c r="E453" s="14" t="s">
        <v>2978</v>
      </c>
      <c r="F453" s="14" t="s">
        <v>3126</v>
      </c>
      <c r="G453" s="14"/>
      <c r="H453" s="14" t="s">
        <v>3127</v>
      </c>
      <c r="I453" s="14" t="s">
        <v>2972</v>
      </c>
      <c r="J453" s="14" t="s">
        <v>3794</v>
      </c>
      <c r="K453" s="14" t="s">
        <v>3795</v>
      </c>
      <c r="L453" s="14">
        <v>4.16</v>
      </c>
      <c r="M453" s="18">
        <v>2.2599999999999998</v>
      </c>
      <c r="N453" s="18">
        <v>1.64</v>
      </c>
      <c r="O453" s="18">
        <v>1.63</v>
      </c>
      <c r="P453" s="18">
        <v>2.57</v>
      </c>
      <c r="Q453" s="18">
        <v>2.57</v>
      </c>
      <c r="R453" s="18">
        <v>2.57</v>
      </c>
      <c r="S453" s="15">
        <f t="shared" si="50"/>
        <v>0.87937743190661477</v>
      </c>
      <c r="T453" s="15">
        <f t="shared" si="51"/>
        <v>0.63813229571984431</v>
      </c>
      <c r="U453" s="15">
        <f t="shared" si="52"/>
        <v>0.63424124513618674</v>
      </c>
      <c r="V453" s="15">
        <f t="shared" si="53"/>
        <v>0.71725032425421531</v>
      </c>
      <c r="W453" s="15" t="s">
        <v>53</v>
      </c>
      <c r="X453" s="15" t="s">
        <v>54</v>
      </c>
      <c r="Y453" s="14" t="s">
        <v>54</v>
      </c>
      <c r="Z453" s="14"/>
      <c r="AA453" s="14"/>
      <c r="AB453" s="14" t="str">
        <f t="shared" si="54"/>
        <v/>
      </c>
    </row>
    <row r="454" spans="1:28" x14ac:dyDescent="0.25">
      <c r="A454" s="7"/>
      <c r="B454" s="14">
        <v>325</v>
      </c>
      <c r="C454" s="14" t="s">
        <v>2968</v>
      </c>
      <c r="D454" s="14" t="s">
        <v>2993</v>
      </c>
      <c r="E454" s="14" t="s">
        <v>2994</v>
      </c>
      <c r="F454" s="14" t="s">
        <v>3492</v>
      </c>
      <c r="G454" s="14"/>
      <c r="H454" s="14" t="s">
        <v>3493</v>
      </c>
      <c r="I454" s="14" t="s">
        <v>2972</v>
      </c>
      <c r="J454" s="14" t="s">
        <v>3796</v>
      </c>
      <c r="K454" s="14" t="s">
        <v>3797</v>
      </c>
      <c r="L454" s="14">
        <v>13.8</v>
      </c>
      <c r="M454" s="18">
        <v>9.19</v>
      </c>
      <c r="N454" s="18">
        <v>9.0399999999999991</v>
      </c>
      <c r="O454" s="18">
        <v>8.25</v>
      </c>
      <c r="P454" s="18">
        <v>12.31</v>
      </c>
      <c r="Q454" s="18">
        <v>12.31</v>
      </c>
      <c r="R454" s="18">
        <v>12.31</v>
      </c>
      <c r="S454" s="15">
        <f t="shared" si="50"/>
        <v>0.74654752233956123</v>
      </c>
      <c r="T454" s="15">
        <f t="shared" si="51"/>
        <v>0.73436230706742478</v>
      </c>
      <c r="U454" s="15">
        <f t="shared" si="52"/>
        <v>0.67018683996750605</v>
      </c>
      <c r="V454" s="15">
        <f t="shared" si="53"/>
        <v>0.71703222312483073</v>
      </c>
      <c r="W454" s="15" t="s">
        <v>53</v>
      </c>
      <c r="X454" s="15" t="s">
        <v>54</v>
      </c>
      <c r="Y454" s="14" t="s">
        <v>54</v>
      </c>
      <c r="Z454" s="14"/>
      <c r="AA454" s="14"/>
      <c r="AB454" s="14" t="str">
        <f t="shared" si="54"/>
        <v/>
      </c>
    </row>
    <row r="455" spans="1:28" x14ac:dyDescent="0.25">
      <c r="A455" s="7"/>
      <c r="B455" s="14">
        <v>78</v>
      </c>
      <c r="C455" s="14" t="s">
        <v>2968</v>
      </c>
      <c r="D455" s="14" t="s">
        <v>2969</v>
      </c>
      <c r="E455" s="14" t="s">
        <v>55</v>
      </c>
      <c r="F455" s="14" t="s">
        <v>3798</v>
      </c>
      <c r="G455" s="14"/>
      <c r="H455" s="14" t="s">
        <v>3799</v>
      </c>
      <c r="I455" s="14" t="s">
        <v>2972</v>
      </c>
      <c r="J455" s="14" t="s">
        <v>3800</v>
      </c>
      <c r="K455" s="14" t="s">
        <v>3801</v>
      </c>
      <c r="L455" s="14">
        <v>13.8</v>
      </c>
      <c r="M455" s="18">
        <v>10.32</v>
      </c>
      <c r="N455" s="18">
        <v>5.6</v>
      </c>
      <c r="O455" s="18">
        <v>9</v>
      </c>
      <c r="P455" s="18">
        <v>11.59</v>
      </c>
      <c r="Q455" s="18">
        <v>11.59</v>
      </c>
      <c r="R455" s="18">
        <v>11.59</v>
      </c>
      <c r="S455" s="15">
        <f t="shared" si="50"/>
        <v>0.89042277825711824</v>
      </c>
      <c r="T455" s="15">
        <f t="shared" si="51"/>
        <v>0.48317515099223468</v>
      </c>
      <c r="U455" s="15">
        <f t="shared" si="52"/>
        <v>0.77653149266609145</v>
      </c>
      <c r="V455" s="15">
        <f t="shared" si="53"/>
        <v>0.71670980730514822</v>
      </c>
      <c r="W455" s="15" t="s">
        <v>53</v>
      </c>
      <c r="X455" s="15" t="s">
        <v>54</v>
      </c>
      <c r="Y455" s="14" t="s">
        <v>54</v>
      </c>
      <c r="Z455" s="14"/>
      <c r="AA455" s="14"/>
      <c r="AB455" s="14" t="str">
        <f t="shared" si="54"/>
        <v/>
      </c>
    </row>
    <row r="456" spans="1:28" x14ac:dyDescent="0.25">
      <c r="A456" s="7"/>
      <c r="B456" s="14">
        <v>1151</v>
      </c>
      <c r="C456" s="14" t="s">
        <v>3119</v>
      </c>
      <c r="D456" s="14" t="s">
        <v>2993</v>
      </c>
      <c r="E456" s="14" t="s">
        <v>3120</v>
      </c>
      <c r="F456" s="14" t="s">
        <v>3121</v>
      </c>
      <c r="G456" s="14"/>
      <c r="H456" s="14" t="s">
        <v>3120</v>
      </c>
      <c r="I456" s="14" t="s">
        <v>2972</v>
      </c>
      <c r="J456" s="14" t="s">
        <v>3802</v>
      </c>
      <c r="K456" s="14" t="s">
        <v>3120</v>
      </c>
      <c r="L456" s="14">
        <v>13.2</v>
      </c>
      <c r="M456" s="18">
        <v>7.86</v>
      </c>
      <c r="N456" s="18">
        <v>8.1</v>
      </c>
      <c r="O456" s="18">
        <v>7.88</v>
      </c>
      <c r="P456" s="18">
        <v>11.09</v>
      </c>
      <c r="Q456" s="18">
        <v>11.09</v>
      </c>
      <c r="R456" s="18">
        <v>11.09</v>
      </c>
      <c r="S456" s="15">
        <f t="shared" si="50"/>
        <v>0.70874661857529309</v>
      </c>
      <c r="T456" s="15">
        <f t="shared" si="51"/>
        <v>0.73038773669972945</v>
      </c>
      <c r="U456" s="15">
        <f t="shared" si="52"/>
        <v>0.71055004508566277</v>
      </c>
      <c r="V456" s="15">
        <f t="shared" si="53"/>
        <v>0.71656146678689503</v>
      </c>
      <c r="W456" s="15" t="s">
        <v>53</v>
      </c>
      <c r="X456" s="15" t="s">
        <v>54</v>
      </c>
      <c r="Y456" s="14" t="s">
        <v>54</v>
      </c>
      <c r="Z456" s="14"/>
      <c r="AA456" s="14"/>
      <c r="AB456" s="14" t="str">
        <f t="shared" si="54"/>
        <v/>
      </c>
    </row>
    <row r="457" spans="1:28" x14ac:dyDescent="0.25">
      <c r="A457" s="7"/>
      <c r="B457" s="14">
        <v>945</v>
      </c>
      <c r="C457" s="14" t="s">
        <v>2968</v>
      </c>
      <c r="D457" s="14" t="s">
        <v>2969</v>
      </c>
      <c r="E457" s="14" t="s">
        <v>2982</v>
      </c>
      <c r="F457" s="14" t="s">
        <v>3218</v>
      </c>
      <c r="G457" s="14"/>
      <c r="H457" s="14" t="s">
        <v>3219</v>
      </c>
      <c r="I457" s="14" t="s">
        <v>2972</v>
      </c>
      <c r="J457" s="14" t="s">
        <v>3803</v>
      </c>
      <c r="K457" s="14" t="s">
        <v>3015</v>
      </c>
      <c r="L457" s="14">
        <v>13.2</v>
      </c>
      <c r="M457" s="18">
        <v>8.89</v>
      </c>
      <c r="N457" s="18">
        <v>7.29</v>
      </c>
      <c r="O457" s="18">
        <v>7.2</v>
      </c>
      <c r="P457" s="18">
        <v>10.88</v>
      </c>
      <c r="Q457" s="18">
        <v>10.88</v>
      </c>
      <c r="R457" s="18">
        <v>10.88</v>
      </c>
      <c r="S457" s="15">
        <f t="shared" si="50"/>
        <v>0.81709558823529416</v>
      </c>
      <c r="T457" s="15">
        <f t="shared" si="51"/>
        <v>0.67003676470588236</v>
      </c>
      <c r="U457" s="15">
        <f t="shared" si="52"/>
        <v>0.66176470588235292</v>
      </c>
      <c r="V457" s="15">
        <f t="shared" si="53"/>
        <v>0.71629901960784315</v>
      </c>
      <c r="W457" s="15" t="s">
        <v>53</v>
      </c>
      <c r="X457" s="15" t="s">
        <v>54</v>
      </c>
      <c r="Y457" s="14" t="s">
        <v>54</v>
      </c>
      <c r="Z457" s="14"/>
      <c r="AA457" s="14"/>
      <c r="AB457" s="14" t="str">
        <f t="shared" si="54"/>
        <v/>
      </c>
    </row>
    <row r="458" spans="1:28" x14ac:dyDescent="0.25">
      <c r="A458" s="7"/>
      <c r="B458" s="14">
        <v>721</v>
      </c>
      <c r="C458" s="14" t="s">
        <v>2968</v>
      </c>
      <c r="D458" s="14" t="s">
        <v>2969</v>
      </c>
      <c r="E458" s="14" t="s">
        <v>2978</v>
      </c>
      <c r="F458" s="14" t="s">
        <v>3769</v>
      </c>
      <c r="G458" s="14"/>
      <c r="H458" s="14" t="s">
        <v>3769</v>
      </c>
      <c r="I458" s="14" t="s">
        <v>2972</v>
      </c>
      <c r="J458" s="14" t="s">
        <v>3804</v>
      </c>
      <c r="K458" s="14" t="s">
        <v>3769</v>
      </c>
      <c r="L458" s="14">
        <v>4.16</v>
      </c>
      <c r="M458" s="18">
        <v>2.16</v>
      </c>
      <c r="N458" s="18">
        <v>2.33</v>
      </c>
      <c r="O458" s="18">
        <v>1.74</v>
      </c>
      <c r="P458" s="18">
        <v>2.9</v>
      </c>
      <c r="Q458" s="18">
        <v>2.9</v>
      </c>
      <c r="R458" s="18">
        <v>2.9</v>
      </c>
      <c r="S458" s="15">
        <f t="shared" si="50"/>
        <v>0.7448275862068966</v>
      </c>
      <c r="T458" s="15">
        <f t="shared" si="51"/>
        <v>0.80344827586206902</v>
      </c>
      <c r="U458" s="15">
        <f t="shared" si="52"/>
        <v>0.6</v>
      </c>
      <c r="V458" s="15">
        <f t="shared" si="53"/>
        <v>0.71609195402298853</v>
      </c>
      <c r="W458" s="15" t="s">
        <v>53</v>
      </c>
      <c r="X458" s="15" t="s">
        <v>54</v>
      </c>
      <c r="Y458" s="14" t="s">
        <v>54</v>
      </c>
      <c r="Z458" s="14"/>
      <c r="AA458" s="14"/>
      <c r="AB458" s="14" t="str">
        <f t="shared" si="54"/>
        <v/>
      </c>
    </row>
    <row r="459" spans="1:28" x14ac:dyDescent="0.25">
      <c r="A459" s="7"/>
      <c r="B459" s="14">
        <v>280</v>
      </c>
      <c r="C459" s="14" t="s">
        <v>2968</v>
      </c>
      <c r="D459" s="14" t="s">
        <v>2993</v>
      </c>
      <c r="E459" s="14" t="s">
        <v>2994</v>
      </c>
      <c r="F459" s="14" t="s">
        <v>3088</v>
      </c>
      <c r="G459" s="14"/>
      <c r="H459" s="14" t="s">
        <v>3089</v>
      </c>
      <c r="I459" s="14" t="s">
        <v>2972</v>
      </c>
      <c r="J459" s="14" t="s">
        <v>3805</v>
      </c>
      <c r="K459" s="14" t="s">
        <v>3089</v>
      </c>
      <c r="L459" s="14">
        <v>13.8</v>
      </c>
      <c r="M459" s="18">
        <v>7.66</v>
      </c>
      <c r="N459" s="18">
        <v>8.0500000000000007</v>
      </c>
      <c r="O459" s="18">
        <v>11.47</v>
      </c>
      <c r="P459" s="18">
        <v>12.67</v>
      </c>
      <c r="Q459" s="18">
        <v>12.67</v>
      </c>
      <c r="R459" s="18">
        <v>12.67</v>
      </c>
      <c r="S459" s="15">
        <f t="shared" si="50"/>
        <v>0.60457774269928966</v>
      </c>
      <c r="T459" s="15">
        <f t="shared" si="51"/>
        <v>0.63535911602209949</v>
      </c>
      <c r="U459" s="15">
        <f t="shared" si="52"/>
        <v>0.90528808208366229</v>
      </c>
      <c r="V459" s="15">
        <f t="shared" si="53"/>
        <v>0.71507498026835048</v>
      </c>
      <c r="W459" s="15" t="s">
        <v>53</v>
      </c>
      <c r="X459" s="15" t="s">
        <v>54</v>
      </c>
      <c r="Y459" s="14" t="s">
        <v>54</v>
      </c>
      <c r="Z459" s="14"/>
      <c r="AA459" s="14"/>
      <c r="AB459" s="14" t="str">
        <f t="shared" si="54"/>
        <v/>
      </c>
    </row>
    <row r="460" spans="1:28" x14ac:dyDescent="0.25">
      <c r="A460" s="7"/>
      <c r="B460" s="14">
        <v>1078</v>
      </c>
      <c r="C460" s="14" t="s">
        <v>2968</v>
      </c>
      <c r="D460" s="14" t="s">
        <v>2969</v>
      </c>
      <c r="E460" s="14" t="s">
        <v>2982</v>
      </c>
      <c r="F460" s="14" t="s">
        <v>3207</v>
      </c>
      <c r="G460" s="14"/>
      <c r="H460" s="14" t="s">
        <v>3207</v>
      </c>
      <c r="I460" s="14" t="s">
        <v>2972</v>
      </c>
      <c r="J460" s="14" t="s">
        <v>3806</v>
      </c>
      <c r="K460" s="14" t="s">
        <v>3145</v>
      </c>
      <c r="L460" s="14">
        <v>13.2</v>
      </c>
      <c r="M460" s="18">
        <v>7.86</v>
      </c>
      <c r="N460" s="18">
        <v>8.51</v>
      </c>
      <c r="O460" s="18">
        <v>6.97</v>
      </c>
      <c r="P460" s="18">
        <v>10.88</v>
      </c>
      <c r="Q460" s="18">
        <v>10.88</v>
      </c>
      <c r="R460" s="18">
        <v>10.88</v>
      </c>
      <c r="S460" s="15">
        <f t="shared" si="50"/>
        <v>0.72242647058823528</v>
      </c>
      <c r="T460" s="15">
        <f t="shared" si="51"/>
        <v>0.78216911764705876</v>
      </c>
      <c r="U460" s="15">
        <f t="shared" si="52"/>
        <v>0.64062499999999989</v>
      </c>
      <c r="V460" s="15">
        <f t="shared" si="53"/>
        <v>0.71507352941176461</v>
      </c>
      <c r="W460" s="15" t="s">
        <v>53</v>
      </c>
      <c r="X460" s="15" t="s">
        <v>54</v>
      </c>
      <c r="Y460" s="14" t="s">
        <v>54</v>
      </c>
      <c r="Z460" s="14"/>
      <c r="AA460" s="14"/>
      <c r="AB460" s="14" t="str">
        <f t="shared" si="54"/>
        <v/>
      </c>
    </row>
    <row r="461" spans="1:28" x14ac:dyDescent="0.25">
      <c r="A461" s="7"/>
      <c r="B461" s="14">
        <v>245</v>
      </c>
      <c r="C461" s="14" t="s">
        <v>2968</v>
      </c>
      <c r="D461" s="14" t="s">
        <v>2993</v>
      </c>
      <c r="E461" s="14" t="s">
        <v>2994</v>
      </c>
      <c r="F461" s="14" t="s">
        <v>3807</v>
      </c>
      <c r="G461" s="14"/>
      <c r="H461" s="14" t="s">
        <v>3777</v>
      </c>
      <c r="I461" s="14" t="s">
        <v>2972</v>
      </c>
      <c r="J461" s="14" t="s">
        <v>3808</v>
      </c>
      <c r="K461" s="14" t="s">
        <v>3777</v>
      </c>
      <c r="L461" s="14">
        <v>4.16</v>
      </c>
      <c r="M461" s="18">
        <v>1.92</v>
      </c>
      <c r="N461" s="18">
        <v>2.1800000000000002</v>
      </c>
      <c r="O461" s="18">
        <v>1.37</v>
      </c>
      <c r="P461" s="18">
        <v>2.5499999999999998</v>
      </c>
      <c r="Q461" s="18">
        <v>2.5499999999999998</v>
      </c>
      <c r="R461" s="18">
        <v>2.5499999999999998</v>
      </c>
      <c r="S461" s="15">
        <f t="shared" si="50"/>
        <v>0.75294117647058822</v>
      </c>
      <c r="T461" s="15">
        <f t="shared" si="51"/>
        <v>0.8549019607843138</v>
      </c>
      <c r="U461" s="15">
        <f t="shared" si="52"/>
        <v>0.5372549019607844</v>
      </c>
      <c r="V461" s="15">
        <f t="shared" si="53"/>
        <v>0.71503267973856222</v>
      </c>
      <c r="W461" s="15" t="s">
        <v>53</v>
      </c>
      <c r="X461" s="15" t="s">
        <v>54</v>
      </c>
      <c r="Y461" s="14" t="s">
        <v>54</v>
      </c>
      <c r="Z461" s="14"/>
      <c r="AA461" s="14"/>
      <c r="AB461" s="14" t="str">
        <f t="shared" si="54"/>
        <v/>
      </c>
    </row>
    <row r="462" spans="1:28" x14ac:dyDescent="0.25">
      <c r="A462" s="7"/>
      <c r="B462" s="14">
        <v>804</v>
      </c>
      <c r="C462" s="14" t="s">
        <v>2968</v>
      </c>
      <c r="D462" s="14" t="s">
        <v>2969</v>
      </c>
      <c r="E462" s="14" t="s">
        <v>2978</v>
      </c>
      <c r="F462" s="14" t="s">
        <v>598</v>
      </c>
      <c r="G462" s="14"/>
      <c r="H462" s="14" t="s">
        <v>598</v>
      </c>
      <c r="I462" s="14" t="s">
        <v>2972</v>
      </c>
      <c r="J462" s="14" t="s">
        <v>3809</v>
      </c>
      <c r="K462" s="14" t="s">
        <v>3397</v>
      </c>
      <c r="L462" s="14">
        <v>13.8</v>
      </c>
      <c r="M462" s="18">
        <v>10.7</v>
      </c>
      <c r="N462" s="18">
        <v>8.94</v>
      </c>
      <c r="O462" s="18">
        <v>8.17</v>
      </c>
      <c r="P462" s="18">
        <v>13</v>
      </c>
      <c r="Q462" s="18">
        <v>13</v>
      </c>
      <c r="R462" s="18">
        <v>13</v>
      </c>
      <c r="S462" s="15">
        <f t="shared" si="50"/>
        <v>0.82307692307692304</v>
      </c>
      <c r="T462" s="15">
        <f t="shared" si="51"/>
        <v>0.6876923076923076</v>
      </c>
      <c r="U462" s="15">
        <f t="shared" si="52"/>
        <v>0.6284615384615384</v>
      </c>
      <c r="V462" s="15">
        <f t="shared" si="53"/>
        <v>0.71307692307692305</v>
      </c>
      <c r="W462" s="15" t="s">
        <v>53</v>
      </c>
      <c r="X462" s="15" t="s">
        <v>54</v>
      </c>
      <c r="Y462" s="14" t="s">
        <v>54</v>
      </c>
      <c r="Z462" s="14"/>
      <c r="AA462" s="14"/>
      <c r="AB462" s="14" t="str">
        <f t="shared" si="54"/>
        <v/>
      </c>
    </row>
    <row r="463" spans="1:28" x14ac:dyDescent="0.25">
      <c r="A463" s="7"/>
      <c r="B463" s="14">
        <v>343</v>
      </c>
      <c r="C463" s="14" t="s">
        <v>2968</v>
      </c>
      <c r="D463" s="14" t="s">
        <v>2993</v>
      </c>
      <c r="E463" s="14" t="s">
        <v>2994</v>
      </c>
      <c r="F463" s="14" t="s">
        <v>3810</v>
      </c>
      <c r="G463" s="14"/>
      <c r="H463" s="14" t="s">
        <v>3279</v>
      </c>
      <c r="I463" s="14" t="s">
        <v>2972</v>
      </c>
      <c r="J463" s="14" t="s">
        <v>3811</v>
      </c>
      <c r="K463" s="14" t="s">
        <v>3279</v>
      </c>
      <c r="L463" s="14">
        <v>13.8</v>
      </c>
      <c r="M463" s="18">
        <v>6.42</v>
      </c>
      <c r="N463" s="18">
        <v>6.07</v>
      </c>
      <c r="O463" s="18">
        <v>5.27</v>
      </c>
      <c r="P463" s="18">
        <v>7.98</v>
      </c>
      <c r="Q463" s="18">
        <v>7.98</v>
      </c>
      <c r="R463" s="18">
        <v>9.1999999999999993</v>
      </c>
      <c r="S463" s="15">
        <f t="shared" si="50"/>
        <v>0.80451127819548862</v>
      </c>
      <c r="T463" s="15">
        <f t="shared" si="51"/>
        <v>0.76065162907268169</v>
      </c>
      <c r="U463" s="15">
        <f t="shared" si="52"/>
        <v>0.57282608695652171</v>
      </c>
      <c r="V463" s="15">
        <f t="shared" si="53"/>
        <v>0.7126629980748973</v>
      </c>
      <c r="W463" s="15" t="s">
        <v>53</v>
      </c>
      <c r="X463" s="15" t="s">
        <v>54</v>
      </c>
      <c r="Y463" s="14" t="s">
        <v>54</v>
      </c>
      <c r="Z463" s="14"/>
      <c r="AA463" s="14"/>
      <c r="AB463" s="14" t="str">
        <f t="shared" si="54"/>
        <v/>
      </c>
    </row>
    <row r="464" spans="1:28" x14ac:dyDescent="0.25">
      <c r="A464" s="7"/>
      <c r="B464" s="14">
        <v>607</v>
      </c>
      <c r="C464" s="14" t="s">
        <v>2968</v>
      </c>
      <c r="D464" s="14" t="s">
        <v>2969</v>
      </c>
      <c r="E464" s="14" t="s">
        <v>3312</v>
      </c>
      <c r="F464" s="14" t="s">
        <v>3812</v>
      </c>
      <c r="G464" s="14"/>
      <c r="H464" s="14" t="s">
        <v>3813</v>
      </c>
      <c r="I464" s="14" t="s">
        <v>2972</v>
      </c>
      <c r="J464" s="14" t="s">
        <v>3814</v>
      </c>
      <c r="K464" s="14" t="s">
        <v>3815</v>
      </c>
      <c r="L464" s="14">
        <v>13.8</v>
      </c>
      <c r="M464" s="18">
        <v>7.31</v>
      </c>
      <c r="N464" s="18">
        <v>7.85</v>
      </c>
      <c r="O464" s="18">
        <v>7.91</v>
      </c>
      <c r="P464" s="18">
        <v>10.8</v>
      </c>
      <c r="Q464" s="18">
        <v>10.8</v>
      </c>
      <c r="R464" s="18">
        <v>10.8</v>
      </c>
      <c r="S464" s="15">
        <f t="shared" si="50"/>
        <v>0.67685185185185182</v>
      </c>
      <c r="T464" s="15">
        <f t="shared" si="51"/>
        <v>0.72685185185185175</v>
      </c>
      <c r="U464" s="15">
        <f t="shared" si="52"/>
        <v>0.7324074074074074</v>
      </c>
      <c r="V464" s="15">
        <f t="shared" si="53"/>
        <v>0.71203703703703702</v>
      </c>
      <c r="W464" s="15" t="s">
        <v>53</v>
      </c>
      <c r="X464" s="15" t="s">
        <v>54</v>
      </c>
      <c r="Y464" s="14" t="s">
        <v>54</v>
      </c>
      <c r="Z464" s="14"/>
      <c r="AA464" s="14"/>
      <c r="AB464" s="14" t="str">
        <f t="shared" si="54"/>
        <v/>
      </c>
    </row>
    <row r="465" spans="1:28" x14ac:dyDescent="0.25">
      <c r="A465" s="7"/>
      <c r="B465" s="14">
        <v>881</v>
      </c>
      <c r="C465" s="14" t="s">
        <v>2968</v>
      </c>
      <c r="D465" s="14" t="s">
        <v>2969</v>
      </c>
      <c r="E465" s="14" t="s">
        <v>2978</v>
      </c>
      <c r="F465" s="14" t="s">
        <v>3379</v>
      </c>
      <c r="G465" s="14"/>
      <c r="H465" s="14" t="s">
        <v>3379</v>
      </c>
      <c r="I465" s="14" t="s">
        <v>2972</v>
      </c>
      <c r="J465" s="14" t="s">
        <v>3816</v>
      </c>
      <c r="K465" s="14" t="s">
        <v>3817</v>
      </c>
      <c r="L465" s="14">
        <v>13.8</v>
      </c>
      <c r="M465" s="18">
        <v>7.27</v>
      </c>
      <c r="N465" s="18">
        <v>7.55</v>
      </c>
      <c r="O465" s="18">
        <v>6.62</v>
      </c>
      <c r="P465" s="18">
        <v>10.039999999999999</v>
      </c>
      <c r="Q465" s="18">
        <v>10.039999999999999</v>
      </c>
      <c r="R465" s="18">
        <v>10.039999999999999</v>
      </c>
      <c r="S465" s="15">
        <f t="shared" si="50"/>
        <v>0.72410358565737054</v>
      </c>
      <c r="T465" s="15">
        <f t="shared" si="51"/>
        <v>0.75199203187250996</v>
      </c>
      <c r="U465" s="15">
        <f t="shared" si="52"/>
        <v>0.65936254980079689</v>
      </c>
      <c r="V465" s="15">
        <f t="shared" si="53"/>
        <v>0.71181938911022569</v>
      </c>
      <c r="W465" s="15" t="s">
        <v>53</v>
      </c>
      <c r="X465" s="15" t="s">
        <v>54</v>
      </c>
      <c r="Y465" s="14" t="s">
        <v>54</v>
      </c>
      <c r="Z465" s="14"/>
      <c r="AA465" s="14"/>
      <c r="AB465" s="14" t="str">
        <f t="shared" si="54"/>
        <v/>
      </c>
    </row>
    <row r="466" spans="1:28" x14ac:dyDescent="0.25">
      <c r="A466" s="7"/>
      <c r="B466" s="14">
        <v>449</v>
      </c>
      <c r="C466" s="14" t="s">
        <v>2968</v>
      </c>
      <c r="D466" s="14" t="s">
        <v>2993</v>
      </c>
      <c r="E466" s="14" t="s">
        <v>3006</v>
      </c>
      <c r="F466" s="14" t="s">
        <v>3818</v>
      </c>
      <c r="G466" s="14"/>
      <c r="H466" s="14" t="s">
        <v>3031</v>
      </c>
      <c r="I466" s="14" t="s">
        <v>2972</v>
      </c>
      <c r="J466" s="14" t="s">
        <v>3819</v>
      </c>
      <c r="K466" s="14" t="s">
        <v>3031</v>
      </c>
      <c r="L466" s="14">
        <v>4.16</v>
      </c>
      <c r="M466" s="18">
        <v>2.77</v>
      </c>
      <c r="N466" s="18">
        <v>2.75</v>
      </c>
      <c r="O466" s="18">
        <v>2.7</v>
      </c>
      <c r="P466" s="18">
        <v>3.85</v>
      </c>
      <c r="Q466" s="18">
        <v>3.85</v>
      </c>
      <c r="R466" s="18">
        <v>3.85</v>
      </c>
      <c r="S466" s="15">
        <f t="shared" si="50"/>
        <v>0.7194805194805195</v>
      </c>
      <c r="T466" s="15">
        <f t="shared" si="51"/>
        <v>0.7142857142857143</v>
      </c>
      <c r="U466" s="15">
        <f t="shared" si="52"/>
        <v>0.70129870129870131</v>
      </c>
      <c r="V466" s="15">
        <f t="shared" si="53"/>
        <v>0.7116883116883117</v>
      </c>
      <c r="W466" s="15" t="s">
        <v>53</v>
      </c>
      <c r="X466" s="15" t="s">
        <v>54</v>
      </c>
      <c r="Y466" s="14" t="s">
        <v>54</v>
      </c>
      <c r="Z466" s="14"/>
      <c r="AA466" s="14"/>
      <c r="AB466" s="14" t="str">
        <f t="shared" si="54"/>
        <v/>
      </c>
    </row>
    <row r="467" spans="1:28" x14ac:dyDescent="0.25">
      <c r="A467" s="7"/>
      <c r="B467" s="14">
        <v>973</v>
      </c>
      <c r="C467" s="14" t="s">
        <v>2968</v>
      </c>
      <c r="D467" s="14" t="s">
        <v>2969</v>
      </c>
      <c r="E467" s="14" t="s">
        <v>2982</v>
      </c>
      <c r="F467" s="14" t="s">
        <v>3439</v>
      </c>
      <c r="G467" s="14"/>
      <c r="H467" s="14" t="s">
        <v>3440</v>
      </c>
      <c r="I467" s="14" t="s">
        <v>2972</v>
      </c>
      <c r="J467" s="14" t="s">
        <v>3820</v>
      </c>
      <c r="K467" s="14" t="s">
        <v>3520</v>
      </c>
      <c r="L467" s="14">
        <v>13.2</v>
      </c>
      <c r="M467" s="18">
        <v>7.43</v>
      </c>
      <c r="N467" s="18">
        <v>9.3699999999999992</v>
      </c>
      <c r="O467" s="18">
        <v>9.06</v>
      </c>
      <c r="P467" s="18">
        <v>12.12</v>
      </c>
      <c r="Q467" s="18">
        <v>12.12</v>
      </c>
      <c r="R467" s="18">
        <v>12.12</v>
      </c>
      <c r="S467" s="15">
        <f t="shared" si="50"/>
        <v>0.6130363036303631</v>
      </c>
      <c r="T467" s="15">
        <f t="shared" si="51"/>
        <v>0.77310231023102305</v>
      </c>
      <c r="U467" s="15">
        <f t="shared" si="52"/>
        <v>0.74752475247524763</v>
      </c>
      <c r="V467" s="15">
        <f t="shared" si="53"/>
        <v>0.71122112211221122</v>
      </c>
      <c r="W467" s="15" t="s">
        <v>53</v>
      </c>
      <c r="X467" s="15" t="s">
        <v>54</v>
      </c>
      <c r="Y467" s="14" t="s">
        <v>54</v>
      </c>
      <c r="Z467" s="14"/>
      <c r="AA467" s="14"/>
      <c r="AB467" s="14" t="str">
        <f t="shared" si="54"/>
        <v/>
      </c>
    </row>
    <row r="468" spans="1:28" x14ac:dyDescent="0.25">
      <c r="A468" s="7"/>
      <c r="B468" s="14">
        <v>1023</v>
      </c>
      <c r="C468" s="14" t="s">
        <v>2968</v>
      </c>
      <c r="D468" s="14" t="s">
        <v>2969</v>
      </c>
      <c r="E468" s="14" t="s">
        <v>2982</v>
      </c>
      <c r="F468" s="14" t="s">
        <v>3209</v>
      </c>
      <c r="G468" s="14"/>
      <c r="H468" s="14" t="s">
        <v>3183</v>
      </c>
      <c r="I468" s="14" t="s">
        <v>2972</v>
      </c>
      <c r="J468" s="14" t="s">
        <v>3821</v>
      </c>
      <c r="K468" s="14" t="s">
        <v>3183</v>
      </c>
      <c r="L468" s="14">
        <v>13.2</v>
      </c>
      <c r="M468" s="18">
        <v>10.220000000000001</v>
      </c>
      <c r="N468" s="18">
        <v>10.68</v>
      </c>
      <c r="O468" s="18">
        <v>7.2</v>
      </c>
      <c r="P468" s="18">
        <v>13.17</v>
      </c>
      <c r="Q468" s="18">
        <v>13.17</v>
      </c>
      <c r="R468" s="18">
        <v>13.17</v>
      </c>
      <c r="S468" s="15">
        <f t="shared" si="50"/>
        <v>0.77600607441154146</v>
      </c>
      <c r="T468" s="15">
        <f t="shared" si="51"/>
        <v>0.81093394077448744</v>
      </c>
      <c r="U468" s="15">
        <f t="shared" si="52"/>
        <v>0.54669703872437359</v>
      </c>
      <c r="V468" s="15">
        <f t="shared" si="53"/>
        <v>0.71121235130346749</v>
      </c>
      <c r="W468" s="15" t="s">
        <v>53</v>
      </c>
      <c r="X468" s="15" t="s">
        <v>54</v>
      </c>
      <c r="Y468" s="14" t="s">
        <v>54</v>
      </c>
      <c r="Z468" s="14"/>
      <c r="AA468" s="14"/>
      <c r="AB468" s="14" t="str">
        <f t="shared" si="54"/>
        <v/>
      </c>
    </row>
    <row r="469" spans="1:28" x14ac:dyDescent="0.25">
      <c r="A469" s="7"/>
      <c r="B469" s="14">
        <v>488</v>
      </c>
      <c r="C469" s="14" t="s">
        <v>2968</v>
      </c>
      <c r="D469" s="14" t="s">
        <v>2993</v>
      </c>
      <c r="E469" s="14" t="s">
        <v>3006</v>
      </c>
      <c r="F469" s="14" t="s">
        <v>499</v>
      </c>
      <c r="G469" s="14"/>
      <c r="H469" s="14" t="s">
        <v>499</v>
      </c>
      <c r="I469" s="14" t="s">
        <v>2972</v>
      </c>
      <c r="J469" s="14" t="s">
        <v>3822</v>
      </c>
      <c r="K469" s="14" t="s">
        <v>499</v>
      </c>
      <c r="L469" s="14">
        <v>13.8</v>
      </c>
      <c r="M469" s="18">
        <v>10.18</v>
      </c>
      <c r="N469" s="18">
        <v>9.9</v>
      </c>
      <c r="O469" s="18">
        <v>8.57</v>
      </c>
      <c r="P469" s="18">
        <v>13.43</v>
      </c>
      <c r="Q469" s="18">
        <v>13.43</v>
      </c>
      <c r="R469" s="18">
        <v>13.43</v>
      </c>
      <c r="S469" s="15">
        <f t="shared" si="50"/>
        <v>0.75800446760982876</v>
      </c>
      <c r="T469" s="15">
        <f t="shared" si="51"/>
        <v>0.73715562174236793</v>
      </c>
      <c r="U469" s="15">
        <f t="shared" si="52"/>
        <v>0.63812360387192857</v>
      </c>
      <c r="V469" s="15">
        <f t="shared" si="53"/>
        <v>0.71109456440804175</v>
      </c>
      <c r="W469" s="15" t="s">
        <v>53</v>
      </c>
      <c r="X469" s="15" t="s">
        <v>54</v>
      </c>
      <c r="Y469" s="14" t="s">
        <v>54</v>
      </c>
      <c r="Z469" s="14"/>
      <c r="AA469" s="14"/>
      <c r="AB469" s="14" t="str">
        <f t="shared" si="54"/>
        <v/>
      </c>
    </row>
    <row r="470" spans="1:28" x14ac:dyDescent="0.25">
      <c r="A470" s="7"/>
      <c r="B470" s="14">
        <v>1080</v>
      </c>
      <c r="C470" s="14" t="s">
        <v>2968</v>
      </c>
      <c r="D470" s="14" t="s">
        <v>2969</v>
      </c>
      <c r="E470" s="14" t="s">
        <v>2982</v>
      </c>
      <c r="F470" s="14" t="s">
        <v>3207</v>
      </c>
      <c r="G470" s="14"/>
      <c r="H470" s="14" t="s">
        <v>3207</v>
      </c>
      <c r="I470" s="14" t="s">
        <v>2972</v>
      </c>
      <c r="J470" s="14" t="s">
        <v>3823</v>
      </c>
      <c r="K470" s="14" t="s">
        <v>3061</v>
      </c>
      <c r="L470" s="14">
        <v>13.2</v>
      </c>
      <c r="M470" s="18">
        <v>7.52</v>
      </c>
      <c r="N470" s="18">
        <v>8.51</v>
      </c>
      <c r="O470" s="18">
        <v>8.82</v>
      </c>
      <c r="P470" s="18">
        <v>11.66</v>
      </c>
      <c r="Q470" s="18">
        <v>11.66</v>
      </c>
      <c r="R470" s="18">
        <v>11.66</v>
      </c>
      <c r="S470" s="15">
        <f t="shared" si="50"/>
        <v>0.64493996569468259</v>
      </c>
      <c r="T470" s="15">
        <f t="shared" si="51"/>
        <v>0.72984562607204118</v>
      </c>
      <c r="U470" s="15">
        <f t="shared" si="52"/>
        <v>0.75643224699828471</v>
      </c>
      <c r="V470" s="15">
        <f t="shared" si="53"/>
        <v>0.71040594625500286</v>
      </c>
      <c r="W470" s="15" t="s">
        <v>53</v>
      </c>
      <c r="X470" s="15" t="s">
        <v>54</v>
      </c>
      <c r="Y470" s="14" t="s">
        <v>54</v>
      </c>
      <c r="Z470" s="14"/>
      <c r="AA470" s="14"/>
      <c r="AB470" s="14" t="str">
        <f t="shared" si="54"/>
        <v/>
      </c>
    </row>
    <row r="471" spans="1:28" x14ac:dyDescent="0.25">
      <c r="A471" s="7"/>
      <c r="B471" s="14">
        <v>680</v>
      </c>
      <c r="C471" s="14" t="s">
        <v>2968</v>
      </c>
      <c r="D471" s="14" t="s">
        <v>2969</v>
      </c>
      <c r="E471" s="14" t="s">
        <v>2978</v>
      </c>
      <c r="F471" s="14" t="s">
        <v>3560</v>
      </c>
      <c r="G471" s="14"/>
      <c r="H471" s="14" t="s">
        <v>3074</v>
      </c>
      <c r="I471" s="14" t="s">
        <v>2972</v>
      </c>
      <c r="J471" s="14" t="s">
        <v>3824</v>
      </c>
      <c r="K471" s="14" t="s">
        <v>3074</v>
      </c>
      <c r="L471" s="14">
        <v>4.16</v>
      </c>
      <c r="M471" s="18">
        <v>1.95</v>
      </c>
      <c r="N471" s="18">
        <v>2.09</v>
      </c>
      <c r="O471" s="18">
        <v>1.86</v>
      </c>
      <c r="P471" s="18">
        <v>2.77</v>
      </c>
      <c r="Q471" s="18">
        <v>2.77</v>
      </c>
      <c r="R471" s="18">
        <v>2.77</v>
      </c>
      <c r="S471" s="15">
        <f t="shared" si="50"/>
        <v>0.70397111913357402</v>
      </c>
      <c r="T471" s="15">
        <f t="shared" si="51"/>
        <v>0.75451263537906132</v>
      </c>
      <c r="U471" s="15">
        <f t="shared" si="52"/>
        <v>0.67148014440433212</v>
      </c>
      <c r="V471" s="15">
        <f t="shared" si="53"/>
        <v>0.70998796630565586</v>
      </c>
      <c r="W471" s="15" t="s">
        <v>53</v>
      </c>
      <c r="X471" s="15" t="s">
        <v>54</v>
      </c>
      <c r="Y471" s="14" t="s">
        <v>54</v>
      </c>
      <c r="Z471" s="14"/>
      <c r="AA471" s="14"/>
      <c r="AB471" s="14" t="str">
        <f t="shared" si="54"/>
        <v/>
      </c>
    </row>
    <row r="472" spans="1:28" x14ac:dyDescent="0.25">
      <c r="A472" s="7"/>
      <c r="B472" s="14">
        <v>1113</v>
      </c>
      <c r="C472" s="14" t="s">
        <v>2968</v>
      </c>
      <c r="D472" s="14" t="s">
        <v>2969</v>
      </c>
      <c r="E472" s="14" t="s">
        <v>2982</v>
      </c>
      <c r="F472" s="14" t="s">
        <v>3500</v>
      </c>
      <c r="G472" s="14"/>
      <c r="H472" s="14" t="s">
        <v>3501</v>
      </c>
      <c r="I472" s="14" t="s">
        <v>2972</v>
      </c>
      <c r="J472" s="14" t="s">
        <v>3825</v>
      </c>
      <c r="K472" s="14" t="s">
        <v>3433</v>
      </c>
      <c r="L472" s="14">
        <v>13.2</v>
      </c>
      <c r="M472" s="18">
        <v>6.61</v>
      </c>
      <c r="N472" s="18">
        <v>6.61</v>
      </c>
      <c r="O472" s="18">
        <v>7.13</v>
      </c>
      <c r="P472" s="18">
        <v>9.56</v>
      </c>
      <c r="Q472" s="18">
        <v>9.56</v>
      </c>
      <c r="R472" s="18">
        <v>9.56</v>
      </c>
      <c r="S472" s="15">
        <f t="shared" si="50"/>
        <v>0.69142259414225937</v>
      </c>
      <c r="T472" s="15">
        <f t="shared" si="51"/>
        <v>0.69142259414225937</v>
      </c>
      <c r="U472" s="15">
        <f t="shared" si="52"/>
        <v>0.74581589958158989</v>
      </c>
      <c r="V472" s="15">
        <f t="shared" si="53"/>
        <v>0.70955369595536955</v>
      </c>
      <c r="W472" s="15" t="s">
        <v>53</v>
      </c>
      <c r="X472" s="15" t="s">
        <v>54</v>
      </c>
      <c r="Y472" s="14" t="s">
        <v>54</v>
      </c>
      <c r="Z472" s="14"/>
      <c r="AA472" s="14"/>
      <c r="AB472" s="14" t="str">
        <f t="shared" si="54"/>
        <v/>
      </c>
    </row>
    <row r="473" spans="1:28" x14ac:dyDescent="0.25">
      <c r="A473" s="7"/>
      <c r="B473" s="14">
        <v>628</v>
      </c>
      <c r="C473" s="14" t="s">
        <v>2968</v>
      </c>
      <c r="D473" s="14" t="s">
        <v>2969</v>
      </c>
      <c r="E473" s="14" t="s">
        <v>3312</v>
      </c>
      <c r="F473" s="14" t="s">
        <v>3826</v>
      </c>
      <c r="G473" s="14"/>
      <c r="H473" s="14" t="s">
        <v>3361</v>
      </c>
      <c r="I473" s="14" t="s">
        <v>2972</v>
      </c>
      <c r="J473" s="14" t="s">
        <v>3827</v>
      </c>
      <c r="K473" s="14" t="s">
        <v>3828</v>
      </c>
      <c r="L473" s="14">
        <v>13.8</v>
      </c>
      <c r="M473" s="18">
        <v>6.1</v>
      </c>
      <c r="N473" s="18">
        <v>9.7799999999999994</v>
      </c>
      <c r="O473" s="18">
        <v>11.09</v>
      </c>
      <c r="P473" s="18">
        <v>12.67</v>
      </c>
      <c r="Q473" s="18">
        <v>12.67</v>
      </c>
      <c r="R473" s="18">
        <v>12.67</v>
      </c>
      <c r="S473" s="15">
        <f t="shared" si="50"/>
        <v>0.48145224940805048</v>
      </c>
      <c r="T473" s="15">
        <f t="shared" si="51"/>
        <v>0.77190213101815308</v>
      </c>
      <c r="U473" s="15">
        <f t="shared" si="52"/>
        <v>0.87529597474348853</v>
      </c>
      <c r="V473" s="15">
        <f t="shared" si="53"/>
        <v>0.70955011838989746</v>
      </c>
      <c r="W473" s="15" t="s">
        <v>53</v>
      </c>
      <c r="X473" s="15" t="s">
        <v>54</v>
      </c>
      <c r="Y473" s="14" t="s">
        <v>54</v>
      </c>
      <c r="Z473" s="14"/>
      <c r="AA473" s="14"/>
      <c r="AB473" s="14" t="str">
        <f t="shared" si="54"/>
        <v/>
      </c>
    </row>
    <row r="474" spans="1:28" x14ac:dyDescent="0.25">
      <c r="A474" s="7"/>
      <c r="B474" s="14">
        <v>872</v>
      </c>
      <c r="C474" s="14" t="s">
        <v>2968</v>
      </c>
      <c r="D474" s="14" t="s">
        <v>2969</v>
      </c>
      <c r="E474" s="14" t="s">
        <v>2978</v>
      </c>
      <c r="F474" s="14" t="s">
        <v>3379</v>
      </c>
      <c r="G474" s="14"/>
      <c r="H474" s="14" t="s">
        <v>3379</v>
      </c>
      <c r="I474" s="14" t="s">
        <v>2972</v>
      </c>
      <c r="J474" s="14" t="s">
        <v>3829</v>
      </c>
      <c r="K474" s="14" t="s">
        <v>3379</v>
      </c>
      <c r="L474" s="14">
        <v>4.16</v>
      </c>
      <c r="M474" s="18">
        <v>2.19</v>
      </c>
      <c r="N474" s="18">
        <v>1.92</v>
      </c>
      <c r="O474" s="18">
        <v>1.85</v>
      </c>
      <c r="P474" s="18">
        <v>2.8</v>
      </c>
      <c r="Q474" s="18">
        <v>2.8</v>
      </c>
      <c r="R474" s="18">
        <v>2.8</v>
      </c>
      <c r="S474" s="15">
        <f t="shared" si="50"/>
        <v>0.78214285714285714</v>
      </c>
      <c r="T474" s="15">
        <f t="shared" si="51"/>
        <v>0.68571428571428572</v>
      </c>
      <c r="U474" s="15">
        <f t="shared" si="52"/>
        <v>0.66071428571428581</v>
      </c>
      <c r="V474" s="15">
        <f t="shared" si="53"/>
        <v>0.70952380952380967</v>
      </c>
      <c r="W474" s="15" t="s">
        <v>53</v>
      </c>
      <c r="X474" s="15" t="s">
        <v>54</v>
      </c>
      <c r="Y474" s="14" t="s">
        <v>54</v>
      </c>
      <c r="Z474" s="14"/>
      <c r="AA474" s="14"/>
      <c r="AB474" s="14" t="str">
        <f t="shared" si="54"/>
        <v/>
      </c>
    </row>
    <row r="475" spans="1:28" x14ac:dyDescent="0.25">
      <c r="A475" s="7"/>
      <c r="B475" s="14">
        <v>288</v>
      </c>
      <c r="C475" s="14" t="s">
        <v>2968</v>
      </c>
      <c r="D475" s="14" t="s">
        <v>2993</v>
      </c>
      <c r="E475" s="14" t="s">
        <v>2994</v>
      </c>
      <c r="F475" s="14" t="s">
        <v>3740</v>
      </c>
      <c r="G475" s="14"/>
      <c r="H475" s="14" t="s">
        <v>3741</v>
      </c>
      <c r="I475" s="14" t="s">
        <v>2972</v>
      </c>
      <c r="J475" s="14" t="s">
        <v>3830</v>
      </c>
      <c r="K475" s="14" t="s">
        <v>3217</v>
      </c>
      <c r="L475" s="14">
        <v>13.8</v>
      </c>
      <c r="M475" s="18">
        <v>9.08</v>
      </c>
      <c r="N475" s="18">
        <v>8.35</v>
      </c>
      <c r="O475" s="18">
        <v>7.64</v>
      </c>
      <c r="P475" s="18">
        <v>11.78</v>
      </c>
      <c r="Q475" s="18">
        <v>11.78</v>
      </c>
      <c r="R475" s="18">
        <v>11.78</v>
      </c>
      <c r="S475" s="15">
        <f t="shared" si="50"/>
        <v>0.77079796264855693</v>
      </c>
      <c r="T475" s="15">
        <f t="shared" si="51"/>
        <v>0.70882852292020371</v>
      </c>
      <c r="U475" s="15">
        <f t="shared" si="52"/>
        <v>0.64855687606112056</v>
      </c>
      <c r="V475" s="15">
        <f t="shared" si="53"/>
        <v>0.70939445387662703</v>
      </c>
      <c r="W475" s="15" t="s">
        <v>53</v>
      </c>
      <c r="X475" s="15" t="s">
        <v>54</v>
      </c>
      <c r="Y475" s="14" t="s">
        <v>54</v>
      </c>
      <c r="Z475" s="14"/>
      <c r="AA475" s="14"/>
      <c r="AB475" s="14" t="str">
        <f t="shared" si="54"/>
        <v/>
      </c>
    </row>
    <row r="476" spans="1:28" x14ac:dyDescent="0.25">
      <c r="A476" s="7"/>
      <c r="B476" s="14">
        <v>6</v>
      </c>
      <c r="C476" s="14" t="s">
        <v>2968</v>
      </c>
      <c r="D476" s="14" t="s">
        <v>2969</v>
      </c>
      <c r="E476" s="14" t="s">
        <v>55</v>
      </c>
      <c r="F476" s="14" t="s">
        <v>3192</v>
      </c>
      <c r="G476" s="14"/>
      <c r="H476" s="14" t="s">
        <v>2971</v>
      </c>
      <c r="I476" s="14" t="s">
        <v>2972</v>
      </c>
      <c r="J476" s="14" t="s">
        <v>3831</v>
      </c>
      <c r="K476" s="14" t="s">
        <v>2971</v>
      </c>
      <c r="L476" s="14">
        <v>4.16</v>
      </c>
      <c r="M476" s="18">
        <v>1.35</v>
      </c>
      <c r="N476" s="18">
        <v>1.42</v>
      </c>
      <c r="O476" s="18">
        <v>1.39</v>
      </c>
      <c r="P476" s="18">
        <v>1.9</v>
      </c>
      <c r="Q476" s="18">
        <v>1.9</v>
      </c>
      <c r="R476" s="18">
        <v>2.08</v>
      </c>
      <c r="S476" s="15">
        <f t="shared" si="50"/>
        <v>0.71052631578947378</v>
      </c>
      <c r="T476" s="15">
        <f t="shared" si="51"/>
        <v>0.74736842105263157</v>
      </c>
      <c r="U476" s="15">
        <f t="shared" si="52"/>
        <v>0.66826923076923073</v>
      </c>
      <c r="V476" s="15">
        <f t="shared" si="53"/>
        <v>0.70872132253711195</v>
      </c>
      <c r="W476" s="15" t="s">
        <v>53</v>
      </c>
      <c r="X476" s="15" t="s">
        <v>54</v>
      </c>
      <c r="Y476" s="14" t="s">
        <v>54</v>
      </c>
      <c r="Z476" s="14"/>
      <c r="AA476" s="14"/>
      <c r="AB476" s="14" t="str">
        <f t="shared" si="54"/>
        <v/>
      </c>
    </row>
    <row r="477" spans="1:28" x14ac:dyDescent="0.25">
      <c r="A477" s="7"/>
      <c r="B477" s="14">
        <v>818</v>
      </c>
      <c r="C477" s="14" t="s">
        <v>2968</v>
      </c>
      <c r="D477" s="14" t="s">
        <v>2969</v>
      </c>
      <c r="E477" s="14" t="s">
        <v>2978</v>
      </c>
      <c r="F477" s="14" t="s">
        <v>3832</v>
      </c>
      <c r="G477" s="14"/>
      <c r="H477" s="14" t="s">
        <v>3064</v>
      </c>
      <c r="I477" s="14" t="s">
        <v>2972</v>
      </c>
      <c r="J477" s="14" t="s">
        <v>3833</v>
      </c>
      <c r="K477" s="14" t="s">
        <v>3064</v>
      </c>
      <c r="L477" s="14">
        <v>4.16</v>
      </c>
      <c r="M477" s="18">
        <v>2.23</v>
      </c>
      <c r="N477" s="18">
        <v>2.02</v>
      </c>
      <c r="O477" s="18">
        <v>2.02</v>
      </c>
      <c r="P477" s="18">
        <v>2.95</v>
      </c>
      <c r="Q477" s="18">
        <v>2.95</v>
      </c>
      <c r="R477" s="18">
        <v>2.95</v>
      </c>
      <c r="S477" s="15">
        <f t="shared" si="50"/>
        <v>0.75593220338983047</v>
      </c>
      <c r="T477" s="15">
        <f t="shared" si="51"/>
        <v>0.68474576271186438</v>
      </c>
      <c r="U477" s="15">
        <f t="shared" si="52"/>
        <v>0.68474576271186438</v>
      </c>
      <c r="V477" s="15">
        <f t="shared" si="53"/>
        <v>0.70847457627118648</v>
      </c>
      <c r="W477" s="15" t="s">
        <v>53</v>
      </c>
      <c r="X477" s="15" t="s">
        <v>54</v>
      </c>
      <c r="Y477" s="14" t="s">
        <v>54</v>
      </c>
      <c r="Z477" s="14"/>
      <c r="AA477" s="14"/>
      <c r="AB477" s="14" t="str">
        <f t="shared" si="54"/>
        <v/>
      </c>
    </row>
    <row r="478" spans="1:28" x14ac:dyDescent="0.25">
      <c r="A478" s="7"/>
      <c r="B478" s="14">
        <v>249</v>
      </c>
      <c r="C478" s="14" t="s">
        <v>2968</v>
      </c>
      <c r="D478" s="14" t="s">
        <v>2993</v>
      </c>
      <c r="E478" s="14" t="s">
        <v>2994</v>
      </c>
      <c r="F478" s="14" t="s">
        <v>3542</v>
      </c>
      <c r="G478" s="14"/>
      <c r="H478" s="14" t="s">
        <v>3542</v>
      </c>
      <c r="I478" s="14" t="s">
        <v>2972</v>
      </c>
      <c r="J478" s="14" t="s">
        <v>3834</v>
      </c>
      <c r="K478" s="14" t="s">
        <v>3835</v>
      </c>
      <c r="L478" s="14">
        <v>13.8</v>
      </c>
      <c r="M478" s="18">
        <v>6.49</v>
      </c>
      <c r="N478" s="18">
        <v>4.8</v>
      </c>
      <c r="O478" s="18">
        <v>5.15</v>
      </c>
      <c r="P478" s="18">
        <v>7.53</v>
      </c>
      <c r="Q478" s="18">
        <v>7.53</v>
      </c>
      <c r="R478" s="18">
        <v>8.25</v>
      </c>
      <c r="S478" s="15">
        <f t="shared" si="50"/>
        <v>0.86188579017264277</v>
      </c>
      <c r="T478" s="15">
        <f t="shared" si="51"/>
        <v>0.63745019920318724</v>
      </c>
      <c r="U478" s="15">
        <f t="shared" si="52"/>
        <v>0.62424242424242427</v>
      </c>
      <c r="V478" s="15">
        <f t="shared" si="53"/>
        <v>0.70785947120608483</v>
      </c>
      <c r="W478" s="15" t="s">
        <v>53</v>
      </c>
      <c r="X478" s="15" t="s">
        <v>54</v>
      </c>
      <c r="Y478" s="14" t="s">
        <v>54</v>
      </c>
      <c r="Z478" s="14"/>
      <c r="AA478" s="14"/>
      <c r="AB478" s="14" t="str">
        <f t="shared" si="54"/>
        <v/>
      </c>
    </row>
    <row r="479" spans="1:28" x14ac:dyDescent="0.25">
      <c r="A479" s="7"/>
      <c r="B479" s="14">
        <v>593</v>
      </c>
      <c r="C479" s="14" t="s">
        <v>2968</v>
      </c>
      <c r="D479" s="14" t="s">
        <v>2969</v>
      </c>
      <c r="E479" s="14" t="s">
        <v>3312</v>
      </c>
      <c r="F479" s="14" t="s">
        <v>3836</v>
      </c>
      <c r="G479" s="14"/>
      <c r="H479" s="14" t="s">
        <v>3340</v>
      </c>
      <c r="I479" s="14" t="s">
        <v>2972</v>
      </c>
      <c r="J479" s="14" t="s">
        <v>3837</v>
      </c>
      <c r="K479" s="14" t="s">
        <v>3340</v>
      </c>
      <c r="L479" s="14">
        <v>13.2</v>
      </c>
      <c r="M479" s="18">
        <v>8.2200000000000006</v>
      </c>
      <c r="N479" s="18">
        <v>8.68</v>
      </c>
      <c r="O479" s="18">
        <v>7.85</v>
      </c>
      <c r="P479" s="18">
        <v>11.66</v>
      </c>
      <c r="Q479" s="18">
        <v>11.66</v>
      </c>
      <c r="R479" s="18">
        <v>11.66</v>
      </c>
      <c r="S479" s="15">
        <f t="shared" si="50"/>
        <v>0.70497427101200694</v>
      </c>
      <c r="T479" s="15">
        <f t="shared" si="51"/>
        <v>0.74442538593481988</v>
      </c>
      <c r="U479" s="15">
        <f t="shared" si="52"/>
        <v>0.67324185248713542</v>
      </c>
      <c r="V479" s="15">
        <f t="shared" si="53"/>
        <v>0.70754716981132082</v>
      </c>
      <c r="W479" s="15" t="s">
        <v>53</v>
      </c>
      <c r="X479" s="15" t="s">
        <v>54</v>
      </c>
      <c r="Y479" s="14" t="s">
        <v>54</v>
      </c>
      <c r="Z479" s="14"/>
      <c r="AA479" s="14"/>
      <c r="AB479" s="14" t="str">
        <f t="shared" si="54"/>
        <v/>
      </c>
    </row>
    <row r="480" spans="1:28" x14ac:dyDescent="0.25">
      <c r="A480" s="7"/>
      <c r="B480" s="14">
        <v>167</v>
      </c>
      <c r="C480" s="14" t="s">
        <v>2968</v>
      </c>
      <c r="D480" s="14" t="s">
        <v>2969</v>
      </c>
      <c r="E480" s="14" t="s">
        <v>55</v>
      </c>
      <c r="F480" s="14" t="s">
        <v>3189</v>
      </c>
      <c r="G480" s="14"/>
      <c r="H480" s="14" t="s">
        <v>2971</v>
      </c>
      <c r="I480" s="14" t="s">
        <v>2972</v>
      </c>
      <c r="J480" s="14" t="s">
        <v>3838</v>
      </c>
      <c r="K480" s="14" t="s">
        <v>2974</v>
      </c>
      <c r="L480" s="14">
        <v>13.8</v>
      </c>
      <c r="M480" s="18">
        <v>8.68</v>
      </c>
      <c r="N480" s="18">
        <v>8.75</v>
      </c>
      <c r="O480" s="18">
        <v>7.57</v>
      </c>
      <c r="P480" s="18">
        <v>11.78</v>
      </c>
      <c r="Q480" s="18">
        <v>11.78</v>
      </c>
      <c r="R480" s="18">
        <v>11.78</v>
      </c>
      <c r="S480" s="15">
        <f t="shared" si="50"/>
        <v>0.73684210526315796</v>
      </c>
      <c r="T480" s="15">
        <f t="shared" si="51"/>
        <v>0.74278438030560279</v>
      </c>
      <c r="U480" s="15">
        <f t="shared" si="52"/>
        <v>0.64261460101867574</v>
      </c>
      <c r="V480" s="15">
        <f t="shared" si="53"/>
        <v>0.70741369552914557</v>
      </c>
      <c r="W480" s="15" t="s">
        <v>53</v>
      </c>
      <c r="X480" s="15" t="s">
        <v>54</v>
      </c>
      <c r="Y480" s="14" t="s">
        <v>54</v>
      </c>
      <c r="Z480" s="14"/>
      <c r="AA480" s="14"/>
      <c r="AB480" s="14" t="str">
        <f t="shared" si="54"/>
        <v/>
      </c>
    </row>
    <row r="481" spans="1:28" x14ac:dyDescent="0.25">
      <c r="A481" s="7"/>
      <c r="B481" s="14">
        <v>819</v>
      </c>
      <c r="C481" s="14" t="s">
        <v>2968</v>
      </c>
      <c r="D481" s="14" t="s">
        <v>2969</v>
      </c>
      <c r="E481" s="14" t="s">
        <v>2978</v>
      </c>
      <c r="F481" s="14" t="s">
        <v>3086</v>
      </c>
      <c r="G481" s="14"/>
      <c r="H481" s="14" t="s">
        <v>3086</v>
      </c>
      <c r="I481" s="14" t="s">
        <v>2972</v>
      </c>
      <c r="J481" s="14" t="s">
        <v>3839</v>
      </c>
      <c r="K481" s="14" t="s">
        <v>3086</v>
      </c>
      <c r="L481" s="14">
        <v>4.16</v>
      </c>
      <c r="M481" s="18">
        <v>2.06</v>
      </c>
      <c r="N481" s="18">
        <v>1.92</v>
      </c>
      <c r="O481" s="18">
        <v>1.64</v>
      </c>
      <c r="P481" s="18">
        <v>2.65</v>
      </c>
      <c r="Q481" s="18">
        <v>2.65</v>
      </c>
      <c r="R481" s="18">
        <v>2.65</v>
      </c>
      <c r="S481" s="15">
        <f t="shared" si="50"/>
        <v>0.77735849056603779</v>
      </c>
      <c r="T481" s="15">
        <f t="shared" si="51"/>
        <v>0.7245283018867924</v>
      </c>
      <c r="U481" s="15">
        <f t="shared" si="52"/>
        <v>0.61886792452830186</v>
      </c>
      <c r="V481" s="15">
        <f t="shared" si="53"/>
        <v>0.70691823899371065</v>
      </c>
      <c r="W481" s="15" t="s">
        <v>53</v>
      </c>
      <c r="X481" s="15" t="s">
        <v>54</v>
      </c>
      <c r="Y481" s="14" t="s">
        <v>54</v>
      </c>
      <c r="Z481" s="14"/>
      <c r="AA481" s="14"/>
      <c r="AB481" s="14" t="str">
        <f t="shared" si="54"/>
        <v/>
      </c>
    </row>
    <row r="482" spans="1:28" x14ac:dyDescent="0.25">
      <c r="A482" s="7"/>
      <c r="B482" s="14">
        <v>700</v>
      </c>
      <c r="C482" s="14" t="s">
        <v>2968</v>
      </c>
      <c r="D482" s="14" t="s">
        <v>2969</v>
      </c>
      <c r="E482" s="14" t="s">
        <v>2978</v>
      </c>
      <c r="F482" s="14" t="s">
        <v>3383</v>
      </c>
      <c r="G482" s="14"/>
      <c r="H482" s="14" t="s">
        <v>2980</v>
      </c>
      <c r="I482" s="14" t="s">
        <v>2972</v>
      </c>
      <c r="J482" s="14" t="s">
        <v>3840</v>
      </c>
      <c r="K482" s="14" t="s">
        <v>2980</v>
      </c>
      <c r="L482" s="14">
        <v>4.16</v>
      </c>
      <c r="M482" s="18">
        <v>1.87</v>
      </c>
      <c r="N482" s="18">
        <v>1.8</v>
      </c>
      <c r="O482" s="18">
        <v>1.61</v>
      </c>
      <c r="P482" s="18">
        <v>2.4900000000000002</v>
      </c>
      <c r="Q482" s="18">
        <v>2.4900000000000002</v>
      </c>
      <c r="R482" s="18">
        <v>2.4900000000000002</v>
      </c>
      <c r="S482" s="15">
        <f t="shared" si="50"/>
        <v>0.75100401606425704</v>
      </c>
      <c r="T482" s="15">
        <f t="shared" si="51"/>
        <v>0.72289156626506024</v>
      </c>
      <c r="U482" s="15">
        <f t="shared" si="52"/>
        <v>0.64658634538152604</v>
      </c>
      <c r="V482" s="15">
        <f t="shared" si="53"/>
        <v>0.70682730923694781</v>
      </c>
      <c r="W482" s="15" t="s">
        <v>53</v>
      </c>
      <c r="X482" s="15" t="s">
        <v>54</v>
      </c>
      <c r="Y482" s="14" t="s">
        <v>54</v>
      </c>
      <c r="Z482" s="14"/>
      <c r="AA482" s="14"/>
      <c r="AB482" s="14" t="str">
        <f t="shared" si="54"/>
        <v/>
      </c>
    </row>
    <row r="483" spans="1:28" x14ac:dyDescent="0.25">
      <c r="A483" s="7"/>
      <c r="B483" s="14">
        <v>632</v>
      </c>
      <c r="C483" s="14" t="s">
        <v>2968</v>
      </c>
      <c r="D483" s="14" t="s">
        <v>2969</v>
      </c>
      <c r="E483" s="14" t="s">
        <v>3312</v>
      </c>
      <c r="F483" s="14" t="s">
        <v>3786</v>
      </c>
      <c r="G483" s="14"/>
      <c r="H483" s="14" t="s">
        <v>3361</v>
      </c>
      <c r="I483" s="14" t="s">
        <v>2972</v>
      </c>
      <c r="J483" s="14" t="s">
        <v>3841</v>
      </c>
      <c r="K483" s="14" t="s">
        <v>3361</v>
      </c>
      <c r="L483" s="14">
        <v>13.8</v>
      </c>
      <c r="M483" s="18">
        <v>5.07</v>
      </c>
      <c r="N483" s="18">
        <v>5.03</v>
      </c>
      <c r="O483" s="18">
        <v>5.4</v>
      </c>
      <c r="P483" s="18">
        <v>7.31</v>
      </c>
      <c r="Q483" s="18">
        <v>7.31</v>
      </c>
      <c r="R483" s="18">
        <v>7.31</v>
      </c>
      <c r="S483" s="15">
        <f t="shared" si="50"/>
        <v>0.69357045143638862</v>
      </c>
      <c r="T483" s="15">
        <f t="shared" si="51"/>
        <v>0.68809849521203836</v>
      </c>
      <c r="U483" s="15">
        <f t="shared" si="52"/>
        <v>0.73871409028727775</v>
      </c>
      <c r="V483" s="15">
        <f t="shared" si="53"/>
        <v>0.70679434564523491</v>
      </c>
      <c r="W483" s="15" t="s">
        <v>53</v>
      </c>
      <c r="X483" s="15" t="s">
        <v>54</v>
      </c>
      <c r="Y483" s="14" t="s">
        <v>54</v>
      </c>
      <c r="Z483" s="14"/>
      <c r="AA483" s="14"/>
      <c r="AB483" s="14" t="str">
        <f t="shared" si="54"/>
        <v/>
      </c>
    </row>
    <row r="484" spans="1:28" x14ac:dyDescent="0.25">
      <c r="A484" s="7"/>
      <c r="B484" s="14">
        <v>547</v>
      </c>
      <c r="C484" s="14" t="s">
        <v>2968</v>
      </c>
      <c r="D484" s="14" t="s">
        <v>2969</v>
      </c>
      <c r="E484" s="14" t="s">
        <v>3312</v>
      </c>
      <c r="F484" s="14" t="s">
        <v>3842</v>
      </c>
      <c r="G484" s="14"/>
      <c r="H484" s="14" t="s">
        <v>3843</v>
      </c>
      <c r="I484" s="14" t="s">
        <v>2972</v>
      </c>
      <c r="J484" s="14" t="s">
        <v>3844</v>
      </c>
      <c r="K484" s="14" t="s">
        <v>3845</v>
      </c>
      <c r="L484" s="14">
        <v>13.8</v>
      </c>
      <c r="M484" s="18">
        <v>8.25</v>
      </c>
      <c r="N484" s="18">
        <v>8.11</v>
      </c>
      <c r="O484" s="18">
        <v>7.78</v>
      </c>
      <c r="P484" s="18">
        <v>11.23</v>
      </c>
      <c r="Q484" s="18">
        <v>11.23</v>
      </c>
      <c r="R484" s="18">
        <v>11.78</v>
      </c>
      <c r="S484" s="15">
        <f t="shared" si="50"/>
        <v>0.73463935886019582</v>
      </c>
      <c r="T484" s="15">
        <f t="shared" si="51"/>
        <v>0.72217275155832583</v>
      </c>
      <c r="U484" s="15">
        <f t="shared" si="52"/>
        <v>0.6604414261460102</v>
      </c>
      <c r="V484" s="15">
        <f t="shared" si="53"/>
        <v>0.70575117885484395</v>
      </c>
      <c r="W484" s="15" t="s">
        <v>53</v>
      </c>
      <c r="X484" s="15" t="s">
        <v>54</v>
      </c>
      <c r="Y484" s="14" t="s">
        <v>54</v>
      </c>
      <c r="Z484" s="14"/>
      <c r="AA484" s="14"/>
      <c r="AB484" s="14" t="str">
        <f t="shared" si="54"/>
        <v/>
      </c>
    </row>
    <row r="485" spans="1:28" x14ac:dyDescent="0.25">
      <c r="A485" s="7"/>
      <c r="B485" s="14">
        <v>417</v>
      </c>
      <c r="C485" s="14" t="s">
        <v>2968</v>
      </c>
      <c r="D485" s="14" t="s">
        <v>2993</v>
      </c>
      <c r="E485" s="14" t="s">
        <v>3006</v>
      </c>
      <c r="F485" s="14" t="s">
        <v>3161</v>
      </c>
      <c r="G485" s="14"/>
      <c r="H485" s="14" t="s">
        <v>3111</v>
      </c>
      <c r="I485" s="14" t="s">
        <v>2972</v>
      </c>
      <c r="J485" s="14" t="s">
        <v>3846</v>
      </c>
      <c r="K485" s="14" t="s">
        <v>3111</v>
      </c>
      <c r="L485" s="14">
        <v>13.8</v>
      </c>
      <c r="M485" s="18">
        <v>8.94</v>
      </c>
      <c r="N485" s="18">
        <v>8.2799999999999994</v>
      </c>
      <c r="O485" s="18">
        <v>7.71</v>
      </c>
      <c r="P485" s="18">
        <v>11.78</v>
      </c>
      <c r="Q485" s="18">
        <v>11.78</v>
      </c>
      <c r="R485" s="18">
        <v>11.78</v>
      </c>
      <c r="S485" s="15">
        <f t="shared" si="50"/>
        <v>0.75891341256366718</v>
      </c>
      <c r="T485" s="15">
        <f t="shared" si="51"/>
        <v>0.70288624787775889</v>
      </c>
      <c r="U485" s="15">
        <f t="shared" si="52"/>
        <v>0.65449915110356538</v>
      </c>
      <c r="V485" s="15">
        <f t="shared" si="53"/>
        <v>0.70543293718166389</v>
      </c>
      <c r="W485" s="15" t="s">
        <v>53</v>
      </c>
      <c r="X485" s="15" t="s">
        <v>54</v>
      </c>
      <c r="Y485" s="14" t="s">
        <v>54</v>
      </c>
      <c r="Z485" s="14"/>
      <c r="AA485" s="14"/>
      <c r="AB485" s="14" t="str">
        <f t="shared" si="54"/>
        <v/>
      </c>
    </row>
    <row r="486" spans="1:28" x14ac:dyDescent="0.25">
      <c r="A486" s="7"/>
      <c r="B486" s="14">
        <v>720</v>
      </c>
      <c r="C486" s="14" t="s">
        <v>2968</v>
      </c>
      <c r="D486" s="14" t="s">
        <v>2969</v>
      </c>
      <c r="E486" s="14" t="s">
        <v>2978</v>
      </c>
      <c r="F486" s="14" t="s">
        <v>3769</v>
      </c>
      <c r="G486" s="14"/>
      <c r="H486" s="14" t="s">
        <v>3769</v>
      </c>
      <c r="I486" s="14" t="s">
        <v>2972</v>
      </c>
      <c r="J486" s="14" t="s">
        <v>3847</v>
      </c>
      <c r="K486" s="14" t="s">
        <v>3769</v>
      </c>
      <c r="L486" s="14">
        <v>4.16</v>
      </c>
      <c r="M486" s="18">
        <v>2.02</v>
      </c>
      <c r="N486" s="18">
        <v>2.1800000000000002</v>
      </c>
      <c r="O486" s="18">
        <v>2.04</v>
      </c>
      <c r="P486" s="18">
        <v>2.95</v>
      </c>
      <c r="Q486" s="18">
        <v>2.95</v>
      </c>
      <c r="R486" s="18">
        <v>2.95</v>
      </c>
      <c r="S486" s="15">
        <f t="shared" si="50"/>
        <v>0.68474576271186438</v>
      </c>
      <c r="T486" s="15">
        <f t="shared" si="51"/>
        <v>0.73898305084745763</v>
      </c>
      <c r="U486" s="15">
        <f t="shared" si="52"/>
        <v>0.69152542372881354</v>
      </c>
      <c r="V486" s="15">
        <f t="shared" si="53"/>
        <v>0.70508474576271185</v>
      </c>
      <c r="W486" s="15" t="s">
        <v>53</v>
      </c>
      <c r="X486" s="15" t="s">
        <v>54</v>
      </c>
      <c r="Y486" s="14" t="s">
        <v>54</v>
      </c>
      <c r="Z486" s="14"/>
      <c r="AA486" s="14"/>
      <c r="AB486" s="14" t="str">
        <f t="shared" si="54"/>
        <v/>
      </c>
    </row>
    <row r="487" spans="1:28" x14ac:dyDescent="0.25">
      <c r="A487" s="7"/>
      <c r="B487" s="14">
        <v>707</v>
      </c>
      <c r="C487" s="14" t="s">
        <v>2968</v>
      </c>
      <c r="D487" s="14" t="s">
        <v>2969</v>
      </c>
      <c r="E487" s="14" t="s">
        <v>2978</v>
      </c>
      <c r="F487" s="14" t="s">
        <v>3063</v>
      </c>
      <c r="G487" s="14"/>
      <c r="H487" s="14" t="s">
        <v>3064</v>
      </c>
      <c r="I487" s="14" t="s">
        <v>2972</v>
      </c>
      <c r="J487" s="14" t="s">
        <v>3848</v>
      </c>
      <c r="K487" s="14" t="s">
        <v>3064</v>
      </c>
      <c r="L487" s="14">
        <v>4.16</v>
      </c>
      <c r="M487" s="18">
        <v>0.97</v>
      </c>
      <c r="N487" s="18">
        <v>1.27</v>
      </c>
      <c r="O487" s="18">
        <v>0.89</v>
      </c>
      <c r="P487" s="18">
        <v>1.48</v>
      </c>
      <c r="Q487" s="18">
        <v>1.48</v>
      </c>
      <c r="R487" s="18">
        <v>1.48</v>
      </c>
      <c r="S487" s="15">
        <f t="shared" si="50"/>
        <v>0.65540540540540537</v>
      </c>
      <c r="T487" s="15">
        <f t="shared" si="51"/>
        <v>0.85810810810810811</v>
      </c>
      <c r="U487" s="15">
        <f t="shared" si="52"/>
        <v>0.60135135135135132</v>
      </c>
      <c r="V487" s="15">
        <f t="shared" si="53"/>
        <v>0.70495495495495497</v>
      </c>
      <c r="W487" s="15" t="s">
        <v>53</v>
      </c>
      <c r="X487" s="15" t="s">
        <v>54</v>
      </c>
      <c r="Y487" s="14" t="s">
        <v>54</v>
      </c>
      <c r="Z487" s="14"/>
      <c r="AA487" s="14"/>
      <c r="AB487" s="14" t="str">
        <f t="shared" si="54"/>
        <v/>
      </c>
    </row>
    <row r="488" spans="1:28" x14ac:dyDescent="0.25">
      <c r="A488" s="7"/>
      <c r="B488" s="14">
        <v>571</v>
      </c>
      <c r="C488" s="14" t="s">
        <v>2968</v>
      </c>
      <c r="D488" s="14" t="s">
        <v>2969</v>
      </c>
      <c r="E488" s="14" t="s">
        <v>3312</v>
      </c>
      <c r="F488" s="14" t="s">
        <v>3704</v>
      </c>
      <c r="G488" s="14"/>
      <c r="H488" s="14" t="s">
        <v>3705</v>
      </c>
      <c r="I488" s="14" t="s">
        <v>2972</v>
      </c>
      <c r="J488" s="14" t="s">
        <v>3849</v>
      </c>
      <c r="K488" s="14" t="s">
        <v>3850</v>
      </c>
      <c r="L488" s="14">
        <v>13.2</v>
      </c>
      <c r="M488" s="18">
        <v>8.73</v>
      </c>
      <c r="N488" s="18">
        <v>8.35</v>
      </c>
      <c r="O488" s="18">
        <v>7.61</v>
      </c>
      <c r="P488" s="18">
        <v>11.68</v>
      </c>
      <c r="Q488" s="18">
        <v>11.68</v>
      </c>
      <c r="R488" s="18">
        <v>11.68</v>
      </c>
      <c r="S488" s="15">
        <f t="shared" si="50"/>
        <v>0.74743150684931514</v>
      </c>
      <c r="T488" s="15">
        <f t="shared" si="51"/>
        <v>0.7148972602739726</v>
      </c>
      <c r="U488" s="15">
        <f t="shared" si="52"/>
        <v>0.65154109589041098</v>
      </c>
      <c r="V488" s="15">
        <f t="shared" si="53"/>
        <v>0.70462328767123295</v>
      </c>
      <c r="W488" s="15" t="s">
        <v>53</v>
      </c>
      <c r="X488" s="15" t="s">
        <v>54</v>
      </c>
      <c r="Y488" s="14" t="s">
        <v>54</v>
      </c>
      <c r="Z488" s="14"/>
      <c r="AA488" s="14"/>
      <c r="AB488" s="14" t="str">
        <f t="shared" si="54"/>
        <v/>
      </c>
    </row>
    <row r="489" spans="1:28" x14ac:dyDescent="0.25">
      <c r="A489" s="7"/>
      <c r="B489" s="14">
        <v>74</v>
      </c>
      <c r="C489" s="14" t="s">
        <v>2968</v>
      </c>
      <c r="D489" s="14" t="s">
        <v>2969</v>
      </c>
      <c r="E489" s="14" t="s">
        <v>55</v>
      </c>
      <c r="F489" s="14" t="s">
        <v>3194</v>
      </c>
      <c r="G489" s="14"/>
      <c r="H489" s="14" t="s">
        <v>2971</v>
      </c>
      <c r="I489" s="14" t="s">
        <v>2972</v>
      </c>
      <c r="J489" s="14" t="s">
        <v>3851</v>
      </c>
      <c r="K489" s="14" t="s">
        <v>2971</v>
      </c>
      <c r="L489" s="14">
        <v>13.8</v>
      </c>
      <c r="M489" s="18">
        <v>6.61</v>
      </c>
      <c r="N489" s="18">
        <v>6.21</v>
      </c>
      <c r="O489" s="18">
        <v>5.82</v>
      </c>
      <c r="P489" s="18">
        <v>8.82</v>
      </c>
      <c r="Q489" s="18">
        <v>8.82</v>
      </c>
      <c r="R489" s="18">
        <v>8.82</v>
      </c>
      <c r="S489" s="15">
        <f t="shared" si="50"/>
        <v>0.74943310657596374</v>
      </c>
      <c r="T489" s="15">
        <f t="shared" si="51"/>
        <v>0.70408163265306123</v>
      </c>
      <c r="U489" s="15">
        <f t="shared" si="52"/>
        <v>0.65986394557823136</v>
      </c>
      <c r="V489" s="15">
        <f t="shared" si="53"/>
        <v>0.70445956160241874</v>
      </c>
      <c r="W489" s="15" t="s">
        <v>53</v>
      </c>
      <c r="X489" s="15" t="s">
        <v>54</v>
      </c>
      <c r="Y489" s="14" t="s">
        <v>54</v>
      </c>
      <c r="Z489" s="14"/>
      <c r="AA489" s="14"/>
      <c r="AB489" s="14" t="str">
        <f t="shared" si="54"/>
        <v/>
      </c>
    </row>
    <row r="490" spans="1:28" x14ac:dyDescent="0.25">
      <c r="A490" s="7"/>
      <c r="B490" s="14">
        <v>92</v>
      </c>
      <c r="C490" s="14" t="s">
        <v>2968</v>
      </c>
      <c r="D490" s="14" t="s">
        <v>2969</v>
      </c>
      <c r="E490" s="14" t="s">
        <v>55</v>
      </c>
      <c r="F490" s="14" t="s">
        <v>3023</v>
      </c>
      <c r="G490" s="14"/>
      <c r="H490" s="14" t="s">
        <v>3023</v>
      </c>
      <c r="I490" s="14" t="s">
        <v>2972</v>
      </c>
      <c r="J490" s="14" t="s">
        <v>3852</v>
      </c>
      <c r="K490" s="14" t="s">
        <v>3853</v>
      </c>
      <c r="L490" s="14">
        <v>13.8</v>
      </c>
      <c r="M490" s="18">
        <v>8.02</v>
      </c>
      <c r="N490" s="18">
        <v>8.1</v>
      </c>
      <c r="O490" s="18">
        <v>7.6</v>
      </c>
      <c r="P490" s="18">
        <v>11.23</v>
      </c>
      <c r="Q490" s="18">
        <v>11.23</v>
      </c>
      <c r="R490" s="18">
        <v>11.23</v>
      </c>
      <c r="S490" s="15">
        <f t="shared" si="50"/>
        <v>0.71415850400712366</v>
      </c>
      <c r="T490" s="15">
        <f t="shared" si="51"/>
        <v>0.72128227960819224</v>
      </c>
      <c r="U490" s="15">
        <f t="shared" si="52"/>
        <v>0.6767586821015138</v>
      </c>
      <c r="V490" s="15">
        <f t="shared" si="53"/>
        <v>0.70406648857227661</v>
      </c>
      <c r="W490" s="15" t="s">
        <v>53</v>
      </c>
      <c r="X490" s="15" t="s">
        <v>54</v>
      </c>
      <c r="Y490" s="14" t="s">
        <v>54</v>
      </c>
      <c r="Z490" s="14"/>
      <c r="AA490" s="14"/>
      <c r="AB490" s="14" t="str">
        <f t="shared" si="54"/>
        <v/>
      </c>
    </row>
    <row r="491" spans="1:28" x14ac:dyDescent="0.25">
      <c r="A491" s="7"/>
      <c r="B491" s="14">
        <v>122</v>
      </c>
      <c r="C491" s="14" t="s">
        <v>2968</v>
      </c>
      <c r="D491" s="14" t="s">
        <v>2969</v>
      </c>
      <c r="E491" s="14" t="s">
        <v>55</v>
      </c>
      <c r="F491" s="14" t="s">
        <v>3018</v>
      </c>
      <c r="G491" s="14"/>
      <c r="H491" s="14" t="s">
        <v>3019</v>
      </c>
      <c r="I491" s="14" t="s">
        <v>2972</v>
      </c>
      <c r="J491" s="14" t="s">
        <v>3854</v>
      </c>
      <c r="K491" s="14" t="s">
        <v>3855</v>
      </c>
      <c r="L491" s="14">
        <v>13.2</v>
      </c>
      <c r="M491" s="18">
        <v>6.94</v>
      </c>
      <c r="N491" s="18">
        <v>6.94</v>
      </c>
      <c r="O491" s="18">
        <v>6.64</v>
      </c>
      <c r="P491" s="18">
        <v>9.7200000000000006</v>
      </c>
      <c r="Q491" s="18">
        <v>9.7200000000000006</v>
      </c>
      <c r="R491" s="18">
        <v>9.7200000000000006</v>
      </c>
      <c r="S491" s="15">
        <f t="shared" si="50"/>
        <v>0.71399176954732513</v>
      </c>
      <c r="T491" s="15">
        <f t="shared" si="51"/>
        <v>0.71399176954732513</v>
      </c>
      <c r="U491" s="15">
        <f t="shared" si="52"/>
        <v>0.68312757201646079</v>
      </c>
      <c r="V491" s="15">
        <f t="shared" si="53"/>
        <v>0.70370370370370372</v>
      </c>
      <c r="W491" s="15" t="s">
        <v>53</v>
      </c>
      <c r="X491" s="15" t="s">
        <v>54</v>
      </c>
      <c r="Y491" s="14" t="s">
        <v>54</v>
      </c>
      <c r="Z491" s="14"/>
      <c r="AA491" s="14"/>
      <c r="AB491" s="14" t="str">
        <f t="shared" si="54"/>
        <v/>
      </c>
    </row>
    <row r="492" spans="1:28" x14ac:dyDescent="0.25">
      <c r="A492" s="7"/>
      <c r="B492" s="14">
        <v>606</v>
      </c>
      <c r="C492" s="14" t="s">
        <v>2968</v>
      </c>
      <c r="D492" s="14" t="s">
        <v>2969</v>
      </c>
      <c r="E492" s="14" t="s">
        <v>3312</v>
      </c>
      <c r="F492" s="14" t="s">
        <v>3812</v>
      </c>
      <c r="G492" s="14"/>
      <c r="H492" s="14" t="s">
        <v>3813</v>
      </c>
      <c r="I492" s="14" t="s">
        <v>2972</v>
      </c>
      <c r="J492" s="14" t="s">
        <v>3856</v>
      </c>
      <c r="K492" s="14" t="s">
        <v>3857</v>
      </c>
      <c r="L492" s="14">
        <v>13.8</v>
      </c>
      <c r="M492" s="18">
        <v>8.6</v>
      </c>
      <c r="N492" s="18">
        <v>7.12</v>
      </c>
      <c r="O492" s="18">
        <v>7.06</v>
      </c>
      <c r="P492" s="18">
        <v>10.8</v>
      </c>
      <c r="Q492" s="18">
        <v>10.8</v>
      </c>
      <c r="R492" s="18">
        <v>10.8</v>
      </c>
      <c r="S492" s="15">
        <f t="shared" si="50"/>
        <v>0.79629629629629617</v>
      </c>
      <c r="T492" s="15">
        <f t="shared" si="51"/>
        <v>0.65925925925925921</v>
      </c>
      <c r="U492" s="15">
        <f t="shared" si="52"/>
        <v>0.65370370370370368</v>
      </c>
      <c r="V492" s="15">
        <f t="shared" si="53"/>
        <v>0.70308641975308639</v>
      </c>
      <c r="W492" s="15" t="s">
        <v>53</v>
      </c>
      <c r="X492" s="15" t="s">
        <v>54</v>
      </c>
      <c r="Y492" s="14" t="s">
        <v>54</v>
      </c>
      <c r="Z492" s="14"/>
      <c r="AA492" s="14"/>
      <c r="AB492" s="14" t="str">
        <f t="shared" si="54"/>
        <v/>
      </c>
    </row>
    <row r="493" spans="1:28" x14ac:dyDescent="0.25">
      <c r="A493" s="7"/>
      <c r="B493" s="14">
        <v>501</v>
      </c>
      <c r="C493" s="14" t="s">
        <v>2968</v>
      </c>
      <c r="D493" s="14" t="s">
        <v>2993</v>
      </c>
      <c r="E493" s="14" t="s">
        <v>3006</v>
      </c>
      <c r="F493" s="14" t="s">
        <v>3858</v>
      </c>
      <c r="G493" s="14"/>
      <c r="H493" s="14" t="s">
        <v>3858</v>
      </c>
      <c r="I493" s="14" t="s">
        <v>2972</v>
      </c>
      <c r="J493" s="14" t="s">
        <v>3859</v>
      </c>
      <c r="K493" s="14" t="s">
        <v>3860</v>
      </c>
      <c r="L493" s="14">
        <v>13.8</v>
      </c>
      <c r="M493" s="18">
        <v>7.69</v>
      </c>
      <c r="N493" s="18">
        <v>7.08</v>
      </c>
      <c r="O493" s="18">
        <v>6.64</v>
      </c>
      <c r="P493" s="18">
        <v>10.16</v>
      </c>
      <c r="Q493" s="18">
        <v>10.16</v>
      </c>
      <c r="R493" s="18">
        <v>10.16</v>
      </c>
      <c r="S493" s="15">
        <f t="shared" si="50"/>
        <v>0.75688976377952755</v>
      </c>
      <c r="T493" s="15">
        <f t="shared" si="51"/>
        <v>0.69685039370078738</v>
      </c>
      <c r="U493" s="15">
        <f t="shared" si="52"/>
        <v>0.65354330708661412</v>
      </c>
      <c r="V493" s="15">
        <f t="shared" si="53"/>
        <v>0.70242782152230954</v>
      </c>
      <c r="W493" s="15" t="s">
        <v>53</v>
      </c>
      <c r="X493" s="15" t="s">
        <v>54</v>
      </c>
      <c r="Y493" s="14" t="s">
        <v>54</v>
      </c>
      <c r="Z493" s="14"/>
      <c r="AA493" s="14"/>
      <c r="AB493" s="14" t="str">
        <f t="shared" si="54"/>
        <v/>
      </c>
    </row>
    <row r="494" spans="1:28" x14ac:dyDescent="0.25">
      <c r="A494" s="7"/>
      <c r="B494" s="14">
        <v>770</v>
      </c>
      <c r="C494" s="14" t="s">
        <v>2968</v>
      </c>
      <c r="D494" s="14" t="s">
        <v>2969</v>
      </c>
      <c r="E494" s="14" t="s">
        <v>2978</v>
      </c>
      <c r="F494" s="14" t="s">
        <v>3157</v>
      </c>
      <c r="G494" s="14"/>
      <c r="H494" s="14" t="s">
        <v>3157</v>
      </c>
      <c r="I494" s="14" t="s">
        <v>2972</v>
      </c>
      <c r="J494" s="14" t="s">
        <v>3861</v>
      </c>
      <c r="K494" s="14" t="s">
        <v>3157</v>
      </c>
      <c r="L494" s="14">
        <v>4.16</v>
      </c>
      <c r="M494" s="18">
        <v>1.85</v>
      </c>
      <c r="N494" s="18">
        <v>1.82</v>
      </c>
      <c r="O494" s="18">
        <v>1.68</v>
      </c>
      <c r="P494" s="18">
        <v>2.54</v>
      </c>
      <c r="Q494" s="18">
        <v>2.54</v>
      </c>
      <c r="R494" s="18">
        <v>2.54</v>
      </c>
      <c r="S494" s="15">
        <f t="shared" si="50"/>
        <v>0.72834645669291342</v>
      </c>
      <c r="T494" s="15">
        <f t="shared" si="51"/>
        <v>0.7165354330708662</v>
      </c>
      <c r="U494" s="15">
        <f t="shared" si="52"/>
        <v>0.6614173228346456</v>
      </c>
      <c r="V494" s="15">
        <f t="shared" si="53"/>
        <v>0.7020997375328083</v>
      </c>
      <c r="W494" s="15" t="s">
        <v>53</v>
      </c>
      <c r="X494" s="15" t="s">
        <v>54</v>
      </c>
      <c r="Y494" s="14" t="s">
        <v>54</v>
      </c>
      <c r="Z494" s="14"/>
      <c r="AA494" s="14"/>
      <c r="AB494" s="14" t="str">
        <f t="shared" si="54"/>
        <v/>
      </c>
    </row>
    <row r="495" spans="1:28" x14ac:dyDescent="0.25">
      <c r="A495" s="7"/>
      <c r="B495" s="14">
        <v>377</v>
      </c>
      <c r="C495" s="14" t="s">
        <v>2968</v>
      </c>
      <c r="D495" s="14" t="s">
        <v>2993</v>
      </c>
      <c r="E495" s="14" t="s">
        <v>2994</v>
      </c>
      <c r="F495" s="14" t="s">
        <v>3037</v>
      </c>
      <c r="G495" s="14"/>
      <c r="H495" s="14" t="s">
        <v>3038</v>
      </c>
      <c r="I495" s="14" t="s">
        <v>2972</v>
      </c>
      <c r="J495" s="14" t="s">
        <v>3862</v>
      </c>
      <c r="K495" s="14" t="s">
        <v>3585</v>
      </c>
      <c r="L495" s="14">
        <v>13.2</v>
      </c>
      <c r="M495" s="18">
        <v>6.24</v>
      </c>
      <c r="N495" s="18">
        <v>6.74</v>
      </c>
      <c r="O495" s="18">
        <v>5.84</v>
      </c>
      <c r="P495" s="18">
        <v>8</v>
      </c>
      <c r="Q495" s="18">
        <v>8</v>
      </c>
      <c r="R495" s="18">
        <v>12.12</v>
      </c>
      <c r="S495" s="15">
        <f t="shared" si="50"/>
        <v>0.78</v>
      </c>
      <c r="T495" s="15">
        <f t="shared" si="51"/>
        <v>0.84250000000000003</v>
      </c>
      <c r="U495" s="15">
        <f t="shared" si="52"/>
        <v>0.48184818481848185</v>
      </c>
      <c r="V495" s="15">
        <f t="shared" si="53"/>
        <v>0.70144939493949388</v>
      </c>
      <c r="W495" s="15" t="s">
        <v>53</v>
      </c>
      <c r="X495" s="15" t="s">
        <v>54</v>
      </c>
      <c r="Y495" s="14" t="s">
        <v>54</v>
      </c>
      <c r="Z495" s="14"/>
      <c r="AA495" s="14"/>
      <c r="AB495" s="14" t="str">
        <f t="shared" si="54"/>
        <v/>
      </c>
    </row>
    <row r="496" spans="1:28" x14ac:dyDescent="0.25">
      <c r="A496" s="7"/>
      <c r="B496" s="14">
        <v>330</v>
      </c>
      <c r="C496" s="14" t="s">
        <v>2968</v>
      </c>
      <c r="D496" s="14" t="s">
        <v>2993</v>
      </c>
      <c r="E496" s="14" t="s">
        <v>2994</v>
      </c>
      <c r="F496" s="14" t="s">
        <v>3736</v>
      </c>
      <c r="G496" s="14"/>
      <c r="H496" s="14" t="s">
        <v>3493</v>
      </c>
      <c r="I496" s="14" t="s">
        <v>2972</v>
      </c>
      <c r="J496" s="14" t="s">
        <v>3863</v>
      </c>
      <c r="K496" s="14" t="s">
        <v>3864</v>
      </c>
      <c r="L496" s="14">
        <v>13.8</v>
      </c>
      <c r="M496" s="18">
        <v>9.34</v>
      </c>
      <c r="N496" s="18">
        <v>8.7799999999999994</v>
      </c>
      <c r="O496" s="18">
        <v>8.52</v>
      </c>
      <c r="P496" s="18">
        <v>12.67</v>
      </c>
      <c r="Q496" s="18">
        <v>12.67</v>
      </c>
      <c r="R496" s="18">
        <v>12.67</v>
      </c>
      <c r="S496" s="15">
        <f t="shared" si="50"/>
        <v>0.73717442778216258</v>
      </c>
      <c r="T496" s="15">
        <f t="shared" si="51"/>
        <v>0.69297553275453827</v>
      </c>
      <c r="U496" s="15">
        <f t="shared" si="52"/>
        <v>0.67245461720599842</v>
      </c>
      <c r="V496" s="15">
        <f t="shared" si="53"/>
        <v>0.70086819258089983</v>
      </c>
      <c r="W496" s="15" t="s">
        <v>53</v>
      </c>
      <c r="X496" s="15" t="s">
        <v>54</v>
      </c>
      <c r="Y496" s="14" t="s">
        <v>54</v>
      </c>
      <c r="Z496" s="14"/>
      <c r="AA496" s="14"/>
      <c r="AB496" s="14" t="str">
        <f t="shared" si="54"/>
        <v/>
      </c>
    </row>
    <row r="497" spans="1:28" x14ac:dyDescent="0.25">
      <c r="A497" s="7"/>
      <c r="B497" s="14">
        <v>655</v>
      </c>
      <c r="C497" s="14" t="s">
        <v>2968</v>
      </c>
      <c r="D497" s="14" t="s">
        <v>2969</v>
      </c>
      <c r="E497" s="14" t="s">
        <v>2978</v>
      </c>
      <c r="F497" s="14" t="s">
        <v>3063</v>
      </c>
      <c r="G497" s="14"/>
      <c r="H497" s="14" t="s">
        <v>3064</v>
      </c>
      <c r="I497" s="14" t="s">
        <v>2972</v>
      </c>
      <c r="J497" s="14" t="s">
        <v>3865</v>
      </c>
      <c r="K497" s="14" t="s">
        <v>3486</v>
      </c>
      <c r="L497" s="14">
        <v>13.8</v>
      </c>
      <c r="M497" s="18">
        <v>4.37</v>
      </c>
      <c r="N497" s="18">
        <v>3.18</v>
      </c>
      <c r="O497" s="18">
        <v>2.75</v>
      </c>
      <c r="P497" s="18">
        <v>4.9000000000000004</v>
      </c>
      <c r="Q497" s="18">
        <v>4.9000000000000004</v>
      </c>
      <c r="R497" s="18">
        <v>4.9000000000000004</v>
      </c>
      <c r="S497" s="15">
        <f t="shared" si="50"/>
        <v>0.89183673469387748</v>
      </c>
      <c r="T497" s="15">
        <f t="shared" si="51"/>
        <v>0.6489795918367347</v>
      </c>
      <c r="U497" s="15">
        <f t="shared" si="52"/>
        <v>0.56122448979591832</v>
      </c>
      <c r="V497" s="15">
        <f t="shared" si="53"/>
        <v>0.70068027210884354</v>
      </c>
      <c r="W497" s="15" t="s">
        <v>53</v>
      </c>
      <c r="X497" s="15" t="s">
        <v>54</v>
      </c>
      <c r="Y497" s="14" t="s">
        <v>54</v>
      </c>
      <c r="Z497" s="14"/>
      <c r="AA497" s="14"/>
      <c r="AB497" s="14" t="str">
        <f t="shared" si="54"/>
        <v/>
      </c>
    </row>
    <row r="498" spans="1:28" x14ac:dyDescent="0.25">
      <c r="A498" s="7"/>
      <c r="B498" s="14">
        <v>1031</v>
      </c>
      <c r="C498" s="14" t="s">
        <v>2968</v>
      </c>
      <c r="D498" s="14" t="s">
        <v>2969</v>
      </c>
      <c r="E498" s="14" t="s">
        <v>2982</v>
      </c>
      <c r="F498" s="14" t="s">
        <v>3649</v>
      </c>
      <c r="G498" s="14"/>
      <c r="H498" s="14" t="s">
        <v>3649</v>
      </c>
      <c r="I498" s="14" t="s">
        <v>2972</v>
      </c>
      <c r="J498" s="14" t="s">
        <v>3866</v>
      </c>
      <c r="K498" s="14" t="s">
        <v>3867</v>
      </c>
      <c r="L498" s="14">
        <v>13.2</v>
      </c>
      <c r="M498" s="18">
        <v>5.78</v>
      </c>
      <c r="N498" s="18">
        <v>6.88</v>
      </c>
      <c r="O498" s="18">
        <v>7.75</v>
      </c>
      <c r="P498" s="18">
        <v>9.7200000000000006</v>
      </c>
      <c r="Q498" s="18">
        <v>9.7200000000000006</v>
      </c>
      <c r="R498" s="18">
        <v>9.7200000000000006</v>
      </c>
      <c r="S498" s="15">
        <f t="shared" si="50"/>
        <v>0.59465020576131689</v>
      </c>
      <c r="T498" s="15">
        <f t="shared" si="51"/>
        <v>0.70781893004115226</v>
      </c>
      <c r="U498" s="15">
        <f t="shared" si="52"/>
        <v>0.79732510288065839</v>
      </c>
      <c r="V498" s="15">
        <f t="shared" si="53"/>
        <v>0.69993141289437588</v>
      </c>
      <c r="W498" s="15" t="s">
        <v>53</v>
      </c>
      <c r="X498" s="15" t="s">
        <v>54</v>
      </c>
      <c r="Y498" s="14" t="s">
        <v>54</v>
      </c>
      <c r="Z498" s="14"/>
      <c r="AA498" s="14"/>
      <c r="AB498" s="14" t="str">
        <f t="shared" si="54"/>
        <v/>
      </c>
    </row>
    <row r="499" spans="1:28" x14ac:dyDescent="0.25">
      <c r="A499" s="7"/>
      <c r="B499" s="14">
        <v>812</v>
      </c>
      <c r="C499" s="14" t="s">
        <v>2968</v>
      </c>
      <c r="D499" s="14" t="s">
        <v>2969</v>
      </c>
      <c r="E499" s="14" t="s">
        <v>2978</v>
      </c>
      <c r="F499" s="14" t="s">
        <v>2979</v>
      </c>
      <c r="G499" s="14"/>
      <c r="H499" s="14" t="s">
        <v>2980</v>
      </c>
      <c r="I499" s="14" t="s">
        <v>2972</v>
      </c>
      <c r="J499" s="14" t="s">
        <v>3868</v>
      </c>
      <c r="K499" s="14" t="s">
        <v>2980</v>
      </c>
      <c r="L499" s="14">
        <v>4.16</v>
      </c>
      <c r="M499" s="18">
        <v>1.92</v>
      </c>
      <c r="N499" s="18">
        <v>2.1</v>
      </c>
      <c r="O499" s="18">
        <v>1.35</v>
      </c>
      <c r="P499" s="18">
        <v>2.56</v>
      </c>
      <c r="Q499" s="18">
        <v>2.56</v>
      </c>
      <c r="R499" s="18">
        <v>2.56</v>
      </c>
      <c r="S499" s="15">
        <f t="shared" si="50"/>
        <v>0.75</v>
      </c>
      <c r="T499" s="15">
        <f t="shared" si="51"/>
        <v>0.8203125</v>
      </c>
      <c r="U499" s="15">
        <f t="shared" si="52"/>
        <v>0.52734375</v>
      </c>
      <c r="V499" s="15">
        <f t="shared" si="53"/>
        <v>0.69921875</v>
      </c>
      <c r="W499" s="15" t="s">
        <v>53</v>
      </c>
      <c r="X499" s="15" t="s">
        <v>54</v>
      </c>
      <c r="Y499" s="14" t="s">
        <v>54</v>
      </c>
      <c r="Z499" s="14"/>
      <c r="AA499" s="14"/>
      <c r="AB499" s="14" t="str">
        <f t="shared" si="54"/>
        <v/>
      </c>
    </row>
    <row r="500" spans="1:28" x14ac:dyDescent="0.25">
      <c r="A500" s="7"/>
      <c r="B500" s="14">
        <v>104</v>
      </c>
      <c r="C500" s="14" t="s">
        <v>2968</v>
      </c>
      <c r="D500" s="14" t="s">
        <v>2969</v>
      </c>
      <c r="E500" s="14" t="s">
        <v>55</v>
      </c>
      <c r="F500" s="14" t="s">
        <v>3869</v>
      </c>
      <c r="G500" s="14"/>
      <c r="H500" s="14" t="s">
        <v>2971</v>
      </c>
      <c r="I500" s="14" t="s">
        <v>2972</v>
      </c>
      <c r="J500" s="14" t="s">
        <v>3870</v>
      </c>
      <c r="K500" s="14" t="s">
        <v>2971</v>
      </c>
      <c r="L500" s="14">
        <v>4.16</v>
      </c>
      <c r="M500" s="18">
        <v>2.5</v>
      </c>
      <c r="N500" s="18">
        <v>1.77</v>
      </c>
      <c r="O500" s="18">
        <v>1.64</v>
      </c>
      <c r="P500" s="18">
        <v>2.82</v>
      </c>
      <c r="Q500" s="18">
        <v>2.82</v>
      </c>
      <c r="R500" s="18">
        <v>2.82</v>
      </c>
      <c r="S500" s="15">
        <f t="shared" si="50"/>
        <v>0.88652482269503552</v>
      </c>
      <c r="T500" s="15">
        <f t="shared" si="51"/>
        <v>0.62765957446808518</v>
      </c>
      <c r="U500" s="15">
        <f t="shared" si="52"/>
        <v>0.58156028368794321</v>
      </c>
      <c r="V500" s="15">
        <f t="shared" si="53"/>
        <v>0.69858156028368812</v>
      </c>
      <c r="W500" s="15" t="s">
        <v>53</v>
      </c>
      <c r="X500" s="15" t="s">
        <v>54</v>
      </c>
      <c r="Y500" s="14" t="s">
        <v>54</v>
      </c>
      <c r="Z500" s="14"/>
      <c r="AA500" s="14"/>
      <c r="AB500" s="14" t="str">
        <f t="shared" si="54"/>
        <v/>
      </c>
    </row>
    <row r="501" spans="1:28" x14ac:dyDescent="0.25">
      <c r="A501" s="7"/>
      <c r="B501" s="14">
        <v>1065</v>
      </c>
      <c r="C501" s="14" t="s">
        <v>2968</v>
      </c>
      <c r="D501" s="14" t="s">
        <v>2969</v>
      </c>
      <c r="E501" s="14" t="s">
        <v>2982</v>
      </c>
      <c r="F501" s="14" t="s">
        <v>3641</v>
      </c>
      <c r="G501" s="14"/>
      <c r="H501" s="14" t="s">
        <v>3411</v>
      </c>
      <c r="I501" s="14" t="s">
        <v>2972</v>
      </c>
      <c r="J501" s="14" t="s">
        <v>3871</v>
      </c>
      <c r="K501" s="14" t="s">
        <v>3872</v>
      </c>
      <c r="L501" s="14">
        <v>13.2</v>
      </c>
      <c r="M501" s="18">
        <v>8.2799999999999994</v>
      </c>
      <c r="N501" s="18">
        <v>8.92</v>
      </c>
      <c r="O501" s="18">
        <v>8.18</v>
      </c>
      <c r="P501" s="18">
        <v>12.12</v>
      </c>
      <c r="Q501" s="18">
        <v>12.12</v>
      </c>
      <c r="R501" s="18">
        <v>12.12</v>
      </c>
      <c r="S501" s="15">
        <f t="shared" si="50"/>
        <v>0.68316831683168311</v>
      </c>
      <c r="T501" s="15">
        <f t="shared" si="51"/>
        <v>0.735973597359736</v>
      </c>
      <c r="U501" s="15">
        <f t="shared" si="52"/>
        <v>0.67491749174917492</v>
      </c>
      <c r="V501" s="15">
        <f t="shared" si="53"/>
        <v>0.69801980198019808</v>
      </c>
      <c r="W501" s="15" t="s">
        <v>53</v>
      </c>
      <c r="X501" s="15" t="s">
        <v>54</v>
      </c>
      <c r="Y501" s="14" t="s">
        <v>54</v>
      </c>
      <c r="Z501" s="14"/>
      <c r="AA501" s="14"/>
      <c r="AB501" s="14" t="str">
        <f t="shared" si="54"/>
        <v/>
      </c>
    </row>
    <row r="502" spans="1:28" x14ac:dyDescent="0.25">
      <c r="A502" s="7"/>
      <c r="B502" s="14">
        <v>19</v>
      </c>
      <c r="C502" s="14" t="s">
        <v>2968</v>
      </c>
      <c r="D502" s="14" t="s">
        <v>2969</v>
      </c>
      <c r="E502" s="14" t="s">
        <v>55</v>
      </c>
      <c r="F502" s="14" t="s">
        <v>3873</v>
      </c>
      <c r="G502" s="14"/>
      <c r="H502" s="14" t="s">
        <v>2971</v>
      </c>
      <c r="I502" s="14" t="s">
        <v>2972</v>
      </c>
      <c r="J502" s="14" t="s">
        <v>3874</v>
      </c>
      <c r="K502" s="14" t="s">
        <v>2971</v>
      </c>
      <c r="L502" s="14">
        <v>4.16</v>
      </c>
      <c r="M502" s="18">
        <v>1.92</v>
      </c>
      <c r="N502" s="18">
        <v>1.84</v>
      </c>
      <c r="O502" s="18">
        <v>1.87</v>
      </c>
      <c r="P502" s="18">
        <v>2.69</v>
      </c>
      <c r="Q502" s="18">
        <v>2.69</v>
      </c>
      <c r="R502" s="18">
        <v>2.69</v>
      </c>
      <c r="S502" s="15">
        <f t="shared" si="50"/>
        <v>0.71375464684014867</v>
      </c>
      <c r="T502" s="15">
        <f t="shared" si="51"/>
        <v>0.68401486988847593</v>
      </c>
      <c r="U502" s="15">
        <f t="shared" si="52"/>
        <v>0.69516728624535318</v>
      </c>
      <c r="V502" s="15">
        <f t="shared" si="53"/>
        <v>0.697645600991326</v>
      </c>
      <c r="W502" s="15" t="s">
        <v>53</v>
      </c>
      <c r="X502" s="15" t="s">
        <v>54</v>
      </c>
      <c r="Y502" s="14" t="s">
        <v>54</v>
      </c>
      <c r="Z502" s="14"/>
      <c r="AA502" s="14"/>
      <c r="AB502" s="14" t="str">
        <f t="shared" si="54"/>
        <v/>
      </c>
    </row>
    <row r="503" spans="1:28" x14ac:dyDescent="0.25">
      <c r="A503" s="7"/>
      <c r="B503" s="14">
        <v>240</v>
      </c>
      <c r="C503" s="14" t="s">
        <v>2968</v>
      </c>
      <c r="D503" s="14" t="s">
        <v>2993</v>
      </c>
      <c r="E503" s="14" t="s">
        <v>2994</v>
      </c>
      <c r="F503" s="14" t="s">
        <v>3163</v>
      </c>
      <c r="G503" s="14"/>
      <c r="H503" s="14" t="s">
        <v>3164</v>
      </c>
      <c r="I503" s="14" t="s">
        <v>2972</v>
      </c>
      <c r="J503" s="14" t="s">
        <v>3875</v>
      </c>
      <c r="K503" s="14" t="s">
        <v>3779</v>
      </c>
      <c r="L503" s="14">
        <v>13.8</v>
      </c>
      <c r="M503" s="18">
        <v>10.11</v>
      </c>
      <c r="N503" s="18">
        <v>9.4700000000000006</v>
      </c>
      <c r="O503" s="18">
        <v>9.26</v>
      </c>
      <c r="P503" s="18">
        <v>13.79</v>
      </c>
      <c r="Q503" s="18">
        <v>13.79</v>
      </c>
      <c r="R503" s="18">
        <v>13.79</v>
      </c>
      <c r="S503" s="15">
        <f t="shared" si="50"/>
        <v>0.73313995649021035</v>
      </c>
      <c r="T503" s="15">
        <f t="shared" si="51"/>
        <v>0.68672951414068173</v>
      </c>
      <c r="U503" s="15">
        <f t="shared" si="52"/>
        <v>0.6715010877447426</v>
      </c>
      <c r="V503" s="15">
        <f t="shared" si="53"/>
        <v>0.69712351945854489</v>
      </c>
      <c r="W503" s="15" t="s">
        <v>53</v>
      </c>
      <c r="X503" s="15" t="s">
        <v>54</v>
      </c>
      <c r="Y503" s="14" t="s">
        <v>54</v>
      </c>
      <c r="Z503" s="14"/>
      <c r="AA503" s="14"/>
      <c r="AB503" s="14" t="str">
        <f t="shared" si="54"/>
        <v/>
      </c>
    </row>
    <row r="504" spans="1:28" x14ac:dyDescent="0.25">
      <c r="A504" s="7"/>
      <c r="B504" s="14">
        <v>504</v>
      </c>
      <c r="C504" s="14" t="s">
        <v>2968</v>
      </c>
      <c r="D504" s="14" t="s">
        <v>2993</v>
      </c>
      <c r="E504" s="14" t="s">
        <v>3006</v>
      </c>
      <c r="F504" s="14" t="s">
        <v>3858</v>
      </c>
      <c r="G504" s="14"/>
      <c r="H504" s="14" t="s">
        <v>3858</v>
      </c>
      <c r="I504" s="14" t="s">
        <v>2972</v>
      </c>
      <c r="J504" s="14" t="s">
        <v>3876</v>
      </c>
      <c r="K504" s="14" t="s">
        <v>3877</v>
      </c>
      <c r="L504" s="14">
        <v>13.8</v>
      </c>
      <c r="M504" s="18">
        <v>11.19</v>
      </c>
      <c r="N504" s="18">
        <v>7.86</v>
      </c>
      <c r="O504" s="18">
        <v>6.92</v>
      </c>
      <c r="P504" s="18">
        <v>12.43</v>
      </c>
      <c r="Q504" s="18">
        <v>12.43</v>
      </c>
      <c r="R504" s="18">
        <v>12.43</v>
      </c>
      <c r="S504" s="15">
        <f t="shared" si="50"/>
        <v>0.90024135156878515</v>
      </c>
      <c r="T504" s="15">
        <f t="shared" si="51"/>
        <v>0.63234111021721651</v>
      </c>
      <c r="U504" s="15">
        <f t="shared" si="52"/>
        <v>0.5567176186645213</v>
      </c>
      <c r="V504" s="15">
        <f t="shared" si="53"/>
        <v>0.69643336015017432</v>
      </c>
      <c r="W504" s="15" t="s">
        <v>53</v>
      </c>
      <c r="X504" s="15" t="s">
        <v>54</v>
      </c>
      <c r="Y504" s="14" t="s">
        <v>54</v>
      </c>
      <c r="Z504" s="14"/>
      <c r="AA504" s="14"/>
      <c r="AB504" s="14" t="str">
        <f t="shared" si="54"/>
        <v/>
      </c>
    </row>
    <row r="505" spans="1:28" x14ac:dyDescent="0.25">
      <c r="A505" s="7"/>
      <c r="B505" s="14">
        <v>1062</v>
      </c>
      <c r="C505" s="14" t="s">
        <v>2968</v>
      </c>
      <c r="D505" s="14" t="s">
        <v>2969</v>
      </c>
      <c r="E505" s="14" t="s">
        <v>2982</v>
      </c>
      <c r="F505" s="14" t="s">
        <v>3641</v>
      </c>
      <c r="G505" s="14"/>
      <c r="H505" s="14" t="s">
        <v>3411</v>
      </c>
      <c r="I505" s="14" t="s">
        <v>2972</v>
      </c>
      <c r="J505" s="14" t="s">
        <v>3878</v>
      </c>
      <c r="K505" s="14" t="s">
        <v>3411</v>
      </c>
      <c r="L505" s="14">
        <v>13.2</v>
      </c>
      <c r="M505" s="18">
        <v>8.83</v>
      </c>
      <c r="N505" s="18">
        <v>8.32</v>
      </c>
      <c r="O505" s="18">
        <v>7.41</v>
      </c>
      <c r="P505" s="18">
        <v>11.77</v>
      </c>
      <c r="Q505" s="18">
        <v>11.77</v>
      </c>
      <c r="R505" s="18">
        <v>11.77</v>
      </c>
      <c r="S505" s="15">
        <f t="shared" si="50"/>
        <v>0.75021240441801196</v>
      </c>
      <c r="T505" s="15">
        <f t="shared" si="51"/>
        <v>0.70688190314358545</v>
      </c>
      <c r="U505" s="15">
        <f t="shared" si="52"/>
        <v>0.62956669498725581</v>
      </c>
      <c r="V505" s="15">
        <f t="shared" si="53"/>
        <v>0.69555366751628434</v>
      </c>
      <c r="W505" s="15" t="s">
        <v>53</v>
      </c>
      <c r="X505" s="15" t="s">
        <v>54</v>
      </c>
      <c r="Y505" s="14" t="s">
        <v>54</v>
      </c>
      <c r="Z505" s="14"/>
      <c r="AA505" s="14"/>
      <c r="AB505" s="14" t="str">
        <f t="shared" si="54"/>
        <v/>
      </c>
    </row>
    <row r="506" spans="1:28" x14ac:dyDescent="0.25">
      <c r="A506" s="7"/>
      <c r="B506" s="14">
        <v>1013</v>
      </c>
      <c r="C506" s="14" t="s">
        <v>2968</v>
      </c>
      <c r="D506" s="14" t="s">
        <v>2969</v>
      </c>
      <c r="E506" s="14" t="s">
        <v>2982</v>
      </c>
      <c r="F506" s="14" t="s">
        <v>3408</v>
      </c>
      <c r="G506" s="14"/>
      <c r="H506" s="14" t="s">
        <v>3408</v>
      </c>
      <c r="I506" s="14" t="s">
        <v>2972</v>
      </c>
      <c r="J506" s="14" t="s">
        <v>3879</v>
      </c>
      <c r="K506" s="14" t="s">
        <v>3408</v>
      </c>
      <c r="L506" s="14">
        <v>3.74</v>
      </c>
      <c r="M506" s="18">
        <v>1.46</v>
      </c>
      <c r="N506" s="18">
        <v>1.64</v>
      </c>
      <c r="O506" s="18">
        <v>1.61</v>
      </c>
      <c r="P506" s="18">
        <v>2.2599999999999998</v>
      </c>
      <c r="Q506" s="18">
        <v>2.2599999999999998</v>
      </c>
      <c r="R506" s="18">
        <v>2.2599999999999998</v>
      </c>
      <c r="S506" s="15">
        <f t="shared" si="50"/>
        <v>0.64601769911504425</v>
      </c>
      <c r="T506" s="15">
        <f t="shared" si="51"/>
        <v>0.72566371681415931</v>
      </c>
      <c r="U506" s="15">
        <f t="shared" si="52"/>
        <v>0.71238938053097356</v>
      </c>
      <c r="V506" s="15">
        <f t="shared" si="53"/>
        <v>0.69469026548672586</v>
      </c>
      <c r="W506" s="15" t="s">
        <v>53</v>
      </c>
      <c r="X506" s="15" t="s">
        <v>54</v>
      </c>
      <c r="Y506" s="14" t="s">
        <v>54</v>
      </c>
      <c r="Z506" s="14"/>
      <c r="AA506" s="14"/>
      <c r="AB506" s="14" t="str">
        <f t="shared" si="54"/>
        <v/>
      </c>
    </row>
    <row r="507" spans="1:28" x14ac:dyDescent="0.25">
      <c r="A507" s="7"/>
      <c r="B507" s="14">
        <v>538</v>
      </c>
      <c r="C507" s="14" t="s">
        <v>2968</v>
      </c>
      <c r="D507" s="14" t="s">
        <v>2993</v>
      </c>
      <c r="E507" s="14" t="s">
        <v>3006</v>
      </c>
      <c r="F507" s="14" t="s">
        <v>3007</v>
      </c>
      <c r="G507" s="14"/>
      <c r="H507" s="14" t="s">
        <v>3008</v>
      </c>
      <c r="I507" s="14" t="s">
        <v>2972</v>
      </c>
      <c r="J507" s="14" t="s">
        <v>3880</v>
      </c>
      <c r="K507" s="14" t="s">
        <v>3008</v>
      </c>
      <c r="L507" s="14">
        <v>13.8</v>
      </c>
      <c r="M507" s="18">
        <v>6.12</v>
      </c>
      <c r="N507" s="18">
        <v>8.14</v>
      </c>
      <c r="O507" s="18">
        <v>6.9</v>
      </c>
      <c r="P507" s="18">
        <v>10.16</v>
      </c>
      <c r="Q507" s="18">
        <v>10.16</v>
      </c>
      <c r="R507" s="18">
        <v>10.16</v>
      </c>
      <c r="S507" s="15">
        <f t="shared" si="50"/>
        <v>0.60236220472440949</v>
      </c>
      <c r="T507" s="15">
        <f t="shared" si="51"/>
        <v>0.80118110236220474</v>
      </c>
      <c r="U507" s="15">
        <f t="shared" si="52"/>
        <v>0.67913385826771655</v>
      </c>
      <c r="V507" s="15">
        <f t="shared" si="53"/>
        <v>0.69422572178477704</v>
      </c>
      <c r="W507" s="15" t="s">
        <v>53</v>
      </c>
      <c r="X507" s="15" t="s">
        <v>54</v>
      </c>
      <c r="Y507" s="14" t="s">
        <v>54</v>
      </c>
      <c r="Z507" s="14"/>
      <c r="AA507" s="14"/>
      <c r="AB507" s="14" t="str">
        <f t="shared" si="54"/>
        <v/>
      </c>
    </row>
    <row r="508" spans="1:28" x14ac:dyDescent="0.25">
      <c r="A508" s="7"/>
      <c r="B508" s="14">
        <v>1105</v>
      </c>
      <c r="C508" s="14" t="s">
        <v>2968</v>
      </c>
      <c r="D508" s="14" t="s">
        <v>2969</v>
      </c>
      <c r="E508" s="14" t="s">
        <v>2982</v>
      </c>
      <c r="F508" s="14" t="s">
        <v>3095</v>
      </c>
      <c r="G508" s="14"/>
      <c r="H508" s="14" t="s">
        <v>3095</v>
      </c>
      <c r="I508" s="14" t="s">
        <v>2972</v>
      </c>
      <c r="J508" s="14" t="s">
        <v>3881</v>
      </c>
      <c r="K508" s="14" t="s">
        <v>3450</v>
      </c>
      <c r="L508" s="14">
        <v>13.2</v>
      </c>
      <c r="M508" s="18">
        <v>8.48</v>
      </c>
      <c r="N508" s="18">
        <v>8.1199999999999992</v>
      </c>
      <c r="O508" s="18">
        <v>7.96</v>
      </c>
      <c r="P508" s="18">
        <v>11.8</v>
      </c>
      <c r="Q508" s="18">
        <v>11.8</v>
      </c>
      <c r="R508" s="18">
        <v>11.8</v>
      </c>
      <c r="S508" s="15">
        <f t="shared" si="50"/>
        <v>0.71864406779661016</v>
      </c>
      <c r="T508" s="15">
        <f t="shared" si="51"/>
        <v>0.6881355932203389</v>
      </c>
      <c r="U508" s="15">
        <f t="shared" si="52"/>
        <v>0.67457627118644059</v>
      </c>
      <c r="V508" s="15">
        <f t="shared" si="53"/>
        <v>0.69378531073446315</v>
      </c>
      <c r="W508" s="15" t="s">
        <v>53</v>
      </c>
      <c r="X508" s="15" t="s">
        <v>54</v>
      </c>
      <c r="Y508" s="14" t="s">
        <v>54</v>
      </c>
      <c r="Z508" s="14"/>
      <c r="AA508" s="14"/>
      <c r="AB508" s="14" t="str">
        <f t="shared" si="54"/>
        <v/>
      </c>
    </row>
    <row r="509" spans="1:28" x14ac:dyDescent="0.25">
      <c r="A509" s="7"/>
      <c r="B509" s="14">
        <v>566</v>
      </c>
      <c r="C509" s="14" t="s">
        <v>2968</v>
      </c>
      <c r="D509" s="14" t="s">
        <v>2969</v>
      </c>
      <c r="E509" s="14" t="s">
        <v>3312</v>
      </c>
      <c r="F509" s="14" t="s">
        <v>3579</v>
      </c>
      <c r="G509" s="14"/>
      <c r="H509" s="14" t="s">
        <v>3336</v>
      </c>
      <c r="I509" s="14" t="s">
        <v>2972</v>
      </c>
      <c r="J509" s="14" t="s">
        <v>3882</v>
      </c>
      <c r="K509" s="14" t="s">
        <v>3883</v>
      </c>
      <c r="L509" s="14">
        <v>13.8</v>
      </c>
      <c r="M509" s="18">
        <v>7.46</v>
      </c>
      <c r="N509" s="18">
        <v>8.73</v>
      </c>
      <c r="O509" s="18">
        <v>8.91</v>
      </c>
      <c r="P509" s="18">
        <v>12.19</v>
      </c>
      <c r="Q509" s="18">
        <v>12.19</v>
      </c>
      <c r="R509" s="18">
        <v>11.83</v>
      </c>
      <c r="S509" s="15">
        <f t="shared" si="50"/>
        <v>0.6119770303527482</v>
      </c>
      <c r="T509" s="15">
        <f t="shared" si="51"/>
        <v>0.71616078753076295</v>
      </c>
      <c r="U509" s="15">
        <f t="shared" si="52"/>
        <v>0.7531699070160609</v>
      </c>
      <c r="V509" s="15">
        <f t="shared" si="53"/>
        <v>0.69376924163319076</v>
      </c>
      <c r="W509" s="15" t="s">
        <v>53</v>
      </c>
      <c r="X509" s="15" t="s">
        <v>54</v>
      </c>
      <c r="Y509" s="14" t="s">
        <v>54</v>
      </c>
      <c r="Z509" s="14"/>
      <c r="AA509" s="14"/>
      <c r="AB509" s="14" t="str">
        <f t="shared" si="54"/>
        <v/>
      </c>
    </row>
    <row r="510" spans="1:28" x14ac:dyDescent="0.25">
      <c r="A510" s="7"/>
      <c r="B510" s="14">
        <v>355</v>
      </c>
      <c r="C510" s="14" t="s">
        <v>2968</v>
      </c>
      <c r="D510" s="14" t="s">
        <v>2993</v>
      </c>
      <c r="E510" s="14" t="s">
        <v>2994</v>
      </c>
      <c r="F510" s="14" t="s">
        <v>3884</v>
      </c>
      <c r="G510" s="14"/>
      <c r="H510" s="14" t="s">
        <v>3124</v>
      </c>
      <c r="I510" s="14" t="s">
        <v>2972</v>
      </c>
      <c r="J510" s="14" t="s">
        <v>3885</v>
      </c>
      <c r="K510" s="14" t="s">
        <v>3124</v>
      </c>
      <c r="L510" s="14">
        <v>13.8</v>
      </c>
      <c r="M510" s="18">
        <v>9.02</v>
      </c>
      <c r="N510" s="18">
        <v>8.9700000000000006</v>
      </c>
      <c r="O510" s="18">
        <v>8.17</v>
      </c>
      <c r="P510" s="18">
        <v>12.57</v>
      </c>
      <c r="Q510" s="18">
        <v>12.57</v>
      </c>
      <c r="R510" s="18">
        <v>12.57</v>
      </c>
      <c r="S510" s="15">
        <f t="shared" si="50"/>
        <v>0.71758154335719959</v>
      </c>
      <c r="T510" s="15">
        <f t="shared" si="51"/>
        <v>0.71360381861575184</v>
      </c>
      <c r="U510" s="15">
        <f t="shared" si="52"/>
        <v>0.64996022275258547</v>
      </c>
      <c r="V510" s="15">
        <f t="shared" si="53"/>
        <v>0.69371519490851219</v>
      </c>
      <c r="W510" s="15" t="s">
        <v>53</v>
      </c>
      <c r="X510" s="15" t="s">
        <v>54</v>
      </c>
      <c r="Y510" s="14" t="s">
        <v>54</v>
      </c>
      <c r="Z510" s="14"/>
      <c r="AA510" s="14"/>
      <c r="AB510" s="14" t="str">
        <f t="shared" si="54"/>
        <v/>
      </c>
    </row>
    <row r="511" spans="1:28" x14ac:dyDescent="0.25">
      <c r="A511" s="7"/>
      <c r="B511" s="14">
        <v>416</v>
      </c>
      <c r="C511" s="14" t="s">
        <v>2968</v>
      </c>
      <c r="D511" s="14" t="s">
        <v>2993</v>
      </c>
      <c r="E511" s="14" t="s">
        <v>3006</v>
      </c>
      <c r="F511" s="14" t="s">
        <v>3161</v>
      </c>
      <c r="G511" s="14"/>
      <c r="H511" s="14" t="s">
        <v>3111</v>
      </c>
      <c r="I511" s="14" t="s">
        <v>2972</v>
      </c>
      <c r="J511" s="14" t="s">
        <v>3886</v>
      </c>
      <c r="K511" s="14" t="s">
        <v>3111</v>
      </c>
      <c r="L511" s="14">
        <v>13.8</v>
      </c>
      <c r="M511" s="18">
        <v>8.4499999999999993</v>
      </c>
      <c r="N511" s="18">
        <v>8.1300000000000008</v>
      </c>
      <c r="O511" s="18">
        <v>7.93</v>
      </c>
      <c r="P511" s="18">
        <v>11.78</v>
      </c>
      <c r="Q511" s="18">
        <v>11.78</v>
      </c>
      <c r="R511" s="18">
        <v>11.78</v>
      </c>
      <c r="S511" s="15">
        <f t="shared" si="50"/>
        <v>0.71731748726655342</v>
      </c>
      <c r="T511" s="15">
        <f t="shared" si="51"/>
        <v>0.69015280135823442</v>
      </c>
      <c r="U511" s="15">
        <f t="shared" si="52"/>
        <v>0.67317487266553477</v>
      </c>
      <c r="V511" s="15">
        <f t="shared" si="53"/>
        <v>0.69354838709677413</v>
      </c>
      <c r="W511" s="15" t="s">
        <v>53</v>
      </c>
      <c r="X511" s="15" t="s">
        <v>54</v>
      </c>
      <c r="Y511" s="14" t="s">
        <v>54</v>
      </c>
      <c r="Z511" s="14"/>
      <c r="AA511" s="14"/>
      <c r="AB511" s="14" t="str">
        <f t="shared" si="54"/>
        <v/>
      </c>
    </row>
    <row r="512" spans="1:28" x14ac:dyDescent="0.25">
      <c r="A512" s="7"/>
      <c r="B512" s="14">
        <v>490</v>
      </c>
      <c r="C512" s="14" t="s">
        <v>2968</v>
      </c>
      <c r="D512" s="14" t="s">
        <v>2993</v>
      </c>
      <c r="E512" s="14" t="s">
        <v>3006</v>
      </c>
      <c r="F512" s="14" t="s">
        <v>3092</v>
      </c>
      <c r="G512" s="14"/>
      <c r="H512" s="14" t="s">
        <v>3092</v>
      </c>
      <c r="I512" s="14" t="s">
        <v>2972</v>
      </c>
      <c r="J512" s="14" t="s">
        <v>3887</v>
      </c>
      <c r="K512" s="14" t="s">
        <v>3888</v>
      </c>
      <c r="L512" s="14">
        <v>13.8</v>
      </c>
      <c r="M512" s="18">
        <v>8.44</v>
      </c>
      <c r="N512" s="18">
        <v>9.48</v>
      </c>
      <c r="O512" s="18">
        <v>7.67</v>
      </c>
      <c r="P512" s="18">
        <v>12.31</v>
      </c>
      <c r="Q512" s="18">
        <v>12.31</v>
      </c>
      <c r="R512" s="18">
        <v>12.31</v>
      </c>
      <c r="S512" s="15">
        <f t="shared" si="50"/>
        <v>0.68562144597887886</v>
      </c>
      <c r="T512" s="15">
        <f t="shared" si="51"/>
        <v>0.77010560519902516</v>
      </c>
      <c r="U512" s="15">
        <f t="shared" si="52"/>
        <v>0.62307067424857832</v>
      </c>
      <c r="V512" s="15">
        <f t="shared" si="53"/>
        <v>0.69293257514216078</v>
      </c>
      <c r="W512" s="15" t="s">
        <v>53</v>
      </c>
      <c r="X512" s="15" t="s">
        <v>54</v>
      </c>
      <c r="Y512" s="14" t="s">
        <v>54</v>
      </c>
      <c r="Z512" s="14"/>
      <c r="AA512" s="14"/>
      <c r="AB512" s="14" t="str">
        <f t="shared" si="54"/>
        <v/>
      </c>
    </row>
    <row r="513" spans="1:28" x14ac:dyDescent="0.25">
      <c r="A513" s="7"/>
      <c r="B513" s="14">
        <v>912</v>
      </c>
      <c r="C513" s="14" t="s">
        <v>2968</v>
      </c>
      <c r="D513" s="14" t="s">
        <v>2969</v>
      </c>
      <c r="E513" s="14" t="s">
        <v>2982</v>
      </c>
      <c r="F513" s="14" t="s">
        <v>3889</v>
      </c>
      <c r="G513" s="14"/>
      <c r="H513" s="14" t="s">
        <v>3183</v>
      </c>
      <c r="I513" s="14" t="s">
        <v>2972</v>
      </c>
      <c r="J513" s="14" t="s">
        <v>3890</v>
      </c>
      <c r="K513" s="14" t="s">
        <v>3183</v>
      </c>
      <c r="L513" s="14">
        <v>4.16</v>
      </c>
      <c r="M513" s="18">
        <v>1.62</v>
      </c>
      <c r="N513" s="18">
        <v>1.62</v>
      </c>
      <c r="O513" s="18">
        <v>1.56</v>
      </c>
      <c r="P513" s="18">
        <v>2.31</v>
      </c>
      <c r="Q513" s="18">
        <v>2.31</v>
      </c>
      <c r="R513" s="18">
        <v>2.31</v>
      </c>
      <c r="S513" s="15">
        <f t="shared" si="50"/>
        <v>0.70129870129870131</v>
      </c>
      <c r="T513" s="15">
        <f t="shared" si="51"/>
        <v>0.70129870129870131</v>
      </c>
      <c r="U513" s="15">
        <f t="shared" si="52"/>
        <v>0.67532467532467533</v>
      </c>
      <c r="V513" s="15">
        <f t="shared" si="53"/>
        <v>0.69264069264069261</v>
      </c>
      <c r="W513" s="15" t="s">
        <v>53</v>
      </c>
      <c r="X513" s="15" t="s">
        <v>54</v>
      </c>
      <c r="Y513" s="14" t="s">
        <v>54</v>
      </c>
      <c r="Z513" s="14"/>
      <c r="AA513" s="14"/>
      <c r="AB513" s="14" t="str">
        <f t="shared" si="54"/>
        <v/>
      </c>
    </row>
    <row r="514" spans="1:28" x14ac:dyDescent="0.25">
      <c r="A514" s="7"/>
      <c r="B514" s="14">
        <v>1111</v>
      </c>
      <c r="C514" s="14" t="s">
        <v>2968</v>
      </c>
      <c r="D514" s="14" t="s">
        <v>2969</v>
      </c>
      <c r="E514" s="14" t="s">
        <v>2982</v>
      </c>
      <c r="F514" s="14" t="s">
        <v>3500</v>
      </c>
      <c r="G514" s="14"/>
      <c r="H514" s="14" t="s">
        <v>3501</v>
      </c>
      <c r="I514" s="14" t="s">
        <v>2972</v>
      </c>
      <c r="J514" s="14" t="s">
        <v>3891</v>
      </c>
      <c r="K514" s="14" t="s">
        <v>3501</v>
      </c>
      <c r="L514" s="14">
        <v>13.2</v>
      </c>
      <c r="M514" s="18">
        <v>6.56</v>
      </c>
      <c r="N514" s="18">
        <v>6.72</v>
      </c>
      <c r="O514" s="18">
        <v>6.91</v>
      </c>
      <c r="P514" s="18">
        <v>9.7200000000000006</v>
      </c>
      <c r="Q514" s="18">
        <v>9.7200000000000006</v>
      </c>
      <c r="R514" s="18">
        <v>9.7200000000000006</v>
      </c>
      <c r="S514" s="15">
        <f t="shared" si="50"/>
        <v>0.67489711934156371</v>
      </c>
      <c r="T514" s="15">
        <f t="shared" si="51"/>
        <v>0.69135802469135799</v>
      </c>
      <c r="U514" s="15">
        <f t="shared" si="52"/>
        <v>0.71090534979423869</v>
      </c>
      <c r="V514" s="15">
        <f t="shared" si="53"/>
        <v>0.6923868312757202</v>
      </c>
      <c r="W514" s="15" t="s">
        <v>53</v>
      </c>
      <c r="X514" s="15" t="s">
        <v>54</v>
      </c>
      <c r="Y514" s="14" t="s">
        <v>54</v>
      </c>
      <c r="Z514" s="14"/>
      <c r="AA514" s="14"/>
      <c r="AB514" s="14" t="str">
        <f t="shared" si="54"/>
        <v/>
      </c>
    </row>
    <row r="515" spans="1:28" x14ac:dyDescent="0.25">
      <c r="A515" s="7"/>
      <c r="B515" s="14">
        <v>493</v>
      </c>
      <c r="C515" s="14" t="s">
        <v>2968</v>
      </c>
      <c r="D515" s="14" t="s">
        <v>2993</v>
      </c>
      <c r="E515" s="14" t="s">
        <v>3006</v>
      </c>
      <c r="F515" s="14" t="s">
        <v>3532</v>
      </c>
      <c r="G515" s="14"/>
      <c r="H515" s="14" t="s">
        <v>3031</v>
      </c>
      <c r="I515" s="14" t="s">
        <v>2972</v>
      </c>
      <c r="J515" s="14" t="s">
        <v>3892</v>
      </c>
      <c r="K515" s="14" t="s">
        <v>3031</v>
      </c>
      <c r="L515" s="14">
        <v>13.8</v>
      </c>
      <c r="M515" s="18">
        <v>8.17</v>
      </c>
      <c r="N515" s="18">
        <v>7.79</v>
      </c>
      <c r="O515" s="18">
        <v>7.17</v>
      </c>
      <c r="P515" s="18">
        <v>11.14</v>
      </c>
      <c r="Q515" s="18">
        <v>11.14</v>
      </c>
      <c r="R515" s="18">
        <v>11.14</v>
      </c>
      <c r="S515" s="15">
        <f t="shared" si="50"/>
        <v>0.73339317773788149</v>
      </c>
      <c r="T515" s="15">
        <f t="shared" si="51"/>
        <v>0.69928186714542184</v>
      </c>
      <c r="U515" s="15">
        <f t="shared" si="52"/>
        <v>0.64362657091561937</v>
      </c>
      <c r="V515" s="15">
        <f t="shared" si="53"/>
        <v>0.69210053859964094</v>
      </c>
      <c r="W515" s="15" t="s">
        <v>53</v>
      </c>
      <c r="X515" s="15" t="s">
        <v>54</v>
      </c>
      <c r="Y515" s="14" t="s">
        <v>54</v>
      </c>
      <c r="Z515" s="14"/>
      <c r="AA515" s="14"/>
      <c r="AB515" s="14" t="str">
        <f t="shared" si="54"/>
        <v/>
      </c>
    </row>
    <row r="516" spans="1:28" x14ac:dyDescent="0.25">
      <c r="A516" s="7"/>
      <c r="B516" s="14">
        <v>152</v>
      </c>
      <c r="C516" s="14" t="s">
        <v>2968</v>
      </c>
      <c r="D516" s="14" t="s">
        <v>2969</v>
      </c>
      <c r="E516" s="14" t="s">
        <v>55</v>
      </c>
      <c r="F516" s="14" t="s">
        <v>3893</v>
      </c>
      <c r="G516" s="14"/>
      <c r="H516" s="14" t="s">
        <v>3244</v>
      </c>
      <c r="I516" s="14" t="s">
        <v>2972</v>
      </c>
      <c r="J516" s="14" t="s">
        <v>3894</v>
      </c>
      <c r="K516" s="14" t="s">
        <v>3895</v>
      </c>
      <c r="L516" s="14">
        <v>13.8</v>
      </c>
      <c r="M516" s="18">
        <v>5.82</v>
      </c>
      <c r="N516" s="18">
        <v>7.04</v>
      </c>
      <c r="O516" s="18">
        <v>6.17</v>
      </c>
      <c r="P516" s="18">
        <v>9.1999999999999993</v>
      </c>
      <c r="Q516" s="18">
        <v>9.1999999999999993</v>
      </c>
      <c r="R516" s="18">
        <v>9.1999999999999993</v>
      </c>
      <c r="S516" s="15">
        <f t="shared" ref="S516:S579" si="55">IF(OR(M516="",P516=""),"",M516/P516)</f>
        <v>0.63260869565217404</v>
      </c>
      <c r="T516" s="15">
        <f t="shared" ref="T516:T579" si="56">IF(OR(N516="",Q516=""),"",N516/Q516)</f>
        <v>0.76521739130434785</v>
      </c>
      <c r="U516" s="15">
        <f t="shared" ref="U516:U579" si="57">IF(OR(O516="",R516=""),"",O516/R516)</f>
        <v>0.67065217391304355</v>
      </c>
      <c r="V516" s="15">
        <f t="shared" ref="V516:V579" si="58">IF(OR(S516="",T516="",U516=""),"",AVERAGE(S516,T516,U516))</f>
        <v>0.6894927536231884</v>
      </c>
      <c r="W516" s="15" t="s">
        <v>53</v>
      </c>
      <c r="X516" s="15" t="s">
        <v>53</v>
      </c>
      <c r="Y516" s="14" t="s">
        <v>54</v>
      </c>
      <c r="Z516" s="14"/>
      <c r="AA516" s="14"/>
      <c r="AB516" s="14" t="str">
        <f t="shared" ref="AB516:AB579" si="59">IF(Y516="Y",Z516-AA516,"")</f>
        <v/>
      </c>
    </row>
    <row r="517" spans="1:28" x14ac:dyDescent="0.25">
      <c r="A517" s="7"/>
      <c r="B517" s="14">
        <v>373</v>
      </c>
      <c r="C517" s="14" t="s">
        <v>2968</v>
      </c>
      <c r="D517" s="14" t="s">
        <v>2993</v>
      </c>
      <c r="E517" s="14" t="s">
        <v>2994</v>
      </c>
      <c r="F517" s="14" t="s">
        <v>3115</v>
      </c>
      <c r="G517" s="14"/>
      <c r="H517" s="14" t="s">
        <v>3116</v>
      </c>
      <c r="I517" s="14" t="s">
        <v>2972</v>
      </c>
      <c r="J517" s="14" t="s">
        <v>3896</v>
      </c>
      <c r="K517" s="14" t="s">
        <v>3116</v>
      </c>
      <c r="L517" s="14">
        <v>13.2</v>
      </c>
      <c r="M517" s="18">
        <v>6.4</v>
      </c>
      <c r="N517" s="18">
        <v>7.09</v>
      </c>
      <c r="O517" s="18">
        <v>6.6</v>
      </c>
      <c r="P517" s="18">
        <v>9.7200000000000006</v>
      </c>
      <c r="Q517" s="18">
        <v>9.7200000000000006</v>
      </c>
      <c r="R517" s="18">
        <v>9.7200000000000006</v>
      </c>
      <c r="S517" s="15">
        <f t="shared" si="55"/>
        <v>0.65843621399176955</v>
      </c>
      <c r="T517" s="15">
        <f t="shared" si="56"/>
        <v>0.72942386831275718</v>
      </c>
      <c r="U517" s="15">
        <f t="shared" si="57"/>
        <v>0.67901234567901225</v>
      </c>
      <c r="V517" s="15">
        <f t="shared" si="58"/>
        <v>0.68895747599451296</v>
      </c>
      <c r="W517" s="15" t="s">
        <v>53</v>
      </c>
      <c r="X517" s="15" t="s">
        <v>54</v>
      </c>
      <c r="Y517" s="14" t="s">
        <v>54</v>
      </c>
      <c r="Z517" s="14"/>
      <c r="AA517" s="14"/>
      <c r="AB517" s="14" t="str">
        <f t="shared" si="59"/>
        <v/>
      </c>
    </row>
    <row r="518" spans="1:28" x14ac:dyDescent="0.25">
      <c r="A518" s="7"/>
      <c r="B518" s="14">
        <v>1041</v>
      </c>
      <c r="C518" s="14" t="s">
        <v>2968</v>
      </c>
      <c r="D518" s="14" t="s">
        <v>2969</v>
      </c>
      <c r="E518" s="14" t="s">
        <v>2982</v>
      </c>
      <c r="F518" s="14" t="s">
        <v>3097</v>
      </c>
      <c r="G518" s="14"/>
      <c r="H518" s="14" t="s">
        <v>3012</v>
      </c>
      <c r="I518" s="14" t="s">
        <v>2972</v>
      </c>
      <c r="J518" s="14" t="s">
        <v>3897</v>
      </c>
      <c r="K518" s="14" t="s">
        <v>3012</v>
      </c>
      <c r="L518" s="14">
        <v>3.74</v>
      </c>
      <c r="M518" s="18">
        <v>2.1</v>
      </c>
      <c r="N518" s="18">
        <v>1.97</v>
      </c>
      <c r="O518" s="18">
        <v>1.99</v>
      </c>
      <c r="P518" s="18">
        <v>2.94</v>
      </c>
      <c r="Q518" s="18">
        <v>2.94</v>
      </c>
      <c r="R518" s="18">
        <v>2.94</v>
      </c>
      <c r="S518" s="15">
        <f t="shared" si="55"/>
        <v>0.7142857142857143</v>
      </c>
      <c r="T518" s="15">
        <f t="shared" si="56"/>
        <v>0.67006802721088432</v>
      </c>
      <c r="U518" s="15">
        <f t="shared" si="57"/>
        <v>0.6768707482993197</v>
      </c>
      <c r="V518" s="15">
        <f t="shared" si="58"/>
        <v>0.68707482993197289</v>
      </c>
      <c r="W518" s="15" t="s">
        <v>53</v>
      </c>
      <c r="X518" s="15" t="s">
        <v>54</v>
      </c>
      <c r="Y518" s="14" t="s">
        <v>54</v>
      </c>
      <c r="Z518" s="14"/>
      <c r="AA518" s="14"/>
      <c r="AB518" s="14" t="str">
        <f t="shared" si="59"/>
        <v/>
      </c>
    </row>
    <row r="519" spans="1:28" x14ac:dyDescent="0.25">
      <c r="A519" s="7"/>
      <c r="B519" s="14">
        <v>1104</v>
      </c>
      <c r="C519" s="14" t="s">
        <v>2968</v>
      </c>
      <c r="D519" s="14" t="s">
        <v>2969</v>
      </c>
      <c r="E519" s="14" t="s">
        <v>2982</v>
      </c>
      <c r="F519" s="14" t="s">
        <v>3095</v>
      </c>
      <c r="G519" s="14"/>
      <c r="H519" s="14" t="s">
        <v>3095</v>
      </c>
      <c r="I519" s="14" t="s">
        <v>2972</v>
      </c>
      <c r="J519" s="14" t="s">
        <v>3898</v>
      </c>
      <c r="K519" s="14" t="s">
        <v>3095</v>
      </c>
      <c r="L519" s="14">
        <v>13.2</v>
      </c>
      <c r="M519" s="18">
        <v>8.5299999999999994</v>
      </c>
      <c r="N519" s="18">
        <v>8.35</v>
      </c>
      <c r="O519" s="18">
        <v>7.41</v>
      </c>
      <c r="P519" s="18">
        <v>11.8</v>
      </c>
      <c r="Q519" s="18">
        <v>11.8</v>
      </c>
      <c r="R519" s="18">
        <v>11.8</v>
      </c>
      <c r="S519" s="15">
        <f t="shared" si="55"/>
        <v>0.72288135593220326</v>
      </c>
      <c r="T519" s="15">
        <f t="shared" si="56"/>
        <v>0.70762711864406769</v>
      </c>
      <c r="U519" s="15">
        <f t="shared" si="57"/>
        <v>0.62796610169491518</v>
      </c>
      <c r="V519" s="15">
        <f t="shared" si="58"/>
        <v>0.6861581920903953</v>
      </c>
      <c r="W519" s="15" t="s">
        <v>53</v>
      </c>
      <c r="X519" s="15" t="s">
        <v>54</v>
      </c>
      <c r="Y519" s="14" t="s">
        <v>54</v>
      </c>
      <c r="Z519" s="14"/>
      <c r="AA519" s="14"/>
      <c r="AB519" s="14" t="str">
        <f t="shared" si="59"/>
        <v/>
      </c>
    </row>
    <row r="520" spans="1:28" x14ac:dyDescent="0.25">
      <c r="A520" s="7"/>
      <c r="B520" s="14">
        <v>972</v>
      </c>
      <c r="C520" s="14" t="s">
        <v>2968</v>
      </c>
      <c r="D520" s="14" t="s">
        <v>2969</v>
      </c>
      <c r="E520" s="14" t="s">
        <v>2982</v>
      </c>
      <c r="F520" s="14" t="s">
        <v>3609</v>
      </c>
      <c r="G520" s="14"/>
      <c r="H520" s="14" t="s">
        <v>2984</v>
      </c>
      <c r="I520" s="14" t="s">
        <v>2972</v>
      </c>
      <c r="J520" s="14" t="s">
        <v>3899</v>
      </c>
      <c r="K520" s="14" t="s">
        <v>3900</v>
      </c>
      <c r="L520" s="14">
        <v>13.2</v>
      </c>
      <c r="M520" s="18">
        <v>7.8</v>
      </c>
      <c r="N520" s="18">
        <v>7.16</v>
      </c>
      <c r="O520" s="18">
        <v>5.85</v>
      </c>
      <c r="P520" s="18">
        <v>10.15</v>
      </c>
      <c r="Q520" s="18">
        <v>10.15</v>
      </c>
      <c r="R520" s="18">
        <v>10.15</v>
      </c>
      <c r="S520" s="15">
        <f t="shared" si="55"/>
        <v>0.76847290640394084</v>
      </c>
      <c r="T520" s="15">
        <f t="shared" si="56"/>
        <v>0.70541871921182264</v>
      </c>
      <c r="U520" s="15">
        <f t="shared" si="57"/>
        <v>0.57635467980295563</v>
      </c>
      <c r="V520" s="15">
        <f t="shared" si="58"/>
        <v>0.68341543513957304</v>
      </c>
      <c r="W520" s="15" t="s">
        <v>53</v>
      </c>
      <c r="X520" s="15" t="s">
        <v>54</v>
      </c>
      <c r="Y520" s="14" t="s">
        <v>54</v>
      </c>
      <c r="Z520" s="14"/>
      <c r="AA520" s="14"/>
      <c r="AB520" s="14" t="str">
        <f t="shared" si="59"/>
        <v/>
      </c>
    </row>
    <row r="521" spans="1:28" x14ac:dyDescent="0.25">
      <c r="A521" s="7"/>
      <c r="B521" s="14">
        <v>109</v>
      </c>
      <c r="C521" s="14" t="s">
        <v>2968</v>
      </c>
      <c r="D521" s="14" t="s">
        <v>2969</v>
      </c>
      <c r="E521" s="14" t="s">
        <v>55</v>
      </c>
      <c r="F521" s="14" t="s">
        <v>3546</v>
      </c>
      <c r="G521" s="14"/>
      <c r="H521" s="14" t="s">
        <v>3547</v>
      </c>
      <c r="I521" s="14" t="s">
        <v>2972</v>
      </c>
      <c r="J521" s="14" t="s">
        <v>3901</v>
      </c>
      <c r="K521" s="14" t="s">
        <v>3902</v>
      </c>
      <c r="L521" s="14">
        <v>13.2</v>
      </c>
      <c r="M521" s="18">
        <v>8.35</v>
      </c>
      <c r="N521" s="18">
        <v>8.31</v>
      </c>
      <c r="O521" s="18">
        <v>7.53</v>
      </c>
      <c r="P521" s="18">
        <v>11.8</v>
      </c>
      <c r="Q521" s="18">
        <v>11.8</v>
      </c>
      <c r="R521" s="18">
        <v>11.8</v>
      </c>
      <c r="S521" s="15">
        <f t="shared" si="55"/>
        <v>0.70762711864406769</v>
      </c>
      <c r="T521" s="15">
        <f t="shared" si="56"/>
        <v>0.70423728813559316</v>
      </c>
      <c r="U521" s="15">
        <f t="shared" si="57"/>
        <v>0.63813559322033897</v>
      </c>
      <c r="V521" s="15">
        <f t="shared" si="58"/>
        <v>0.68333333333333324</v>
      </c>
      <c r="W521" s="15" t="s">
        <v>53</v>
      </c>
      <c r="X521" s="15" t="s">
        <v>53</v>
      </c>
      <c r="Y521" s="14" t="s">
        <v>54</v>
      </c>
      <c r="Z521" s="14"/>
      <c r="AA521" s="14"/>
      <c r="AB521" s="14" t="str">
        <f t="shared" si="59"/>
        <v/>
      </c>
    </row>
    <row r="522" spans="1:28" x14ac:dyDescent="0.25">
      <c r="A522" s="7"/>
      <c r="B522" s="14">
        <v>536</v>
      </c>
      <c r="C522" s="14" t="s">
        <v>2968</v>
      </c>
      <c r="D522" s="14" t="s">
        <v>2993</v>
      </c>
      <c r="E522" s="14" t="s">
        <v>3006</v>
      </c>
      <c r="F522" s="14" t="s">
        <v>3007</v>
      </c>
      <c r="G522" s="14"/>
      <c r="H522" s="14" t="s">
        <v>3008</v>
      </c>
      <c r="I522" s="14" t="s">
        <v>2972</v>
      </c>
      <c r="J522" s="14" t="s">
        <v>3903</v>
      </c>
      <c r="K522" s="14" t="s">
        <v>3904</v>
      </c>
      <c r="L522" s="14">
        <v>13.8</v>
      </c>
      <c r="M522" s="18">
        <v>7.43</v>
      </c>
      <c r="N522" s="18">
        <v>9.73</v>
      </c>
      <c r="O522" s="18">
        <v>8.81</v>
      </c>
      <c r="P522" s="18">
        <v>12.67</v>
      </c>
      <c r="Q522" s="18">
        <v>12.67</v>
      </c>
      <c r="R522" s="18">
        <v>12.67</v>
      </c>
      <c r="S522" s="15">
        <f t="shared" si="55"/>
        <v>0.58642462509865823</v>
      </c>
      <c r="T522" s="15">
        <f t="shared" si="56"/>
        <v>0.76795580110497241</v>
      </c>
      <c r="U522" s="15">
        <f t="shared" si="57"/>
        <v>0.6953433307024468</v>
      </c>
      <c r="V522" s="15">
        <f t="shared" si="58"/>
        <v>0.68324125230202581</v>
      </c>
      <c r="W522" s="15" t="s">
        <v>53</v>
      </c>
      <c r="X522" s="15" t="s">
        <v>54</v>
      </c>
      <c r="Y522" s="14" t="s">
        <v>54</v>
      </c>
      <c r="Z522" s="14"/>
      <c r="AA522" s="14"/>
      <c r="AB522" s="14" t="str">
        <f t="shared" si="59"/>
        <v/>
      </c>
    </row>
    <row r="523" spans="1:28" x14ac:dyDescent="0.25">
      <c r="A523" s="7"/>
      <c r="B523" s="14">
        <v>875</v>
      </c>
      <c r="C523" s="14" t="s">
        <v>2968</v>
      </c>
      <c r="D523" s="14" t="s">
        <v>2969</v>
      </c>
      <c r="E523" s="14" t="s">
        <v>2978</v>
      </c>
      <c r="F523" s="14" t="s">
        <v>3379</v>
      </c>
      <c r="G523" s="14"/>
      <c r="H523" s="14" t="s">
        <v>3379</v>
      </c>
      <c r="I523" s="14" t="s">
        <v>2972</v>
      </c>
      <c r="J523" s="14" t="s">
        <v>3905</v>
      </c>
      <c r="K523" s="14" t="s">
        <v>3379</v>
      </c>
      <c r="L523" s="14">
        <v>4.16</v>
      </c>
      <c r="M523" s="18">
        <v>1.87</v>
      </c>
      <c r="N523" s="18">
        <v>1.78</v>
      </c>
      <c r="O523" s="18">
        <v>1.73</v>
      </c>
      <c r="P523" s="18">
        <v>2.63</v>
      </c>
      <c r="Q523" s="18">
        <v>2.63</v>
      </c>
      <c r="R523" s="18">
        <v>2.63</v>
      </c>
      <c r="S523" s="15">
        <f t="shared" si="55"/>
        <v>0.71102661596958183</v>
      </c>
      <c r="T523" s="15">
        <f t="shared" si="56"/>
        <v>0.67680608365019013</v>
      </c>
      <c r="U523" s="15">
        <f t="shared" si="57"/>
        <v>0.65779467680608372</v>
      </c>
      <c r="V523" s="15">
        <f t="shared" si="58"/>
        <v>0.68187579214195182</v>
      </c>
      <c r="W523" s="15" t="s">
        <v>53</v>
      </c>
      <c r="X523" s="15" t="s">
        <v>54</v>
      </c>
      <c r="Y523" s="14" t="s">
        <v>54</v>
      </c>
      <c r="Z523" s="14"/>
      <c r="AA523" s="14"/>
      <c r="AB523" s="14" t="str">
        <f t="shared" si="59"/>
        <v/>
      </c>
    </row>
    <row r="524" spans="1:28" x14ac:dyDescent="0.25">
      <c r="A524" s="7"/>
      <c r="B524" s="14">
        <v>503</v>
      </c>
      <c r="C524" s="14" t="s">
        <v>2968</v>
      </c>
      <c r="D524" s="14" t="s">
        <v>2993</v>
      </c>
      <c r="E524" s="14" t="s">
        <v>3006</v>
      </c>
      <c r="F524" s="14" t="s">
        <v>3858</v>
      </c>
      <c r="G524" s="14"/>
      <c r="H524" s="14" t="s">
        <v>3858</v>
      </c>
      <c r="I524" s="14" t="s">
        <v>2972</v>
      </c>
      <c r="J524" s="14" t="s">
        <v>3906</v>
      </c>
      <c r="K524" s="14" t="s">
        <v>3907</v>
      </c>
      <c r="L524" s="14">
        <v>13.8</v>
      </c>
      <c r="M524" s="18">
        <v>6.5</v>
      </c>
      <c r="N524" s="18">
        <v>7.25</v>
      </c>
      <c r="O524" s="18">
        <v>7.03</v>
      </c>
      <c r="P524" s="18">
        <v>10.16</v>
      </c>
      <c r="Q524" s="18">
        <v>10.16</v>
      </c>
      <c r="R524" s="18">
        <v>10.16</v>
      </c>
      <c r="S524" s="15">
        <f t="shared" si="55"/>
        <v>0.63976377952755903</v>
      </c>
      <c r="T524" s="15">
        <f t="shared" si="56"/>
        <v>0.71358267716535428</v>
      </c>
      <c r="U524" s="15">
        <f t="shared" si="57"/>
        <v>0.69192913385826771</v>
      </c>
      <c r="V524" s="15">
        <f t="shared" si="58"/>
        <v>0.68175853018372701</v>
      </c>
      <c r="W524" s="15" t="s">
        <v>53</v>
      </c>
      <c r="X524" s="15" t="s">
        <v>54</v>
      </c>
      <c r="Y524" s="14" t="s">
        <v>54</v>
      </c>
      <c r="Z524" s="14"/>
      <c r="AA524" s="14"/>
      <c r="AB524" s="14" t="str">
        <f t="shared" si="59"/>
        <v/>
      </c>
    </row>
    <row r="525" spans="1:28" x14ac:dyDescent="0.25">
      <c r="A525" s="7"/>
      <c r="B525" s="14">
        <v>30</v>
      </c>
      <c r="C525" s="14" t="s">
        <v>2968</v>
      </c>
      <c r="D525" s="14" t="s">
        <v>2969</v>
      </c>
      <c r="E525" s="14" t="s">
        <v>55</v>
      </c>
      <c r="F525" s="14" t="s">
        <v>3908</v>
      </c>
      <c r="G525" s="14"/>
      <c r="H525" s="14" t="s">
        <v>2971</v>
      </c>
      <c r="I525" s="14" t="s">
        <v>2972</v>
      </c>
      <c r="J525" s="14" t="s">
        <v>3909</v>
      </c>
      <c r="K525" s="14" t="s">
        <v>2971</v>
      </c>
      <c r="L525" s="14">
        <v>4.16</v>
      </c>
      <c r="M525" s="18">
        <v>1.41</v>
      </c>
      <c r="N525" s="18">
        <v>1.41</v>
      </c>
      <c r="O525" s="18">
        <v>1.47</v>
      </c>
      <c r="P525" s="18">
        <v>2.1</v>
      </c>
      <c r="Q525" s="18">
        <v>2.1</v>
      </c>
      <c r="R525" s="18">
        <v>2.1</v>
      </c>
      <c r="S525" s="15">
        <f t="shared" si="55"/>
        <v>0.67142857142857137</v>
      </c>
      <c r="T525" s="15">
        <f t="shared" si="56"/>
        <v>0.67142857142857137</v>
      </c>
      <c r="U525" s="15">
        <f t="shared" si="57"/>
        <v>0.7</v>
      </c>
      <c r="V525" s="15">
        <f t="shared" si="58"/>
        <v>0.68095238095238086</v>
      </c>
      <c r="W525" s="15" t="s">
        <v>53</v>
      </c>
      <c r="X525" s="15" t="s">
        <v>54</v>
      </c>
      <c r="Y525" s="14" t="s">
        <v>54</v>
      </c>
      <c r="Z525" s="14"/>
      <c r="AA525" s="14"/>
      <c r="AB525" s="14" t="str">
        <f t="shared" si="59"/>
        <v/>
      </c>
    </row>
    <row r="526" spans="1:28" x14ac:dyDescent="0.25">
      <c r="A526" s="7"/>
      <c r="B526" s="14">
        <v>310</v>
      </c>
      <c r="C526" s="14" t="s">
        <v>2968</v>
      </c>
      <c r="D526" s="14" t="s">
        <v>2993</v>
      </c>
      <c r="E526" s="14" t="s">
        <v>2994</v>
      </c>
      <c r="F526" s="14" t="s">
        <v>3026</v>
      </c>
      <c r="G526" s="14"/>
      <c r="H526" s="14" t="s">
        <v>3027</v>
      </c>
      <c r="I526" s="14" t="s">
        <v>2972</v>
      </c>
      <c r="J526" s="14" t="s">
        <v>3910</v>
      </c>
      <c r="K526" s="14" t="s">
        <v>3911</v>
      </c>
      <c r="L526" s="14">
        <v>13.8</v>
      </c>
      <c r="M526" s="18">
        <v>9.2899999999999991</v>
      </c>
      <c r="N526" s="18">
        <v>8.73</v>
      </c>
      <c r="O526" s="18">
        <v>7.85</v>
      </c>
      <c r="P526" s="18">
        <v>12.67</v>
      </c>
      <c r="Q526" s="18">
        <v>12.67</v>
      </c>
      <c r="R526" s="18">
        <v>12.67</v>
      </c>
      <c r="S526" s="15">
        <f t="shared" si="55"/>
        <v>0.7332280978689818</v>
      </c>
      <c r="T526" s="15">
        <f t="shared" si="56"/>
        <v>0.6890292028413576</v>
      </c>
      <c r="U526" s="15">
        <f t="shared" si="57"/>
        <v>0.61957379636937648</v>
      </c>
      <c r="V526" s="15">
        <f t="shared" si="58"/>
        <v>0.68061036569323863</v>
      </c>
      <c r="W526" s="15" t="s">
        <v>53</v>
      </c>
      <c r="X526" s="15" t="s">
        <v>54</v>
      </c>
      <c r="Y526" s="14" t="s">
        <v>54</v>
      </c>
      <c r="Z526" s="14"/>
      <c r="AA526" s="14"/>
      <c r="AB526" s="14" t="str">
        <f t="shared" si="59"/>
        <v/>
      </c>
    </row>
    <row r="527" spans="1:28" x14ac:dyDescent="0.25">
      <c r="A527" s="7"/>
      <c r="B527" s="14">
        <v>870</v>
      </c>
      <c r="C527" s="14" t="s">
        <v>2968</v>
      </c>
      <c r="D527" s="14" t="s">
        <v>2969</v>
      </c>
      <c r="E527" s="14" t="s">
        <v>2978</v>
      </c>
      <c r="F527" s="14" t="s">
        <v>3912</v>
      </c>
      <c r="G527" s="14"/>
      <c r="H527" s="14" t="s">
        <v>3912</v>
      </c>
      <c r="I527" s="14" t="s">
        <v>2972</v>
      </c>
      <c r="J527" s="14" t="s">
        <v>3913</v>
      </c>
      <c r="K527" s="14" t="s">
        <v>3912</v>
      </c>
      <c r="L527" s="14">
        <v>4.16</v>
      </c>
      <c r="M527" s="18">
        <v>2.17</v>
      </c>
      <c r="N527" s="18">
        <v>2.13</v>
      </c>
      <c r="O527" s="18">
        <v>1.92</v>
      </c>
      <c r="P527" s="18">
        <v>3.06</v>
      </c>
      <c r="Q527" s="18">
        <v>3.06</v>
      </c>
      <c r="R527" s="18">
        <v>3.06</v>
      </c>
      <c r="S527" s="15">
        <f t="shared" si="55"/>
        <v>0.70915032679738554</v>
      </c>
      <c r="T527" s="15">
        <f t="shared" si="56"/>
        <v>0.69607843137254899</v>
      </c>
      <c r="U527" s="15">
        <f t="shared" si="57"/>
        <v>0.62745098039215685</v>
      </c>
      <c r="V527" s="15">
        <f t="shared" si="58"/>
        <v>0.6775599128540305</v>
      </c>
      <c r="W527" s="15" t="s">
        <v>53</v>
      </c>
      <c r="X527" s="15" t="s">
        <v>54</v>
      </c>
      <c r="Y527" s="14" t="s">
        <v>54</v>
      </c>
      <c r="Z527" s="14"/>
      <c r="AA527" s="14"/>
      <c r="AB527" s="14" t="str">
        <f t="shared" si="59"/>
        <v/>
      </c>
    </row>
    <row r="528" spans="1:28" x14ac:dyDescent="0.25">
      <c r="A528" s="7"/>
      <c r="B528" s="14">
        <v>460</v>
      </c>
      <c r="C528" s="14" t="s">
        <v>2968</v>
      </c>
      <c r="D528" s="14" t="s">
        <v>2993</v>
      </c>
      <c r="E528" s="14" t="s">
        <v>3006</v>
      </c>
      <c r="F528" s="14" t="s">
        <v>3914</v>
      </c>
      <c r="G528" s="14"/>
      <c r="H528" s="14" t="s">
        <v>3915</v>
      </c>
      <c r="I528" s="14" t="s">
        <v>2972</v>
      </c>
      <c r="J528" s="14" t="s">
        <v>3916</v>
      </c>
      <c r="K528" s="14" t="s">
        <v>3917</v>
      </c>
      <c r="L528" s="14">
        <v>13.8</v>
      </c>
      <c r="M528" s="18">
        <v>9.99</v>
      </c>
      <c r="N528" s="18">
        <v>9.74</v>
      </c>
      <c r="O528" s="18">
        <v>8.91</v>
      </c>
      <c r="P528" s="18">
        <v>14.1</v>
      </c>
      <c r="Q528" s="18">
        <v>14.1</v>
      </c>
      <c r="R528" s="18">
        <v>14.1</v>
      </c>
      <c r="S528" s="15">
        <f t="shared" si="55"/>
        <v>0.70851063829787242</v>
      </c>
      <c r="T528" s="15">
        <f t="shared" si="56"/>
        <v>0.69078014184397163</v>
      </c>
      <c r="U528" s="15">
        <f t="shared" si="57"/>
        <v>0.63191489361702136</v>
      </c>
      <c r="V528" s="15">
        <f t="shared" si="58"/>
        <v>0.67706855791962184</v>
      </c>
      <c r="W528" s="15" t="s">
        <v>53</v>
      </c>
      <c r="X528" s="15" t="s">
        <v>54</v>
      </c>
      <c r="Y528" s="14" t="s">
        <v>54</v>
      </c>
      <c r="Z528" s="14"/>
      <c r="AA528" s="14"/>
      <c r="AB528" s="14" t="str">
        <f t="shared" si="59"/>
        <v/>
      </c>
    </row>
    <row r="529" spans="1:28" x14ac:dyDescent="0.25">
      <c r="A529" s="7"/>
      <c r="B529" s="14">
        <v>1002</v>
      </c>
      <c r="C529" s="14" t="s">
        <v>2968</v>
      </c>
      <c r="D529" s="14" t="s">
        <v>2969</v>
      </c>
      <c r="E529" s="14" t="s">
        <v>2982</v>
      </c>
      <c r="F529" s="14" t="s">
        <v>3061</v>
      </c>
      <c r="G529" s="14"/>
      <c r="H529" s="14" t="s">
        <v>3061</v>
      </c>
      <c r="I529" s="14" t="s">
        <v>2972</v>
      </c>
      <c r="J529" s="14" t="s">
        <v>3918</v>
      </c>
      <c r="K529" s="14" t="s">
        <v>3061</v>
      </c>
      <c r="L529" s="14">
        <v>4.16</v>
      </c>
      <c r="M529" s="18">
        <v>1.25</v>
      </c>
      <c r="N529" s="18">
        <v>1.46</v>
      </c>
      <c r="O529" s="18">
        <v>1.39</v>
      </c>
      <c r="P529" s="18">
        <v>2.02</v>
      </c>
      <c r="Q529" s="18">
        <v>2.02</v>
      </c>
      <c r="R529" s="18">
        <v>2.02</v>
      </c>
      <c r="S529" s="15">
        <f t="shared" si="55"/>
        <v>0.61881188118811881</v>
      </c>
      <c r="T529" s="15">
        <f t="shared" si="56"/>
        <v>0.72277227722772275</v>
      </c>
      <c r="U529" s="15">
        <f t="shared" si="57"/>
        <v>0.68811881188118806</v>
      </c>
      <c r="V529" s="15">
        <f t="shared" si="58"/>
        <v>0.67656765676567654</v>
      </c>
      <c r="W529" s="15" t="s">
        <v>53</v>
      </c>
      <c r="X529" s="15" t="s">
        <v>54</v>
      </c>
      <c r="Y529" s="14" t="s">
        <v>54</v>
      </c>
      <c r="Z529" s="14"/>
      <c r="AA529" s="14"/>
      <c r="AB529" s="14" t="str">
        <f t="shared" si="59"/>
        <v/>
      </c>
    </row>
    <row r="530" spans="1:28" x14ac:dyDescent="0.25">
      <c r="A530" s="7"/>
      <c r="B530" s="14">
        <v>572</v>
      </c>
      <c r="C530" s="14" t="s">
        <v>2968</v>
      </c>
      <c r="D530" s="14" t="s">
        <v>2969</v>
      </c>
      <c r="E530" s="14" t="s">
        <v>3312</v>
      </c>
      <c r="F530" s="14" t="s">
        <v>3337</v>
      </c>
      <c r="G530" s="14"/>
      <c r="H530" s="14" t="s">
        <v>3337</v>
      </c>
      <c r="I530" s="14" t="s">
        <v>2972</v>
      </c>
      <c r="J530" s="14" t="s">
        <v>3919</v>
      </c>
      <c r="K530" s="14" t="s">
        <v>3337</v>
      </c>
      <c r="L530" s="14">
        <v>13.2</v>
      </c>
      <c r="M530" s="18">
        <v>6.73</v>
      </c>
      <c r="N530" s="18">
        <v>6.65</v>
      </c>
      <c r="O530" s="18">
        <v>6.34</v>
      </c>
      <c r="P530" s="18">
        <v>9.7200000000000006</v>
      </c>
      <c r="Q530" s="18">
        <v>9.7200000000000006</v>
      </c>
      <c r="R530" s="18">
        <v>9.7200000000000006</v>
      </c>
      <c r="S530" s="15">
        <f t="shared" si="55"/>
        <v>0.6923868312757202</v>
      </c>
      <c r="T530" s="15">
        <f t="shared" si="56"/>
        <v>0.68415637860082301</v>
      </c>
      <c r="U530" s="15">
        <f t="shared" si="57"/>
        <v>0.65226337448559668</v>
      </c>
      <c r="V530" s="15">
        <f t="shared" si="58"/>
        <v>0.67626886145404663</v>
      </c>
      <c r="W530" s="15" t="s">
        <v>53</v>
      </c>
      <c r="X530" s="15" t="s">
        <v>54</v>
      </c>
      <c r="Y530" s="14" t="s">
        <v>54</v>
      </c>
      <c r="Z530" s="14"/>
      <c r="AA530" s="14"/>
      <c r="AB530" s="14" t="str">
        <f t="shared" si="59"/>
        <v/>
      </c>
    </row>
    <row r="531" spans="1:28" x14ac:dyDescent="0.25">
      <c r="A531" s="7"/>
      <c r="B531" s="14">
        <v>149</v>
      </c>
      <c r="C531" s="14" t="s">
        <v>2968</v>
      </c>
      <c r="D531" s="14" t="s">
        <v>2969</v>
      </c>
      <c r="E531" s="14" t="s">
        <v>55</v>
      </c>
      <c r="F531" s="14" t="s">
        <v>3239</v>
      </c>
      <c r="G531" s="14"/>
      <c r="H531" s="14" t="s">
        <v>3240</v>
      </c>
      <c r="I531" s="14" t="s">
        <v>2972</v>
      </c>
      <c r="J531" s="14" t="s">
        <v>3920</v>
      </c>
      <c r="K531" s="14" t="s">
        <v>3921</v>
      </c>
      <c r="L531" s="14">
        <v>13.8</v>
      </c>
      <c r="M531" s="18">
        <v>6.82</v>
      </c>
      <c r="N531" s="18">
        <v>6.76</v>
      </c>
      <c r="O531" s="18">
        <v>7.03</v>
      </c>
      <c r="P531" s="18">
        <v>10.16</v>
      </c>
      <c r="Q531" s="18">
        <v>10.16</v>
      </c>
      <c r="R531" s="18">
        <v>10.16</v>
      </c>
      <c r="S531" s="15">
        <f t="shared" si="55"/>
        <v>0.67125984251968507</v>
      </c>
      <c r="T531" s="15">
        <f t="shared" si="56"/>
        <v>0.66535433070866135</v>
      </c>
      <c r="U531" s="15">
        <f t="shared" si="57"/>
        <v>0.69192913385826771</v>
      </c>
      <c r="V531" s="15">
        <f t="shared" si="58"/>
        <v>0.67618110236220463</v>
      </c>
      <c r="W531" s="15" t="s">
        <v>53</v>
      </c>
      <c r="X531" s="15" t="s">
        <v>53</v>
      </c>
      <c r="Y531" s="14" t="s">
        <v>54</v>
      </c>
      <c r="Z531" s="14"/>
      <c r="AA531" s="14"/>
      <c r="AB531" s="14" t="str">
        <f t="shared" si="59"/>
        <v/>
      </c>
    </row>
    <row r="532" spans="1:28" x14ac:dyDescent="0.25">
      <c r="A532" s="7"/>
      <c r="B532" s="14">
        <v>717</v>
      </c>
      <c r="C532" s="14" t="s">
        <v>2968</v>
      </c>
      <c r="D532" s="14" t="s">
        <v>2969</v>
      </c>
      <c r="E532" s="14" t="s">
        <v>2978</v>
      </c>
      <c r="F532" s="14" t="s">
        <v>3063</v>
      </c>
      <c r="G532" s="14"/>
      <c r="H532" s="14" t="s">
        <v>3064</v>
      </c>
      <c r="I532" s="14" t="s">
        <v>2972</v>
      </c>
      <c r="J532" s="14" t="s">
        <v>3922</v>
      </c>
      <c r="K532" s="14" t="s">
        <v>3064</v>
      </c>
      <c r="L532" s="14">
        <v>4.16</v>
      </c>
      <c r="M532" s="18">
        <v>0.99</v>
      </c>
      <c r="N532" s="18">
        <v>1.1100000000000001</v>
      </c>
      <c r="O532" s="18">
        <v>0.99</v>
      </c>
      <c r="P532" s="18">
        <v>1.33</v>
      </c>
      <c r="Q532" s="18">
        <v>1.64</v>
      </c>
      <c r="R532" s="18">
        <v>1.64</v>
      </c>
      <c r="S532" s="15">
        <f t="shared" si="55"/>
        <v>0.744360902255639</v>
      </c>
      <c r="T532" s="15">
        <f t="shared" si="56"/>
        <v>0.67682926829268297</v>
      </c>
      <c r="U532" s="15">
        <f t="shared" si="57"/>
        <v>0.60365853658536583</v>
      </c>
      <c r="V532" s="15">
        <f t="shared" si="58"/>
        <v>0.67494956904456249</v>
      </c>
      <c r="W532" s="15" t="s">
        <v>53</v>
      </c>
      <c r="X532" s="15" t="s">
        <v>54</v>
      </c>
      <c r="Y532" s="14" t="s">
        <v>54</v>
      </c>
      <c r="Z532" s="14"/>
      <c r="AA532" s="14"/>
      <c r="AB532" s="14" t="str">
        <f t="shared" si="59"/>
        <v/>
      </c>
    </row>
    <row r="533" spans="1:28" x14ac:dyDescent="0.25">
      <c r="A533" s="7"/>
      <c r="B533" s="14">
        <v>346</v>
      </c>
      <c r="C533" s="14" t="s">
        <v>2968</v>
      </c>
      <c r="D533" s="14" t="s">
        <v>2993</v>
      </c>
      <c r="E533" s="14" t="s">
        <v>2994</v>
      </c>
      <c r="F533" s="14" t="s">
        <v>3123</v>
      </c>
      <c r="G533" s="14"/>
      <c r="H533" s="14" t="s">
        <v>3124</v>
      </c>
      <c r="I533" s="14" t="s">
        <v>2972</v>
      </c>
      <c r="J533" s="14" t="s">
        <v>3923</v>
      </c>
      <c r="K533" s="14" t="s">
        <v>3124</v>
      </c>
      <c r="L533" s="14">
        <v>13.8</v>
      </c>
      <c r="M533" s="18">
        <v>8.59</v>
      </c>
      <c r="N533" s="18">
        <v>9.7200000000000006</v>
      </c>
      <c r="O533" s="18">
        <v>7.07</v>
      </c>
      <c r="P533" s="18">
        <v>12.55</v>
      </c>
      <c r="Q533" s="18">
        <v>12.55</v>
      </c>
      <c r="R533" s="18">
        <v>12.55</v>
      </c>
      <c r="S533" s="15">
        <f t="shared" si="55"/>
        <v>0.68446215139442224</v>
      </c>
      <c r="T533" s="15">
        <f t="shared" si="56"/>
        <v>0.77450199203187253</v>
      </c>
      <c r="U533" s="15">
        <f t="shared" si="57"/>
        <v>0.56334661354581672</v>
      </c>
      <c r="V533" s="15">
        <f t="shared" si="58"/>
        <v>0.67410358565737061</v>
      </c>
      <c r="W533" s="15" t="s">
        <v>53</v>
      </c>
      <c r="X533" s="15" t="s">
        <v>54</v>
      </c>
      <c r="Y533" s="14" t="s">
        <v>54</v>
      </c>
      <c r="Z533" s="14"/>
      <c r="AA533" s="14"/>
      <c r="AB533" s="14" t="str">
        <f t="shared" si="59"/>
        <v/>
      </c>
    </row>
    <row r="534" spans="1:28" x14ac:dyDescent="0.25">
      <c r="A534" s="7"/>
      <c r="B534" s="14">
        <v>544</v>
      </c>
      <c r="C534" s="14" t="s">
        <v>2968</v>
      </c>
      <c r="D534" s="14" t="s">
        <v>2969</v>
      </c>
      <c r="E534" s="14" t="s">
        <v>3312</v>
      </c>
      <c r="F534" s="14" t="s">
        <v>3924</v>
      </c>
      <c r="G534" s="14"/>
      <c r="H534" s="14" t="s">
        <v>3320</v>
      </c>
      <c r="I534" s="14" t="s">
        <v>2972</v>
      </c>
      <c r="J534" s="14" t="s">
        <v>3925</v>
      </c>
      <c r="K534" s="14" t="s">
        <v>3926</v>
      </c>
      <c r="L534" s="14">
        <v>13.8</v>
      </c>
      <c r="M534" s="18">
        <v>8.15</v>
      </c>
      <c r="N534" s="18">
        <v>8.41</v>
      </c>
      <c r="O534" s="18">
        <v>7.59</v>
      </c>
      <c r="P534" s="18">
        <v>11.95</v>
      </c>
      <c r="Q534" s="18">
        <v>11.95</v>
      </c>
      <c r="R534" s="18">
        <v>11.95</v>
      </c>
      <c r="S534" s="15">
        <f t="shared" si="55"/>
        <v>0.68200836820083688</v>
      </c>
      <c r="T534" s="15">
        <f t="shared" si="56"/>
        <v>0.70376569037656911</v>
      </c>
      <c r="U534" s="15">
        <f t="shared" si="57"/>
        <v>0.63514644351464433</v>
      </c>
      <c r="V534" s="15">
        <f t="shared" si="58"/>
        <v>0.67364016736401677</v>
      </c>
      <c r="W534" s="15" t="s">
        <v>53</v>
      </c>
      <c r="X534" s="15" t="s">
        <v>54</v>
      </c>
      <c r="Y534" s="14" t="s">
        <v>54</v>
      </c>
      <c r="Z534" s="14"/>
      <c r="AA534" s="14"/>
      <c r="AB534" s="14" t="str">
        <f t="shared" si="59"/>
        <v/>
      </c>
    </row>
    <row r="535" spans="1:28" x14ac:dyDescent="0.25">
      <c r="A535" s="7"/>
      <c r="B535" s="14">
        <v>767</v>
      </c>
      <c r="C535" s="14" t="s">
        <v>2968</v>
      </c>
      <c r="D535" s="14" t="s">
        <v>2969</v>
      </c>
      <c r="E535" s="14" t="s">
        <v>2978</v>
      </c>
      <c r="F535" s="14" t="s">
        <v>3157</v>
      </c>
      <c r="G535" s="14"/>
      <c r="H535" s="14" t="s">
        <v>3157</v>
      </c>
      <c r="I535" s="14" t="s">
        <v>2972</v>
      </c>
      <c r="J535" s="14" t="s">
        <v>3927</v>
      </c>
      <c r="K535" s="14" t="s">
        <v>3157</v>
      </c>
      <c r="L535" s="14">
        <v>4.16</v>
      </c>
      <c r="M535" s="18">
        <v>1.8</v>
      </c>
      <c r="N535" s="18">
        <v>1.8</v>
      </c>
      <c r="O535" s="18">
        <v>1.49</v>
      </c>
      <c r="P535" s="18">
        <v>2.52</v>
      </c>
      <c r="Q535" s="18">
        <v>2.52</v>
      </c>
      <c r="R535" s="18">
        <v>2.52</v>
      </c>
      <c r="S535" s="15">
        <f t="shared" si="55"/>
        <v>0.7142857142857143</v>
      </c>
      <c r="T535" s="15">
        <f t="shared" si="56"/>
        <v>0.7142857142857143</v>
      </c>
      <c r="U535" s="15">
        <f t="shared" si="57"/>
        <v>0.59126984126984128</v>
      </c>
      <c r="V535" s="15">
        <f t="shared" si="58"/>
        <v>0.67328042328042326</v>
      </c>
      <c r="W535" s="15" t="s">
        <v>53</v>
      </c>
      <c r="X535" s="15" t="s">
        <v>54</v>
      </c>
      <c r="Y535" s="14" t="s">
        <v>54</v>
      </c>
      <c r="Z535" s="14"/>
      <c r="AA535" s="14"/>
      <c r="AB535" s="14" t="str">
        <f t="shared" si="59"/>
        <v/>
      </c>
    </row>
    <row r="536" spans="1:28" x14ac:dyDescent="0.25">
      <c r="A536" s="7"/>
      <c r="B536" s="14">
        <v>297</v>
      </c>
      <c r="C536" s="14" t="s">
        <v>2968</v>
      </c>
      <c r="D536" s="14" t="s">
        <v>2993</v>
      </c>
      <c r="E536" s="14" t="s">
        <v>2994</v>
      </c>
      <c r="F536" s="14" t="s">
        <v>3928</v>
      </c>
      <c r="G536" s="14"/>
      <c r="H536" s="14" t="s">
        <v>3929</v>
      </c>
      <c r="I536" s="14" t="s">
        <v>2972</v>
      </c>
      <c r="J536" s="14" t="s">
        <v>3930</v>
      </c>
      <c r="K536" s="14" t="s">
        <v>3931</v>
      </c>
      <c r="L536" s="14">
        <v>13.8</v>
      </c>
      <c r="M536" s="18">
        <v>6.43</v>
      </c>
      <c r="N536" s="18">
        <v>5.99</v>
      </c>
      <c r="O536" s="18">
        <v>7.64</v>
      </c>
      <c r="P536" s="18">
        <v>9.94</v>
      </c>
      <c r="Q536" s="18">
        <v>9.94</v>
      </c>
      <c r="R536" s="18">
        <v>9.94</v>
      </c>
      <c r="S536" s="15">
        <f t="shared" si="55"/>
        <v>0.64688128772635811</v>
      </c>
      <c r="T536" s="15">
        <f t="shared" si="56"/>
        <v>0.60261569416498995</v>
      </c>
      <c r="U536" s="15">
        <f t="shared" si="57"/>
        <v>0.76861167002012076</v>
      </c>
      <c r="V536" s="15">
        <f t="shared" si="58"/>
        <v>0.6727028839704895</v>
      </c>
      <c r="W536" s="15" t="s">
        <v>53</v>
      </c>
      <c r="X536" s="15" t="s">
        <v>54</v>
      </c>
      <c r="Y536" s="14" t="s">
        <v>54</v>
      </c>
      <c r="Z536" s="14"/>
      <c r="AA536" s="14"/>
      <c r="AB536" s="14" t="str">
        <f t="shared" si="59"/>
        <v/>
      </c>
    </row>
    <row r="537" spans="1:28" x14ac:dyDescent="0.25">
      <c r="A537" s="7"/>
      <c r="B537" s="14">
        <v>645</v>
      </c>
      <c r="C537" s="14" t="s">
        <v>2968</v>
      </c>
      <c r="D537" s="14" t="s">
        <v>2969</v>
      </c>
      <c r="E537" s="14" t="s">
        <v>2978</v>
      </c>
      <c r="F537" s="14" t="s">
        <v>3080</v>
      </c>
      <c r="G537" s="14"/>
      <c r="H537" s="14" t="s">
        <v>3080</v>
      </c>
      <c r="I537" s="14" t="s">
        <v>2972</v>
      </c>
      <c r="J537" s="14" t="s">
        <v>3932</v>
      </c>
      <c r="K537" s="14" t="s">
        <v>3080</v>
      </c>
      <c r="L537" s="14">
        <v>4.16</v>
      </c>
      <c r="M537" s="18">
        <v>1.61</v>
      </c>
      <c r="N537" s="18">
        <v>1.56</v>
      </c>
      <c r="O537" s="18">
        <v>1.49</v>
      </c>
      <c r="P537" s="18">
        <v>2.31</v>
      </c>
      <c r="Q537" s="18">
        <v>2.31</v>
      </c>
      <c r="R537" s="18">
        <v>2.31</v>
      </c>
      <c r="S537" s="15">
        <f t="shared" si="55"/>
        <v>0.69696969696969702</v>
      </c>
      <c r="T537" s="15">
        <f t="shared" si="56"/>
        <v>0.67532467532467533</v>
      </c>
      <c r="U537" s="15">
        <f t="shared" si="57"/>
        <v>0.64502164502164505</v>
      </c>
      <c r="V537" s="15">
        <f t="shared" si="58"/>
        <v>0.67243867243867239</v>
      </c>
      <c r="W537" s="15" t="s">
        <v>53</v>
      </c>
      <c r="X537" s="15" t="s">
        <v>54</v>
      </c>
      <c r="Y537" s="14" t="s">
        <v>54</v>
      </c>
      <c r="Z537" s="14"/>
      <c r="AA537" s="14"/>
      <c r="AB537" s="14" t="str">
        <f t="shared" si="59"/>
        <v/>
      </c>
    </row>
    <row r="538" spans="1:28" x14ac:dyDescent="0.25">
      <c r="A538" s="7"/>
      <c r="B538" s="14">
        <v>681</v>
      </c>
      <c r="C538" s="14" t="s">
        <v>2968</v>
      </c>
      <c r="D538" s="14" t="s">
        <v>2969</v>
      </c>
      <c r="E538" s="14" t="s">
        <v>2978</v>
      </c>
      <c r="F538" s="14" t="s">
        <v>3560</v>
      </c>
      <c r="G538" s="14"/>
      <c r="H538" s="14" t="s">
        <v>3074</v>
      </c>
      <c r="I538" s="14" t="s">
        <v>2972</v>
      </c>
      <c r="J538" s="14" t="s">
        <v>3933</v>
      </c>
      <c r="K538" s="14" t="s">
        <v>3074</v>
      </c>
      <c r="L538" s="14">
        <v>4.16</v>
      </c>
      <c r="M538" s="18">
        <v>1.66</v>
      </c>
      <c r="N538" s="18">
        <v>1.92</v>
      </c>
      <c r="O538" s="18">
        <v>2.1800000000000002</v>
      </c>
      <c r="P538" s="18">
        <v>2.86</v>
      </c>
      <c r="Q538" s="18">
        <v>2.86</v>
      </c>
      <c r="R538" s="18">
        <v>2.86</v>
      </c>
      <c r="S538" s="15">
        <f t="shared" si="55"/>
        <v>0.58041958041958042</v>
      </c>
      <c r="T538" s="15">
        <f t="shared" si="56"/>
        <v>0.67132867132867136</v>
      </c>
      <c r="U538" s="15">
        <f t="shared" si="57"/>
        <v>0.7622377622377623</v>
      </c>
      <c r="V538" s="15">
        <f t="shared" si="58"/>
        <v>0.67132867132867136</v>
      </c>
      <c r="W538" s="15" t="s">
        <v>53</v>
      </c>
      <c r="X538" s="15" t="s">
        <v>54</v>
      </c>
      <c r="Y538" s="14" t="s">
        <v>54</v>
      </c>
      <c r="Z538" s="14"/>
      <c r="AA538" s="14"/>
      <c r="AB538" s="14" t="str">
        <f t="shared" si="59"/>
        <v/>
      </c>
    </row>
    <row r="539" spans="1:28" x14ac:dyDescent="0.25">
      <c r="A539" s="7"/>
      <c r="B539" s="14">
        <v>426</v>
      </c>
      <c r="C539" s="14" t="s">
        <v>2968</v>
      </c>
      <c r="D539" s="14" t="s">
        <v>2993</v>
      </c>
      <c r="E539" s="14" t="s">
        <v>3006</v>
      </c>
      <c r="F539" s="14" t="s">
        <v>3773</v>
      </c>
      <c r="G539" s="14"/>
      <c r="H539" s="14" t="s">
        <v>3774</v>
      </c>
      <c r="I539" s="14" t="s">
        <v>2972</v>
      </c>
      <c r="J539" s="14" t="s">
        <v>3934</v>
      </c>
      <c r="K539" s="14" t="s">
        <v>3935</v>
      </c>
      <c r="L539" s="14">
        <v>13.8</v>
      </c>
      <c r="M539" s="18">
        <v>2.52</v>
      </c>
      <c r="N539" s="18">
        <v>6.63</v>
      </c>
      <c r="O539" s="18">
        <v>6.33</v>
      </c>
      <c r="P539" s="18">
        <v>7.7</v>
      </c>
      <c r="Q539" s="18">
        <v>7.7</v>
      </c>
      <c r="R539" s="18">
        <v>7.7</v>
      </c>
      <c r="S539" s="15">
        <f t="shared" si="55"/>
        <v>0.32727272727272727</v>
      </c>
      <c r="T539" s="15">
        <f t="shared" si="56"/>
        <v>0.86103896103896105</v>
      </c>
      <c r="U539" s="15">
        <f t="shared" si="57"/>
        <v>0.82207792207792207</v>
      </c>
      <c r="V539" s="15">
        <f t="shared" si="58"/>
        <v>0.67012987012987013</v>
      </c>
      <c r="W539" s="15" t="s">
        <v>53</v>
      </c>
      <c r="X539" s="15" t="s">
        <v>54</v>
      </c>
      <c r="Y539" s="14" t="s">
        <v>54</v>
      </c>
      <c r="Z539" s="14"/>
      <c r="AA539" s="14"/>
      <c r="AB539" s="14" t="str">
        <f t="shared" si="59"/>
        <v/>
      </c>
    </row>
    <row r="540" spans="1:28" x14ac:dyDescent="0.25">
      <c r="A540" s="7"/>
      <c r="B540" s="14">
        <v>75</v>
      </c>
      <c r="C540" s="14" t="s">
        <v>2968</v>
      </c>
      <c r="D540" s="14" t="s">
        <v>2969</v>
      </c>
      <c r="E540" s="14" t="s">
        <v>55</v>
      </c>
      <c r="F540" s="14" t="s">
        <v>3194</v>
      </c>
      <c r="G540" s="14"/>
      <c r="H540" s="14" t="s">
        <v>2971</v>
      </c>
      <c r="I540" s="14" t="s">
        <v>2972</v>
      </c>
      <c r="J540" s="14" t="s">
        <v>3936</v>
      </c>
      <c r="K540" s="14" t="s">
        <v>2971</v>
      </c>
      <c r="L540" s="14">
        <v>13.8</v>
      </c>
      <c r="M540" s="18">
        <v>5.47</v>
      </c>
      <c r="N540" s="18">
        <v>5.49</v>
      </c>
      <c r="O540" s="18">
        <v>5.14</v>
      </c>
      <c r="P540" s="18">
        <v>8.41</v>
      </c>
      <c r="Q540" s="18">
        <v>7.39</v>
      </c>
      <c r="R540" s="18">
        <v>8.41</v>
      </c>
      <c r="S540" s="15">
        <f t="shared" si="55"/>
        <v>0.65041617122473239</v>
      </c>
      <c r="T540" s="15">
        <f t="shared" si="56"/>
        <v>0.74289580514208398</v>
      </c>
      <c r="U540" s="15">
        <f t="shared" si="57"/>
        <v>0.61117717003567174</v>
      </c>
      <c r="V540" s="15">
        <f t="shared" si="58"/>
        <v>0.66816304880082944</v>
      </c>
      <c r="W540" s="15" t="s">
        <v>53</v>
      </c>
      <c r="X540" s="15" t="s">
        <v>54</v>
      </c>
      <c r="Y540" s="14" t="s">
        <v>54</v>
      </c>
      <c r="Z540" s="14"/>
      <c r="AA540" s="14"/>
      <c r="AB540" s="14" t="str">
        <f t="shared" si="59"/>
        <v/>
      </c>
    </row>
    <row r="541" spans="1:28" x14ac:dyDescent="0.25">
      <c r="A541" s="7"/>
      <c r="B541" s="14">
        <v>1145</v>
      </c>
      <c r="C541" s="14" t="s">
        <v>2968</v>
      </c>
      <c r="D541" s="14" t="s">
        <v>2969</v>
      </c>
      <c r="E541" s="14" t="s">
        <v>2982</v>
      </c>
      <c r="F541" s="14" t="s">
        <v>3094</v>
      </c>
      <c r="G541" s="14"/>
      <c r="H541" s="14" t="s">
        <v>3095</v>
      </c>
      <c r="I541" s="14" t="s">
        <v>2972</v>
      </c>
      <c r="J541" s="14" t="s">
        <v>3937</v>
      </c>
      <c r="K541" s="14" t="s">
        <v>3095</v>
      </c>
      <c r="L541" s="14">
        <v>13.2</v>
      </c>
      <c r="M541" s="18">
        <v>8</v>
      </c>
      <c r="N541" s="18">
        <v>8</v>
      </c>
      <c r="O541" s="18">
        <v>7.59</v>
      </c>
      <c r="P541" s="18">
        <v>11.77</v>
      </c>
      <c r="Q541" s="18">
        <v>11.77</v>
      </c>
      <c r="R541" s="18">
        <v>11.77</v>
      </c>
      <c r="S541" s="15">
        <f t="shared" si="55"/>
        <v>0.67969413763806286</v>
      </c>
      <c r="T541" s="15">
        <f t="shared" si="56"/>
        <v>0.67969413763806286</v>
      </c>
      <c r="U541" s="15">
        <f t="shared" si="57"/>
        <v>0.64485981308411211</v>
      </c>
      <c r="V541" s="15">
        <f t="shared" si="58"/>
        <v>0.66808269612007931</v>
      </c>
      <c r="W541" s="15" t="s">
        <v>53</v>
      </c>
      <c r="X541" s="15" t="s">
        <v>54</v>
      </c>
      <c r="Y541" s="14" t="s">
        <v>54</v>
      </c>
      <c r="Z541" s="14"/>
      <c r="AA541" s="14"/>
      <c r="AB541" s="14" t="str">
        <f t="shared" si="59"/>
        <v/>
      </c>
    </row>
    <row r="542" spans="1:28" x14ac:dyDescent="0.25">
      <c r="A542" s="7"/>
      <c r="B542" s="14">
        <v>328</v>
      </c>
      <c r="C542" s="14" t="s">
        <v>2968</v>
      </c>
      <c r="D542" s="14" t="s">
        <v>2993</v>
      </c>
      <c r="E542" s="14" t="s">
        <v>2994</v>
      </c>
      <c r="F542" s="14" t="s">
        <v>3736</v>
      </c>
      <c r="G542" s="14"/>
      <c r="H542" s="14" t="s">
        <v>3493</v>
      </c>
      <c r="I542" s="14" t="s">
        <v>2972</v>
      </c>
      <c r="J542" s="14" t="s">
        <v>3938</v>
      </c>
      <c r="K542" s="14" t="s">
        <v>3493</v>
      </c>
      <c r="L542" s="14">
        <v>13.8</v>
      </c>
      <c r="M542" s="18">
        <v>7.4</v>
      </c>
      <c r="N542" s="18">
        <v>8.93</v>
      </c>
      <c r="O542" s="18">
        <v>9.06</v>
      </c>
      <c r="P542" s="18">
        <v>12.67</v>
      </c>
      <c r="Q542" s="18">
        <v>12.67</v>
      </c>
      <c r="R542" s="18">
        <v>12.67</v>
      </c>
      <c r="S542" s="15">
        <f t="shared" si="55"/>
        <v>0.5840568271507498</v>
      </c>
      <c r="T542" s="15">
        <f t="shared" si="56"/>
        <v>0.7048145224940805</v>
      </c>
      <c r="U542" s="15">
        <f t="shared" si="57"/>
        <v>0.71507498026835048</v>
      </c>
      <c r="V542" s="15">
        <f t="shared" si="58"/>
        <v>0.66798210997106022</v>
      </c>
      <c r="W542" s="15" t="s">
        <v>53</v>
      </c>
      <c r="X542" s="15" t="s">
        <v>54</v>
      </c>
      <c r="Y542" s="14" t="s">
        <v>54</v>
      </c>
      <c r="Z542" s="14"/>
      <c r="AA542" s="14"/>
      <c r="AB542" s="14" t="str">
        <f t="shared" si="59"/>
        <v/>
      </c>
    </row>
    <row r="543" spans="1:28" x14ac:dyDescent="0.25">
      <c r="A543" s="7"/>
      <c r="B543" s="14">
        <v>175</v>
      </c>
      <c r="C543" s="14" t="s">
        <v>2968</v>
      </c>
      <c r="D543" s="14" t="s">
        <v>2969</v>
      </c>
      <c r="E543" s="14" t="s">
        <v>55</v>
      </c>
      <c r="F543" s="14" t="s">
        <v>2975</v>
      </c>
      <c r="G543" s="14"/>
      <c r="H543" s="14" t="s">
        <v>2971</v>
      </c>
      <c r="I543" s="14" t="s">
        <v>2972</v>
      </c>
      <c r="J543" s="14" t="s">
        <v>3939</v>
      </c>
      <c r="K543" s="14" t="s">
        <v>2971</v>
      </c>
      <c r="L543" s="14">
        <v>4.16</v>
      </c>
      <c r="M543" s="18">
        <v>1.04</v>
      </c>
      <c r="N543" s="18">
        <v>1.1499999999999999</v>
      </c>
      <c r="O543" s="18">
        <v>1.04</v>
      </c>
      <c r="P543" s="18">
        <v>1.56</v>
      </c>
      <c r="Q543" s="18">
        <v>1.56</v>
      </c>
      <c r="R543" s="18">
        <v>1.74</v>
      </c>
      <c r="S543" s="15">
        <f t="shared" si="55"/>
        <v>0.66666666666666663</v>
      </c>
      <c r="T543" s="15">
        <f t="shared" si="56"/>
        <v>0.73717948717948711</v>
      </c>
      <c r="U543" s="15">
        <f t="shared" si="57"/>
        <v>0.5977011494252874</v>
      </c>
      <c r="V543" s="15">
        <f t="shared" si="58"/>
        <v>0.66718243442381375</v>
      </c>
      <c r="W543" s="15" t="s">
        <v>53</v>
      </c>
      <c r="X543" s="15" t="s">
        <v>54</v>
      </c>
      <c r="Y543" s="14" t="s">
        <v>54</v>
      </c>
      <c r="Z543" s="14"/>
      <c r="AA543" s="14"/>
      <c r="AB543" s="14" t="str">
        <f t="shared" si="59"/>
        <v/>
      </c>
    </row>
    <row r="544" spans="1:28" x14ac:dyDescent="0.25">
      <c r="A544" s="7"/>
      <c r="B544" s="14">
        <v>458</v>
      </c>
      <c r="C544" s="14" t="s">
        <v>2968</v>
      </c>
      <c r="D544" s="14" t="s">
        <v>2993</v>
      </c>
      <c r="E544" s="14" t="s">
        <v>3006</v>
      </c>
      <c r="F544" s="14" t="s">
        <v>3914</v>
      </c>
      <c r="G544" s="14"/>
      <c r="H544" s="14" t="s">
        <v>3915</v>
      </c>
      <c r="I544" s="14" t="s">
        <v>2972</v>
      </c>
      <c r="J544" s="14" t="s">
        <v>3940</v>
      </c>
      <c r="K544" s="14" t="s">
        <v>3941</v>
      </c>
      <c r="L544" s="14">
        <v>13.8</v>
      </c>
      <c r="M544" s="18">
        <v>9.86</v>
      </c>
      <c r="N544" s="18">
        <v>10.41</v>
      </c>
      <c r="O544" s="18">
        <v>8.9600000000000009</v>
      </c>
      <c r="P544" s="18">
        <v>14.63</v>
      </c>
      <c r="Q544" s="18">
        <v>14.63</v>
      </c>
      <c r="R544" s="18">
        <v>14.63</v>
      </c>
      <c r="S544" s="15">
        <f t="shared" si="55"/>
        <v>0.67395762132604231</v>
      </c>
      <c r="T544" s="15">
        <f t="shared" si="56"/>
        <v>0.71155160628844838</v>
      </c>
      <c r="U544" s="15">
        <f t="shared" si="57"/>
        <v>0.61244019138755978</v>
      </c>
      <c r="V544" s="15">
        <f t="shared" si="58"/>
        <v>0.66598313966735023</v>
      </c>
      <c r="W544" s="15" t="s">
        <v>53</v>
      </c>
      <c r="X544" s="15" t="s">
        <v>54</v>
      </c>
      <c r="Y544" s="14" t="s">
        <v>54</v>
      </c>
      <c r="Z544" s="14"/>
      <c r="AA544" s="14"/>
      <c r="AB544" s="14" t="str">
        <f t="shared" si="59"/>
        <v/>
      </c>
    </row>
    <row r="545" spans="1:28" x14ac:dyDescent="0.25">
      <c r="A545" s="7"/>
      <c r="B545" s="14">
        <v>461</v>
      </c>
      <c r="C545" s="14" t="s">
        <v>2968</v>
      </c>
      <c r="D545" s="14" t="s">
        <v>2993</v>
      </c>
      <c r="E545" s="14" t="s">
        <v>3006</v>
      </c>
      <c r="F545" s="14" t="s">
        <v>3914</v>
      </c>
      <c r="G545" s="14"/>
      <c r="H545" s="14" t="s">
        <v>3915</v>
      </c>
      <c r="I545" s="14" t="s">
        <v>2972</v>
      </c>
      <c r="J545" s="14" t="s">
        <v>3942</v>
      </c>
      <c r="K545" s="14" t="s">
        <v>3941</v>
      </c>
      <c r="L545" s="14">
        <v>13.8</v>
      </c>
      <c r="M545" s="18">
        <v>10.25</v>
      </c>
      <c r="N545" s="18">
        <v>9.74</v>
      </c>
      <c r="O545" s="18">
        <v>8.98</v>
      </c>
      <c r="P545" s="18">
        <v>14.51</v>
      </c>
      <c r="Q545" s="18">
        <v>14.51</v>
      </c>
      <c r="R545" s="18">
        <v>14.51</v>
      </c>
      <c r="S545" s="15">
        <f t="shared" si="55"/>
        <v>0.70640937284631289</v>
      </c>
      <c r="T545" s="15">
        <f t="shared" si="56"/>
        <v>0.67126119917298421</v>
      </c>
      <c r="U545" s="15">
        <f t="shared" si="57"/>
        <v>0.61888352860096485</v>
      </c>
      <c r="V545" s="15">
        <f t="shared" si="58"/>
        <v>0.66551803354008732</v>
      </c>
      <c r="W545" s="15" t="s">
        <v>53</v>
      </c>
      <c r="X545" s="15" t="s">
        <v>54</v>
      </c>
      <c r="Y545" s="14" t="s">
        <v>54</v>
      </c>
      <c r="Z545" s="14"/>
      <c r="AA545" s="14"/>
      <c r="AB545" s="14" t="str">
        <f t="shared" si="59"/>
        <v/>
      </c>
    </row>
    <row r="546" spans="1:28" x14ac:dyDescent="0.25">
      <c r="A546" s="7"/>
      <c r="B546" s="14">
        <v>629</v>
      </c>
      <c r="C546" s="14" t="s">
        <v>2968</v>
      </c>
      <c r="D546" s="14" t="s">
        <v>2969</v>
      </c>
      <c r="E546" s="14" t="s">
        <v>3312</v>
      </c>
      <c r="F546" s="14" t="s">
        <v>3826</v>
      </c>
      <c r="G546" s="14"/>
      <c r="H546" s="14" t="s">
        <v>3361</v>
      </c>
      <c r="I546" s="14" t="s">
        <v>2972</v>
      </c>
      <c r="J546" s="14" t="s">
        <v>3943</v>
      </c>
      <c r="K546" s="14" t="s">
        <v>3944</v>
      </c>
      <c r="L546" s="14">
        <v>13.8</v>
      </c>
      <c r="M546" s="18">
        <v>8.57</v>
      </c>
      <c r="N546" s="18">
        <v>7.71</v>
      </c>
      <c r="O546" s="18">
        <v>8.2899999999999991</v>
      </c>
      <c r="P546" s="18">
        <v>12.31</v>
      </c>
      <c r="Q546" s="18">
        <v>12.31</v>
      </c>
      <c r="R546" s="18">
        <v>12.31</v>
      </c>
      <c r="S546" s="15">
        <f t="shared" si="55"/>
        <v>0.69618196588139725</v>
      </c>
      <c r="T546" s="15">
        <f t="shared" si="56"/>
        <v>0.62632006498781478</v>
      </c>
      <c r="U546" s="15">
        <f t="shared" si="57"/>
        <v>0.67343623070674241</v>
      </c>
      <c r="V546" s="15">
        <f t="shared" si="58"/>
        <v>0.66531275385865152</v>
      </c>
      <c r="W546" s="15" t="s">
        <v>53</v>
      </c>
      <c r="X546" s="15" t="s">
        <v>54</v>
      </c>
      <c r="Y546" s="14" t="s">
        <v>54</v>
      </c>
      <c r="Z546" s="14"/>
      <c r="AA546" s="14"/>
      <c r="AB546" s="14" t="str">
        <f t="shared" si="59"/>
        <v/>
      </c>
    </row>
    <row r="547" spans="1:28" x14ac:dyDescent="0.25">
      <c r="A547" s="7"/>
      <c r="B547" s="14">
        <v>889</v>
      </c>
      <c r="C547" s="14" t="s">
        <v>2968</v>
      </c>
      <c r="D547" s="14" t="s">
        <v>2969</v>
      </c>
      <c r="E547" s="14" t="s">
        <v>2978</v>
      </c>
      <c r="F547" s="14" t="s">
        <v>3074</v>
      </c>
      <c r="G547" s="14"/>
      <c r="H547" s="14" t="s">
        <v>3074</v>
      </c>
      <c r="I547" s="14" t="s">
        <v>2972</v>
      </c>
      <c r="J547" s="14" t="s">
        <v>3945</v>
      </c>
      <c r="K547" s="14" t="s">
        <v>3074</v>
      </c>
      <c r="L547" s="14">
        <v>4.16</v>
      </c>
      <c r="M547" s="18">
        <v>1.44</v>
      </c>
      <c r="N547" s="18">
        <v>1.64</v>
      </c>
      <c r="O547" s="18">
        <v>1.59</v>
      </c>
      <c r="P547" s="18">
        <v>2.34</v>
      </c>
      <c r="Q547" s="18">
        <v>2.34</v>
      </c>
      <c r="R547" s="18">
        <v>2.34</v>
      </c>
      <c r="S547" s="15">
        <f t="shared" si="55"/>
        <v>0.61538461538461542</v>
      </c>
      <c r="T547" s="15">
        <f t="shared" si="56"/>
        <v>0.70085470085470081</v>
      </c>
      <c r="U547" s="15">
        <f t="shared" si="57"/>
        <v>0.67948717948717952</v>
      </c>
      <c r="V547" s="15">
        <f t="shared" si="58"/>
        <v>0.66524216524216528</v>
      </c>
      <c r="W547" s="15" t="s">
        <v>53</v>
      </c>
      <c r="X547" s="15" t="s">
        <v>54</v>
      </c>
      <c r="Y547" s="14" t="s">
        <v>54</v>
      </c>
      <c r="Z547" s="14"/>
      <c r="AA547" s="14"/>
      <c r="AB547" s="14" t="str">
        <f t="shared" si="59"/>
        <v/>
      </c>
    </row>
    <row r="548" spans="1:28" x14ac:dyDescent="0.25">
      <c r="A548" s="7"/>
      <c r="B548" s="14">
        <v>589</v>
      </c>
      <c r="C548" s="14" t="s">
        <v>2968</v>
      </c>
      <c r="D548" s="14" t="s">
        <v>2969</v>
      </c>
      <c r="E548" s="14" t="s">
        <v>3312</v>
      </c>
      <c r="F548" s="14" t="s">
        <v>3479</v>
      </c>
      <c r="G548" s="14"/>
      <c r="H548" s="14" t="s">
        <v>3480</v>
      </c>
      <c r="I548" s="14" t="s">
        <v>2972</v>
      </c>
      <c r="J548" s="14" t="s">
        <v>3946</v>
      </c>
      <c r="K548" s="14" t="s">
        <v>3947</v>
      </c>
      <c r="L548" s="14">
        <v>13.2</v>
      </c>
      <c r="M548" s="18">
        <v>8.6</v>
      </c>
      <c r="N548" s="18">
        <v>8.1199999999999992</v>
      </c>
      <c r="O548" s="18">
        <v>7.34</v>
      </c>
      <c r="P548" s="18">
        <v>12.07</v>
      </c>
      <c r="Q548" s="18">
        <v>12.07</v>
      </c>
      <c r="R548" s="18">
        <v>12.07</v>
      </c>
      <c r="S548" s="15">
        <f t="shared" si="55"/>
        <v>0.71251035625517811</v>
      </c>
      <c r="T548" s="15">
        <f t="shared" si="56"/>
        <v>0.67274233637116809</v>
      </c>
      <c r="U548" s="15">
        <f t="shared" si="57"/>
        <v>0.60811930405965198</v>
      </c>
      <c r="V548" s="15">
        <f t="shared" si="58"/>
        <v>0.6644573322286661</v>
      </c>
      <c r="W548" s="15" t="s">
        <v>53</v>
      </c>
      <c r="X548" s="15" t="s">
        <v>53</v>
      </c>
      <c r="Y548" s="14" t="s">
        <v>54</v>
      </c>
      <c r="Z548" s="14"/>
      <c r="AA548" s="14"/>
      <c r="AB548" s="14" t="str">
        <f t="shared" si="59"/>
        <v/>
      </c>
    </row>
    <row r="549" spans="1:28" x14ac:dyDescent="0.25">
      <c r="A549" s="7"/>
      <c r="B549" s="14">
        <v>83</v>
      </c>
      <c r="C549" s="14" t="s">
        <v>2968</v>
      </c>
      <c r="D549" s="14" t="s">
        <v>2969</v>
      </c>
      <c r="E549" s="14" t="s">
        <v>55</v>
      </c>
      <c r="F549" s="14" t="s">
        <v>3249</v>
      </c>
      <c r="G549" s="14"/>
      <c r="H549" s="14" t="s">
        <v>2971</v>
      </c>
      <c r="I549" s="14" t="s">
        <v>2972</v>
      </c>
      <c r="J549" s="14" t="s">
        <v>3948</v>
      </c>
      <c r="K549" s="14" t="s">
        <v>2971</v>
      </c>
      <c r="L549" s="14">
        <v>13.8</v>
      </c>
      <c r="M549" s="18">
        <v>7.98</v>
      </c>
      <c r="N549" s="18">
        <v>7.77</v>
      </c>
      <c r="O549" s="18">
        <v>7.72</v>
      </c>
      <c r="P549" s="18">
        <v>11.78</v>
      </c>
      <c r="Q549" s="18">
        <v>11.78</v>
      </c>
      <c r="R549" s="18">
        <v>11.78</v>
      </c>
      <c r="S549" s="15">
        <f t="shared" si="55"/>
        <v>0.67741935483870974</v>
      </c>
      <c r="T549" s="15">
        <f t="shared" si="56"/>
        <v>0.65959252971137516</v>
      </c>
      <c r="U549" s="15">
        <f t="shared" si="57"/>
        <v>0.65534804753820031</v>
      </c>
      <c r="V549" s="15">
        <f t="shared" si="58"/>
        <v>0.66411997736276174</v>
      </c>
      <c r="W549" s="15" t="s">
        <v>53</v>
      </c>
      <c r="X549" s="15" t="s">
        <v>54</v>
      </c>
      <c r="Y549" s="14" t="s">
        <v>54</v>
      </c>
      <c r="Z549" s="14"/>
      <c r="AA549" s="14"/>
      <c r="AB549" s="14" t="str">
        <f t="shared" si="59"/>
        <v/>
      </c>
    </row>
    <row r="550" spans="1:28" x14ac:dyDescent="0.25">
      <c r="A550" s="7"/>
      <c r="B550" s="14">
        <v>714</v>
      </c>
      <c r="C550" s="14" t="s">
        <v>2968</v>
      </c>
      <c r="D550" s="14" t="s">
        <v>2969</v>
      </c>
      <c r="E550" s="14" t="s">
        <v>2978</v>
      </c>
      <c r="F550" s="14" t="s">
        <v>3063</v>
      </c>
      <c r="G550" s="14"/>
      <c r="H550" s="14" t="s">
        <v>3064</v>
      </c>
      <c r="I550" s="14" t="s">
        <v>2972</v>
      </c>
      <c r="J550" s="14" t="s">
        <v>3949</v>
      </c>
      <c r="K550" s="14" t="s">
        <v>3064</v>
      </c>
      <c r="L550" s="14">
        <v>4.16</v>
      </c>
      <c r="M550" s="18">
        <v>1.44</v>
      </c>
      <c r="N550" s="18">
        <v>1.54</v>
      </c>
      <c r="O550" s="18">
        <v>1.28</v>
      </c>
      <c r="P550" s="18">
        <v>2.2000000000000002</v>
      </c>
      <c r="Q550" s="18">
        <v>2.11</v>
      </c>
      <c r="R550" s="18">
        <v>2.11</v>
      </c>
      <c r="S550" s="15">
        <f t="shared" si="55"/>
        <v>0.65454545454545443</v>
      </c>
      <c r="T550" s="15">
        <f t="shared" si="56"/>
        <v>0.72985781990521337</v>
      </c>
      <c r="U550" s="15">
        <f t="shared" si="57"/>
        <v>0.60663507109004744</v>
      </c>
      <c r="V550" s="15">
        <f t="shared" si="58"/>
        <v>0.66367944851357175</v>
      </c>
      <c r="W550" s="15" t="s">
        <v>53</v>
      </c>
      <c r="X550" s="15" t="s">
        <v>54</v>
      </c>
      <c r="Y550" s="14" t="s">
        <v>54</v>
      </c>
      <c r="Z550" s="14"/>
      <c r="AA550" s="14"/>
      <c r="AB550" s="14" t="str">
        <f t="shared" si="59"/>
        <v/>
      </c>
    </row>
    <row r="551" spans="1:28" x14ac:dyDescent="0.25">
      <c r="A551" s="7"/>
      <c r="B551" s="14">
        <v>101</v>
      </c>
      <c r="C551" s="14" t="s">
        <v>2968</v>
      </c>
      <c r="D551" s="14" t="s">
        <v>2969</v>
      </c>
      <c r="E551" s="14" t="s">
        <v>55</v>
      </c>
      <c r="F551" s="14" t="s">
        <v>3869</v>
      </c>
      <c r="G551" s="14"/>
      <c r="H551" s="14" t="s">
        <v>2971</v>
      </c>
      <c r="I551" s="14" t="s">
        <v>2972</v>
      </c>
      <c r="J551" s="14" t="s">
        <v>3950</v>
      </c>
      <c r="K551" s="14" t="s">
        <v>2971</v>
      </c>
      <c r="L551" s="14">
        <v>4.16</v>
      </c>
      <c r="M551" s="18">
        <v>1.69</v>
      </c>
      <c r="N551" s="18">
        <v>1.79</v>
      </c>
      <c r="O551" s="18">
        <v>1.67</v>
      </c>
      <c r="P551" s="18">
        <v>2.59</v>
      </c>
      <c r="Q551" s="18">
        <v>2.59</v>
      </c>
      <c r="R551" s="18">
        <v>2.59</v>
      </c>
      <c r="S551" s="15">
        <f t="shared" si="55"/>
        <v>0.65250965250965254</v>
      </c>
      <c r="T551" s="15">
        <f t="shared" si="56"/>
        <v>0.69111969111969118</v>
      </c>
      <c r="U551" s="15">
        <f t="shared" si="57"/>
        <v>0.64478764478764483</v>
      </c>
      <c r="V551" s="15">
        <f t="shared" si="58"/>
        <v>0.66280566280566278</v>
      </c>
      <c r="W551" s="15" t="s">
        <v>53</v>
      </c>
      <c r="X551" s="15" t="s">
        <v>54</v>
      </c>
      <c r="Y551" s="14" t="s">
        <v>54</v>
      </c>
      <c r="Z551" s="14"/>
      <c r="AA551" s="14"/>
      <c r="AB551" s="14" t="str">
        <f t="shared" si="59"/>
        <v/>
      </c>
    </row>
    <row r="552" spans="1:28" x14ac:dyDescent="0.25">
      <c r="A552" s="7"/>
      <c r="B552" s="14">
        <v>433</v>
      </c>
      <c r="C552" s="14" t="s">
        <v>2968</v>
      </c>
      <c r="D552" s="14" t="s">
        <v>2993</v>
      </c>
      <c r="E552" s="14" t="s">
        <v>3006</v>
      </c>
      <c r="F552" s="14" t="s">
        <v>3110</v>
      </c>
      <c r="G552" s="14"/>
      <c r="H552" s="14" t="s">
        <v>3111</v>
      </c>
      <c r="I552" s="14" t="s">
        <v>2972</v>
      </c>
      <c r="J552" s="14" t="s">
        <v>3951</v>
      </c>
      <c r="K552" s="14" t="s">
        <v>3111</v>
      </c>
      <c r="L552" s="14">
        <v>13.8</v>
      </c>
      <c r="M552" s="18">
        <v>7.53</v>
      </c>
      <c r="N552" s="18">
        <v>7.23</v>
      </c>
      <c r="O552" s="18">
        <v>6.61</v>
      </c>
      <c r="P552" s="18">
        <v>10.76</v>
      </c>
      <c r="Q552" s="18">
        <v>10.76</v>
      </c>
      <c r="R552" s="18">
        <v>10.76</v>
      </c>
      <c r="S552" s="15">
        <f t="shared" si="55"/>
        <v>0.69981412639405205</v>
      </c>
      <c r="T552" s="15">
        <f t="shared" si="56"/>
        <v>0.67193308550185882</v>
      </c>
      <c r="U552" s="15">
        <f t="shared" si="57"/>
        <v>0.61431226765799263</v>
      </c>
      <c r="V552" s="15">
        <f t="shared" si="58"/>
        <v>0.66201982651796787</v>
      </c>
      <c r="W552" s="15" t="s">
        <v>53</v>
      </c>
      <c r="X552" s="15" t="s">
        <v>54</v>
      </c>
      <c r="Y552" s="14" t="s">
        <v>54</v>
      </c>
      <c r="Z552" s="14"/>
      <c r="AA552" s="14"/>
      <c r="AB552" s="14" t="str">
        <f t="shared" si="59"/>
        <v/>
      </c>
    </row>
    <row r="553" spans="1:28" x14ac:dyDescent="0.25">
      <c r="A553" s="7"/>
      <c r="B553" s="14">
        <v>523</v>
      </c>
      <c r="C553" s="14" t="s">
        <v>2968</v>
      </c>
      <c r="D553" s="14" t="s">
        <v>2993</v>
      </c>
      <c r="E553" s="14" t="s">
        <v>3006</v>
      </c>
      <c r="F553" s="14" t="s">
        <v>3058</v>
      </c>
      <c r="G553" s="14"/>
      <c r="H553" s="14" t="s">
        <v>3058</v>
      </c>
      <c r="I553" s="14" t="s">
        <v>2972</v>
      </c>
      <c r="J553" s="14" t="s">
        <v>3952</v>
      </c>
      <c r="K553" s="14" t="s">
        <v>3888</v>
      </c>
      <c r="L553" s="14">
        <v>13.8</v>
      </c>
      <c r="M553" s="18">
        <v>6.86</v>
      </c>
      <c r="N553" s="18">
        <v>8.76</v>
      </c>
      <c r="O553" s="18">
        <v>7.82</v>
      </c>
      <c r="P553" s="18">
        <v>11.83</v>
      </c>
      <c r="Q553" s="18">
        <v>11.83</v>
      </c>
      <c r="R553" s="18">
        <v>11.83</v>
      </c>
      <c r="S553" s="15">
        <f t="shared" si="55"/>
        <v>0.5798816568047338</v>
      </c>
      <c r="T553" s="15">
        <f t="shared" si="56"/>
        <v>0.7404902789518174</v>
      </c>
      <c r="U553" s="15">
        <f t="shared" si="57"/>
        <v>0.66103127641589177</v>
      </c>
      <c r="V553" s="15">
        <f t="shared" si="58"/>
        <v>0.66046773739081432</v>
      </c>
      <c r="W553" s="15" t="s">
        <v>53</v>
      </c>
      <c r="X553" s="15" t="s">
        <v>54</v>
      </c>
      <c r="Y553" s="14" t="s">
        <v>54</v>
      </c>
      <c r="Z553" s="14"/>
      <c r="AA553" s="14"/>
      <c r="AB553" s="14" t="str">
        <f t="shared" si="59"/>
        <v/>
      </c>
    </row>
    <row r="554" spans="1:28" x14ac:dyDescent="0.25">
      <c r="A554" s="7"/>
      <c r="B554" s="14">
        <v>469</v>
      </c>
      <c r="C554" s="14" t="s">
        <v>2968</v>
      </c>
      <c r="D554" s="14" t="s">
        <v>2993</v>
      </c>
      <c r="E554" s="14" t="s">
        <v>3006</v>
      </c>
      <c r="F554" s="14" t="s">
        <v>3149</v>
      </c>
      <c r="G554" s="14"/>
      <c r="H554" s="14" t="s">
        <v>3134</v>
      </c>
      <c r="I554" s="14" t="s">
        <v>2972</v>
      </c>
      <c r="J554" s="14" t="s">
        <v>3953</v>
      </c>
      <c r="K554" s="14" t="s">
        <v>3954</v>
      </c>
      <c r="L554" s="14">
        <v>13.8</v>
      </c>
      <c r="M554" s="18">
        <v>8.56</v>
      </c>
      <c r="N554" s="18">
        <v>8.4499999999999993</v>
      </c>
      <c r="O554" s="18">
        <v>7.38</v>
      </c>
      <c r="P554" s="18">
        <v>12.31</v>
      </c>
      <c r="Q554" s="18">
        <v>12.31</v>
      </c>
      <c r="R554" s="18">
        <v>12.31</v>
      </c>
      <c r="S554" s="15">
        <f t="shared" si="55"/>
        <v>0.69536961819658816</v>
      </c>
      <c r="T554" s="15">
        <f t="shared" si="56"/>
        <v>0.68643379366368795</v>
      </c>
      <c r="U554" s="15">
        <f t="shared" si="57"/>
        <v>0.5995125913891145</v>
      </c>
      <c r="V554" s="15">
        <f t="shared" si="58"/>
        <v>0.66043866774979687</v>
      </c>
      <c r="W554" s="15" t="s">
        <v>53</v>
      </c>
      <c r="X554" s="15" t="s">
        <v>54</v>
      </c>
      <c r="Y554" s="14" t="s">
        <v>54</v>
      </c>
      <c r="Z554" s="14"/>
      <c r="AA554" s="14"/>
      <c r="AB554" s="14" t="str">
        <f t="shared" si="59"/>
        <v/>
      </c>
    </row>
    <row r="555" spans="1:28" x14ac:dyDescent="0.25">
      <c r="A555" s="7"/>
      <c r="B555" s="14">
        <v>591</v>
      </c>
      <c r="C555" s="14" t="s">
        <v>2968</v>
      </c>
      <c r="D555" s="14" t="s">
        <v>2969</v>
      </c>
      <c r="E555" s="14" t="s">
        <v>3312</v>
      </c>
      <c r="F555" s="14" t="s">
        <v>3479</v>
      </c>
      <c r="G555" s="14"/>
      <c r="H555" s="14" t="s">
        <v>3480</v>
      </c>
      <c r="I555" s="14" t="s">
        <v>2972</v>
      </c>
      <c r="J555" s="14" t="s">
        <v>3955</v>
      </c>
      <c r="K555" s="14" t="s">
        <v>3956</v>
      </c>
      <c r="L555" s="14">
        <v>13.2</v>
      </c>
      <c r="M555" s="18">
        <v>5.79</v>
      </c>
      <c r="N555" s="18">
        <v>8.6999999999999993</v>
      </c>
      <c r="O555" s="18">
        <v>8.6</v>
      </c>
      <c r="P555" s="18">
        <v>11.66</v>
      </c>
      <c r="Q555" s="18">
        <v>11.66</v>
      </c>
      <c r="R555" s="18">
        <v>11.66</v>
      </c>
      <c r="S555" s="15">
        <f t="shared" si="55"/>
        <v>0.49656946826758147</v>
      </c>
      <c r="T555" s="15">
        <f t="shared" si="56"/>
        <v>0.74614065180102906</v>
      </c>
      <c r="U555" s="15">
        <f t="shared" si="57"/>
        <v>0.73756432246998282</v>
      </c>
      <c r="V555" s="15">
        <f t="shared" si="58"/>
        <v>0.66009148084619784</v>
      </c>
      <c r="W555" s="15" t="s">
        <v>53</v>
      </c>
      <c r="X555" s="15" t="s">
        <v>53</v>
      </c>
      <c r="Y555" s="14" t="s">
        <v>54</v>
      </c>
      <c r="Z555" s="14"/>
      <c r="AA555" s="14"/>
      <c r="AB555" s="14" t="str">
        <f t="shared" si="59"/>
        <v/>
      </c>
    </row>
    <row r="556" spans="1:28" x14ac:dyDescent="0.25">
      <c r="A556" s="7"/>
      <c r="B556" s="14">
        <v>1129</v>
      </c>
      <c r="C556" s="14" t="s">
        <v>2968</v>
      </c>
      <c r="D556" s="14" t="s">
        <v>2969</v>
      </c>
      <c r="E556" s="14" t="s">
        <v>2982</v>
      </c>
      <c r="F556" s="14" t="s">
        <v>3754</v>
      </c>
      <c r="G556" s="14"/>
      <c r="H556" s="14" t="s">
        <v>3107</v>
      </c>
      <c r="I556" s="14" t="s">
        <v>2972</v>
      </c>
      <c r="J556" s="14" t="s">
        <v>3957</v>
      </c>
      <c r="K556" s="14" t="s">
        <v>3170</v>
      </c>
      <c r="L556" s="14">
        <v>13.2</v>
      </c>
      <c r="M556" s="18">
        <v>6.95</v>
      </c>
      <c r="N556" s="18">
        <v>9.81</v>
      </c>
      <c r="O556" s="18">
        <v>6.74</v>
      </c>
      <c r="P556" s="18">
        <v>11.87</v>
      </c>
      <c r="Q556" s="18">
        <v>11.87</v>
      </c>
      <c r="R556" s="18">
        <v>11.87</v>
      </c>
      <c r="S556" s="15">
        <f t="shared" si="55"/>
        <v>0.58550968828980632</v>
      </c>
      <c r="T556" s="15">
        <f t="shared" si="56"/>
        <v>0.82645324347093518</v>
      </c>
      <c r="U556" s="15">
        <f t="shared" si="57"/>
        <v>0.56781802864363951</v>
      </c>
      <c r="V556" s="15">
        <f t="shared" si="58"/>
        <v>0.65992698680146022</v>
      </c>
      <c r="W556" s="15" t="s">
        <v>53</v>
      </c>
      <c r="X556" s="15" t="s">
        <v>54</v>
      </c>
      <c r="Y556" s="14" t="s">
        <v>54</v>
      </c>
      <c r="Z556" s="14"/>
      <c r="AA556" s="14"/>
      <c r="AB556" s="14" t="str">
        <f t="shared" si="59"/>
        <v/>
      </c>
    </row>
    <row r="557" spans="1:28" x14ac:dyDescent="0.25">
      <c r="A557" s="7"/>
      <c r="B557" s="14">
        <v>326</v>
      </c>
      <c r="C557" s="14" t="s">
        <v>2968</v>
      </c>
      <c r="D557" s="14" t="s">
        <v>2993</v>
      </c>
      <c r="E557" s="14" t="s">
        <v>2994</v>
      </c>
      <c r="F557" s="14" t="s">
        <v>3492</v>
      </c>
      <c r="G557" s="14"/>
      <c r="H557" s="14" t="s">
        <v>3493</v>
      </c>
      <c r="I557" s="14" t="s">
        <v>2972</v>
      </c>
      <c r="J557" s="14" t="s">
        <v>3958</v>
      </c>
      <c r="K557" s="14" t="s">
        <v>3493</v>
      </c>
      <c r="L557" s="14">
        <v>13.8</v>
      </c>
      <c r="M557" s="18">
        <v>8.9</v>
      </c>
      <c r="N557" s="18">
        <v>8.2799999999999994</v>
      </c>
      <c r="O557" s="18">
        <v>7.87</v>
      </c>
      <c r="P557" s="18">
        <v>12.67</v>
      </c>
      <c r="Q557" s="18">
        <v>12.67</v>
      </c>
      <c r="R557" s="18">
        <v>12.67</v>
      </c>
      <c r="S557" s="15">
        <f t="shared" si="55"/>
        <v>0.70244672454617207</v>
      </c>
      <c r="T557" s="15">
        <f t="shared" si="56"/>
        <v>0.65351223362273081</v>
      </c>
      <c r="U557" s="15">
        <f t="shared" si="57"/>
        <v>0.62115232833464884</v>
      </c>
      <c r="V557" s="15">
        <f t="shared" si="58"/>
        <v>0.65903709550118394</v>
      </c>
      <c r="W557" s="15" t="s">
        <v>53</v>
      </c>
      <c r="X557" s="15" t="s">
        <v>54</v>
      </c>
      <c r="Y557" s="14" t="s">
        <v>54</v>
      </c>
      <c r="Z557" s="14"/>
      <c r="AA557" s="14"/>
      <c r="AB557" s="14" t="str">
        <f t="shared" si="59"/>
        <v/>
      </c>
    </row>
    <row r="558" spans="1:28" x14ac:dyDescent="0.25">
      <c r="A558" s="7"/>
      <c r="B558" s="14">
        <v>177</v>
      </c>
      <c r="C558" s="14" t="s">
        <v>2968</v>
      </c>
      <c r="D558" s="14" t="s">
        <v>2969</v>
      </c>
      <c r="E558" s="14" t="s">
        <v>55</v>
      </c>
      <c r="F558" s="14" t="s">
        <v>2975</v>
      </c>
      <c r="G558" s="14"/>
      <c r="H558" s="14" t="s">
        <v>2971</v>
      </c>
      <c r="I558" s="14" t="s">
        <v>2972</v>
      </c>
      <c r="J558" s="14" t="s">
        <v>3959</v>
      </c>
      <c r="K558" s="14" t="s">
        <v>2971</v>
      </c>
      <c r="L558" s="14">
        <v>4.16</v>
      </c>
      <c r="M558" s="18">
        <v>0.95</v>
      </c>
      <c r="N558" s="18">
        <v>1.77</v>
      </c>
      <c r="O558" s="18">
        <v>1.49</v>
      </c>
      <c r="P558" s="18">
        <v>2.13</v>
      </c>
      <c r="Q558" s="18">
        <v>2.13</v>
      </c>
      <c r="R558" s="18">
        <v>2.13</v>
      </c>
      <c r="S558" s="15">
        <f t="shared" si="55"/>
        <v>0.4460093896713615</v>
      </c>
      <c r="T558" s="15">
        <f t="shared" si="56"/>
        <v>0.83098591549295775</v>
      </c>
      <c r="U558" s="15">
        <f t="shared" si="57"/>
        <v>0.69953051643192488</v>
      </c>
      <c r="V558" s="15">
        <f t="shared" si="58"/>
        <v>0.65884194053208134</v>
      </c>
      <c r="W558" s="15" t="s">
        <v>53</v>
      </c>
      <c r="X558" s="15" t="s">
        <v>54</v>
      </c>
      <c r="Y558" s="14" t="s">
        <v>54</v>
      </c>
      <c r="Z558" s="14"/>
      <c r="AA558" s="14"/>
      <c r="AB558" s="14" t="str">
        <f t="shared" si="59"/>
        <v/>
      </c>
    </row>
    <row r="559" spans="1:28" x14ac:dyDescent="0.25">
      <c r="A559" s="7"/>
      <c r="B559" s="14">
        <v>502</v>
      </c>
      <c r="C559" s="14" t="s">
        <v>2968</v>
      </c>
      <c r="D559" s="14" t="s">
        <v>2993</v>
      </c>
      <c r="E559" s="14" t="s">
        <v>3006</v>
      </c>
      <c r="F559" s="14" t="s">
        <v>3858</v>
      </c>
      <c r="G559" s="14"/>
      <c r="H559" s="14" t="s">
        <v>3858</v>
      </c>
      <c r="I559" s="14" t="s">
        <v>2972</v>
      </c>
      <c r="J559" s="14" t="s">
        <v>3960</v>
      </c>
      <c r="K559" s="14" t="s">
        <v>3961</v>
      </c>
      <c r="L559" s="14">
        <v>13.8</v>
      </c>
      <c r="M559" s="18">
        <v>8.34</v>
      </c>
      <c r="N559" s="18">
        <v>9.0399999999999991</v>
      </c>
      <c r="O559" s="18">
        <v>9.15</v>
      </c>
      <c r="P559" s="18">
        <v>13.43</v>
      </c>
      <c r="Q559" s="18">
        <v>13.43</v>
      </c>
      <c r="R559" s="18">
        <v>13.43</v>
      </c>
      <c r="S559" s="15">
        <f t="shared" si="55"/>
        <v>0.62099776619508562</v>
      </c>
      <c r="T559" s="15">
        <f t="shared" si="56"/>
        <v>0.67311988086373786</v>
      </c>
      <c r="U559" s="15">
        <f t="shared" si="57"/>
        <v>0.68131049888309758</v>
      </c>
      <c r="V559" s="15">
        <f t="shared" si="58"/>
        <v>0.65847604864730702</v>
      </c>
      <c r="W559" s="15" t="s">
        <v>53</v>
      </c>
      <c r="X559" s="15" t="s">
        <v>54</v>
      </c>
      <c r="Y559" s="14" t="s">
        <v>54</v>
      </c>
      <c r="Z559" s="14"/>
      <c r="AA559" s="14"/>
      <c r="AB559" s="14" t="str">
        <f t="shared" si="59"/>
        <v/>
      </c>
    </row>
    <row r="560" spans="1:28" x14ac:dyDescent="0.25">
      <c r="A560" s="7"/>
      <c r="B560" s="14">
        <v>318</v>
      </c>
      <c r="C560" s="14" t="s">
        <v>2968</v>
      </c>
      <c r="D560" s="14" t="s">
        <v>2993</v>
      </c>
      <c r="E560" s="14" t="s">
        <v>2994</v>
      </c>
      <c r="F560" s="14" t="s">
        <v>3621</v>
      </c>
      <c r="G560" s="14"/>
      <c r="H560" s="14" t="s">
        <v>3621</v>
      </c>
      <c r="I560" s="14" t="s">
        <v>2972</v>
      </c>
      <c r="J560" s="14" t="s">
        <v>3962</v>
      </c>
      <c r="K560" s="14" t="s">
        <v>3963</v>
      </c>
      <c r="L560" s="14">
        <v>13.8</v>
      </c>
      <c r="M560" s="18">
        <v>8.68</v>
      </c>
      <c r="N560" s="18">
        <v>8.4499999999999993</v>
      </c>
      <c r="O560" s="18">
        <v>7.17</v>
      </c>
      <c r="P560" s="18">
        <v>11.78</v>
      </c>
      <c r="Q560" s="18">
        <v>12.62</v>
      </c>
      <c r="R560" s="18">
        <v>12.62</v>
      </c>
      <c r="S560" s="15">
        <f t="shared" si="55"/>
        <v>0.73684210526315796</v>
      </c>
      <c r="T560" s="15">
        <f t="shared" si="56"/>
        <v>0.66957210776545162</v>
      </c>
      <c r="U560" s="15">
        <f t="shared" si="57"/>
        <v>0.56814580031695727</v>
      </c>
      <c r="V560" s="15">
        <f t="shared" si="58"/>
        <v>0.65818667111518903</v>
      </c>
      <c r="W560" s="15" t="s">
        <v>53</v>
      </c>
      <c r="X560" s="15" t="s">
        <v>54</v>
      </c>
      <c r="Y560" s="14" t="s">
        <v>54</v>
      </c>
      <c r="Z560" s="14"/>
      <c r="AA560" s="14"/>
      <c r="AB560" s="14" t="str">
        <f t="shared" si="59"/>
        <v/>
      </c>
    </row>
    <row r="561" spans="1:28" x14ac:dyDescent="0.25">
      <c r="A561" s="7"/>
      <c r="B561" s="14">
        <v>648</v>
      </c>
      <c r="C561" s="14" t="s">
        <v>2968</v>
      </c>
      <c r="D561" s="14" t="s">
        <v>2969</v>
      </c>
      <c r="E561" s="14" t="s">
        <v>2978</v>
      </c>
      <c r="F561" s="14" t="s">
        <v>3080</v>
      </c>
      <c r="G561" s="14"/>
      <c r="H561" s="14" t="s">
        <v>3080</v>
      </c>
      <c r="I561" s="14" t="s">
        <v>2972</v>
      </c>
      <c r="J561" s="14" t="s">
        <v>3964</v>
      </c>
      <c r="K561" s="14" t="s">
        <v>3080</v>
      </c>
      <c r="L561" s="14">
        <v>4.16</v>
      </c>
      <c r="M561" s="18">
        <v>1.25</v>
      </c>
      <c r="N561" s="18">
        <v>1.1399999999999999</v>
      </c>
      <c r="O561" s="18">
        <v>1.59</v>
      </c>
      <c r="P561" s="18">
        <v>2.02</v>
      </c>
      <c r="Q561" s="18">
        <v>2.02</v>
      </c>
      <c r="R561" s="18">
        <v>2.02</v>
      </c>
      <c r="S561" s="15">
        <f t="shared" si="55"/>
        <v>0.61881188118811881</v>
      </c>
      <c r="T561" s="15">
        <f t="shared" si="56"/>
        <v>0.5643564356435643</v>
      </c>
      <c r="U561" s="15">
        <f t="shared" si="57"/>
        <v>0.78712871287128716</v>
      </c>
      <c r="V561" s="15">
        <f t="shared" si="58"/>
        <v>0.65676567656765672</v>
      </c>
      <c r="W561" s="15" t="s">
        <v>53</v>
      </c>
      <c r="X561" s="15" t="s">
        <v>54</v>
      </c>
      <c r="Y561" s="14" t="s">
        <v>54</v>
      </c>
      <c r="Z561" s="14"/>
      <c r="AA561" s="14"/>
      <c r="AB561" s="14" t="str">
        <f t="shared" si="59"/>
        <v/>
      </c>
    </row>
    <row r="562" spans="1:28" x14ac:dyDescent="0.25">
      <c r="A562" s="7"/>
      <c r="B562" s="14">
        <v>971</v>
      </c>
      <c r="C562" s="14" t="s">
        <v>2968</v>
      </c>
      <c r="D562" s="14" t="s">
        <v>2969</v>
      </c>
      <c r="E562" s="14" t="s">
        <v>2982</v>
      </c>
      <c r="F562" s="14" t="s">
        <v>3609</v>
      </c>
      <c r="G562" s="14"/>
      <c r="H562" s="14" t="s">
        <v>2984</v>
      </c>
      <c r="I562" s="14" t="s">
        <v>2972</v>
      </c>
      <c r="J562" s="14" t="s">
        <v>3965</v>
      </c>
      <c r="K562" s="14" t="s">
        <v>3198</v>
      </c>
      <c r="L562" s="14">
        <v>13.2</v>
      </c>
      <c r="M562" s="18">
        <v>5.97</v>
      </c>
      <c r="N562" s="18">
        <v>5.78</v>
      </c>
      <c r="O562" s="18">
        <v>5.19</v>
      </c>
      <c r="P562" s="18">
        <v>8.6</v>
      </c>
      <c r="Q562" s="18">
        <v>8.6</v>
      </c>
      <c r="R562" s="18">
        <v>8.6</v>
      </c>
      <c r="S562" s="15">
        <f t="shared" si="55"/>
        <v>0.69418604651162785</v>
      </c>
      <c r="T562" s="15">
        <f t="shared" si="56"/>
        <v>0.67209302325581399</v>
      </c>
      <c r="U562" s="15">
        <f t="shared" si="57"/>
        <v>0.60348837209302331</v>
      </c>
      <c r="V562" s="15">
        <f t="shared" si="58"/>
        <v>0.65658914728682172</v>
      </c>
      <c r="W562" s="15" t="s">
        <v>53</v>
      </c>
      <c r="X562" s="15" t="s">
        <v>54</v>
      </c>
      <c r="Y562" s="14" t="s">
        <v>54</v>
      </c>
      <c r="Z562" s="14"/>
      <c r="AA562" s="14"/>
      <c r="AB562" s="14" t="str">
        <f t="shared" si="59"/>
        <v/>
      </c>
    </row>
    <row r="563" spans="1:28" x14ac:dyDescent="0.25">
      <c r="A563" s="7"/>
      <c r="B563" s="14">
        <v>434</v>
      </c>
      <c r="C563" s="14" t="s">
        <v>2968</v>
      </c>
      <c r="D563" s="14" t="s">
        <v>2993</v>
      </c>
      <c r="E563" s="14" t="s">
        <v>3006</v>
      </c>
      <c r="F563" s="14" t="s">
        <v>3966</v>
      </c>
      <c r="G563" s="14"/>
      <c r="H563" s="14" t="s">
        <v>3111</v>
      </c>
      <c r="I563" s="14" t="s">
        <v>2972</v>
      </c>
      <c r="J563" s="14" t="s">
        <v>3967</v>
      </c>
      <c r="K563" s="14" t="s">
        <v>3111</v>
      </c>
      <c r="L563" s="14">
        <v>4.16</v>
      </c>
      <c r="M563" s="18">
        <v>1.99</v>
      </c>
      <c r="N563" s="18">
        <v>1.45</v>
      </c>
      <c r="O563" s="18">
        <v>1.46</v>
      </c>
      <c r="P563" s="18">
        <v>2.4900000000000002</v>
      </c>
      <c r="Q563" s="18">
        <v>2.4900000000000002</v>
      </c>
      <c r="R563" s="18">
        <v>2.4900000000000002</v>
      </c>
      <c r="S563" s="15">
        <f t="shared" si="55"/>
        <v>0.79919678714859432</v>
      </c>
      <c r="T563" s="15">
        <f t="shared" si="56"/>
        <v>0.58232931726907622</v>
      </c>
      <c r="U563" s="15">
        <f t="shared" si="57"/>
        <v>0.58634538152610438</v>
      </c>
      <c r="V563" s="15">
        <f t="shared" si="58"/>
        <v>0.65595716198125831</v>
      </c>
      <c r="W563" s="15" t="s">
        <v>53</v>
      </c>
      <c r="X563" s="15" t="s">
        <v>54</v>
      </c>
      <c r="Y563" s="14" t="s">
        <v>54</v>
      </c>
      <c r="Z563" s="14"/>
      <c r="AA563" s="14"/>
      <c r="AB563" s="14" t="str">
        <f t="shared" si="59"/>
        <v/>
      </c>
    </row>
    <row r="564" spans="1:28" x14ac:dyDescent="0.25">
      <c r="A564" s="7"/>
      <c r="B564" s="14">
        <v>174</v>
      </c>
      <c r="C564" s="14" t="s">
        <v>2968</v>
      </c>
      <c r="D564" s="14" t="s">
        <v>2969</v>
      </c>
      <c r="E564" s="14" t="s">
        <v>55</v>
      </c>
      <c r="F564" s="14" t="s">
        <v>3175</v>
      </c>
      <c r="G564" s="14"/>
      <c r="H564" s="14" t="s">
        <v>2971</v>
      </c>
      <c r="I564" s="14" t="s">
        <v>2972</v>
      </c>
      <c r="J564" s="14" t="s">
        <v>3968</v>
      </c>
      <c r="K564" s="14" t="s">
        <v>3969</v>
      </c>
      <c r="L564" s="14">
        <v>13.8</v>
      </c>
      <c r="M564" s="18">
        <v>7.93</v>
      </c>
      <c r="N564" s="18">
        <v>8.6199999999999992</v>
      </c>
      <c r="O564" s="18">
        <v>8.24</v>
      </c>
      <c r="P564" s="18">
        <v>12.6</v>
      </c>
      <c r="Q564" s="18">
        <v>12.6</v>
      </c>
      <c r="R564" s="18">
        <v>12.6</v>
      </c>
      <c r="S564" s="15">
        <f t="shared" si="55"/>
        <v>0.62936507936507935</v>
      </c>
      <c r="T564" s="15">
        <f t="shared" si="56"/>
        <v>0.68412698412698414</v>
      </c>
      <c r="U564" s="15">
        <f t="shared" si="57"/>
        <v>0.65396825396825398</v>
      </c>
      <c r="V564" s="15">
        <f t="shared" si="58"/>
        <v>0.65582010582010586</v>
      </c>
      <c r="W564" s="15" t="s">
        <v>53</v>
      </c>
      <c r="X564" s="15" t="s">
        <v>54</v>
      </c>
      <c r="Y564" s="14" t="s">
        <v>54</v>
      </c>
      <c r="Z564" s="14"/>
      <c r="AA564" s="14"/>
      <c r="AB564" s="14" t="str">
        <f t="shared" si="59"/>
        <v/>
      </c>
    </row>
    <row r="565" spans="1:28" x14ac:dyDescent="0.25">
      <c r="A565" s="7"/>
      <c r="B565" s="14">
        <v>15</v>
      </c>
      <c r="C565" s="14" t="s">
        <v>2968</v>
      </c>
      <c r="D565" s="14" t="s">
        <v>2969</v>
      </c>
      <c r="E565" s="14" t="s">
        <v>55</v>
      </c>
      <c r="F565" s="14" t="s">
        <v>3192</v>
      </c>
      <c r="G565" s="14"/>
      <c r="H565" s="14" t="s">
        <v>2971</v>
      </c>
      <c r="I565" s="14" t="s">
        <v>2972</v>
      </c>
      <c r="J565" s="14" t="s">
        <v>3970</v>
      </c>
      <c r="K565" s="14" t="s">
        <v>2971</v>
      </c>
      <c r="L565" s="14">
        <v>4.16</v>
      </c>
      <c r="M565" s="18">
        <v>1.38</v>
      </c>
      <c r="N565" s="18">
        <v>1.22</v>
      </c>
      <c r="O565" s="18">
        <v>1.1000000000000001</v>
      </c>
      <c r="P565" s="18">
        <v>1.82</v>
      </c>
      <c r="Q565" s="18">
        <v>1.82</v>
      </c>
      <c r="R565" s="18">
        <v>2.0499999999999998</v>
      </c>
      <c r="S565" s="15">
        <f t="shared" si="55"/>
        <v>0.75824175824175821</v>
      </c>
      <c r="T565" s="15">
        <f t="shared" si="56"/>
        <v>0.67032967032967028</v>
      </c>
      <c r="U565" s="15">
        <f t="shared" si="57"/>
        <v>0.53658536585365868</v>
      </c>
      <c r="V565" s="15">
        <f t="shared" si="58"/>
        <v>0.65505226480836232</v>
      </c>
      <c r="W565" s="15" t="s">
        <v>53</v>
      </c>
      <c r="X565" s="15" t="s">
        <v>54</v>
      </c>
      <c r="Y565" s="14" t="s">
        <v>54</v>
      </c>
      <c r="Z565" s="14"/>
      <c r="AA565" s="14"/>
      <c r="AB565" s="14" t="str">
        <f t="shared" si="59"/>
        <v/>
      </c>
    </row>
    <row r="566" spans="1:28" x14ac:dyDescent="0.25">
      <c r="A566" s="7"/>
      <c r="B566" s="14">
        <v>949</v>
      </c>
      <c r="C566" s="14" t="s">
        <v>2968</v>
      </c>
      <c r="D566" s="14" t="s">
        <v>2969</v>
      </c>
      <c r="E566" s="14" t="s">
        <v>2982</v>
      </c>
      <c r="F566" s="14" t="s">
        <v>3634</v>
      </c>
      <c r="G566" s="14"/>
      <c r="H566" s="14" t="s">
        <v>3107</v>
      </c>
      <c r="I566" s="14" t="s">
        <v>2972</v>
      </c>
      <c r="J566" s="14" t="s">
        <v>3971</v>
      </c>
      <c r="K566" s="14" t="s">
        <v>3170</v>
      </c>
      <c r="L566" s="14">
        <v>13.2</v>
      </c>
      <c r="M566" s="18">
        <v>7.82</v>
      </c>
      <c r="N566" s="18">
        <v>8.14</v>
      </c>
      <c r="O566" s="18">
        <v>7.22</v>
      </c>
      <c r="P566" s="18">
        <v>11.8</v>
      </c>
      <c r="Q566" s="18">
        <v>11.8</v>
      </c>
      <c r="R566" s="18">
        <v>11.8</v>
      </c>
      <c r="S566" s="15">
        <f t="shared" si="55"/>
        <v>0.66271186440677965</v>
      </c>
      <c r="T566" s="15">
        <f t="shared" si="56"/>
        <v>0.68983050847457628</v>
      </c>
      <c r="U566" s="15">
        <f t="shared" si="57"/>
        <v>0.61186440677966092</v>
      </c>
      <c r="V566" s="15">
        <f t="shared" si="58"/>
        <v>0.65480225988700569</v>
      </c>
      <c r="W566" s="15" t="s">
        <v>53</v>
      </c>
      <c r="X566" s="15" t="s">
        <v>54</v>
      </c>
      <c r="Y566" s="14" t="s">
        <v>54</v>
      </c>
      <c r="Z566" s="14"/>
      <c r="AA566" s="14"/>
      <c r="AB566" s="14" t="str">
        <f t="shared" si="59"/>
        <v/>
      </c>
    </row>
    <row r="567" spans="1:28" x14ac:dyDescent="0.25">
      <c r="A567" s="7"/>
      <c r="B567" s="14">
        <v>479</v>
      </c>
      <c r="C567" s="14" t="s">
        <v>2968</v>
      </c>
      <c r="D567" s="14" t="s">
        <v>2993</v>
      </c>
      <c r="E567" s="14" t="s">
        <v>3006</v>
      </c>
      <c r="F567" s="14" t="s">
        <v>3509</v>
      </c>
      <c r="G567" s="14"/>
      <c r="H567" s="14" t="s">
        <v>3306</v>
      </c>
      <c r="I567" s="14" t="s">
        <v>2972</v>
      </c>
      <c r="J567" s="14" t="s">
        <v>3972</v>
      </c>
      <c r="K567" s="14" t="s">
        <v>3973</v>
      </c>
      <c r="L567" s="14">
        <v>13.8</v>
      </c>
      <c r="M567" s="18">
        <v>8.9600000000000009</v>
      </c>
      <c r="N567" s="18">
        <v>8.14</v>
      </c>
      <c r="O567" s="18">
        <v>8.01</v>
      </c>
      <c r="P567" s="18">
        <v>12.79</v>
      </c>
      <c r="Q567" s="18">
        <v>12.79</v>
      </c>
      <c r="R567" s="18">
        <v>12.79</v>
      </c>
      <c r="S567" s="15">
        <f t="shared" si="55"/>
        <v>0.70054730258014086</v>
      </c>
      <c r="T567" s="15">
        <f t="shared" si="56"/>
        <v>0.63643471462079759</v>
      </c>
      <c r="U567" s="15">
        <f t="shared" si="57"/>
        <v>0.6262705238467553</v>
      </c>
      <c r="V567" s="15">
        <f t="shared" si="58"/>
        <v>0.65441751368256451</v>
      </c>
      <c r="W567" s="15" t="s">
        <v>53</v>
      </c>
      <c r="X567" s="15" t="s">
        <v>54</v>
      </c>
      <c r="Y567" s="14" t="s">
        <v>54</v>
      </c>
      <c r="Z567" s="14"/>
      <c r="AA567" s="14"/>
      <c r="AB567" s="14" t="str">
        <f t="shared" si="59"/>
        <v/>
      </c>
    </row>
    <row r="568" spans="1:28" x14ac:dyDescent="0.25">
      <c r="A568" s="7"/>
      <c r="B568" s="14">
        <v>785</v>
      </c>
      <c r="C568" s="14" t="s">
        <v>2968</v>
      </c>
      <c r="D568" s="14" t="s">
        <v>2969</v>
      </c>
      <c r="E568" s="14" t="s">
        <v>2978</v>
      </c>
      <c r="F568" s="14" t="s">
        <v>3974</v>
      </c>
      <c r="G568" s="14"/>
      <c r="H568" s="14" t="s">
        <v>3157</v>
      </c>
      <c r="I568" s="14" t="s">
        <v>2972</v>
      </c>
      <c r="J568" s="14" t="s">
        <v>3975</v>
      </c>
      <c r="K568" s="14" t="s">
        <v>3976</v>
      </c>
      <c r="L568" s="14">
        <v>13.2</v>
      </c>
      <c r="M568" s="18">
        <v>7.53</v>
      </c>
      <c r="N568" s="18">
        <v>7.11</v>
      </c>
      <c r="O568" s="18">
        <v>6.72</v>
      </c>
      <c r="P568" s="18">
        <v>10.88</v>
      </c>
      <c r="Q568" s="18">
        <v>10.88</v>
      </c>
      <c r="R568" s="18">
        <v>10.88</v>
      </c>
      <c r="S568" s="15">
        <f t="shared" si="55"/>
        <v>0.69209558823529405</v>
      </c>
      <c r="T568" s="15">
        <f t="shared" si="56"/>
        <v>0.65349264705882348</v>
      </c>
      <c r="U568" s="15">
        <f t="shared" si="57"/>
        <v>0.61764705882352933</v>
      </c>
      <c r="V568" s="15">
        <f t="shared" si="58"/>
        <v>0.65441176470588225</v>
      </c>
      <c r="W568" s="15" t="s">
        <v>53</v>
      </c>
      <c r="X568" s="15" t="s">
        <v>54</v>
      </c>
      <c r="Y568" s="14" t="s">
        <v>54</v>
      </c>
      <c r="Z568" s="14"/>
      <c r="AA568" s="14"/>
      <c r="AB568" s="14" t="str">
        <f t="shared" si="59"/>
        <v/>
      </c>
    </row>
    <row r="569" spans="1:28" x14ac:dyDescent="0.25">
      <c r="A569" s="7"/>
      <c r="B569" s="14">
        <v>894</v>
      </c>
      <c r="C569" s="14" t="s">
        <v>2968</v>
      </c>
      <c r="D569" s="14" t="s">
        <v>2969</v>
      </c>
      <c r="E569" s="14" t="s">
        <v>2978</v>
      </c>
      <c r="F569" s="14" t="s">
        <v>3750</v>
      </c>
      <c r="G569" s="14"/>
      <c r="H569" s="14" t="s">
        <v>3386</v>
      </c>
      <c r="I569" s="14" t="s">
        <v>2972</v>
      </c>
      <c r="J569" s="14" t="s">
        <v>3977</v>
      </c>
      <c r="K569" s="14" t="s">
        <v>3386</v>
      </c>
      <c r="L569" s="14">
        <v>4.16</v>
      </c>
      <c r="M569" s="18">
        <v>0.86</v>
      </c>
      <c r="N569" s="18">
        <v>1.3</v>
      </c>
      <c r="O569" s="18">
        <v>1.8</v>
      </c>
      <c r="P569" s="18">
        <v>2.02</v>
      </c>
      <c r="Q569" s="18">
        <v>2.02</v>
      </c>
      <c r="R569" s="18">
        <v>2.02</v>
      </c>
      <c r="S569" s="15">
        <f t="shared" si="55"/>
        <v>0.42574257425742573</v>
      </c>
      <c r="T569" s="15">
        <f t="shared" si="56"/>
        <v>0.64356435643564358</v>
      </c>
      <c r="U569" s="15">
        <f t="shared" si="57"/>
        <v>0.8910891089108911</v>
      </c>
      <c r="V569" s="15">
        <f t="shared" si="58"/>
        <v>0.65346534653465349</v>
      </c>
      <c r="W569" s="15" t="s">
        <v>53</v>
      </c>
      <c r="X569" s="15" t="s">
        <v>54</v>
      </c>
      <c r="Y569" s="14" t="s">
        <v>54</v>
      </c>
      <c r="Z569" s="14"/>
      <c r="AA569" s="14"/>
      <c r="AB569" s="14" t="str">
        <f t="shared" si="59"/>
        <v/>
      </c>
    </row>
    <row r="570" spans="1:28" x14ac:dyDescent="0.25">
      <c r="A570" s="7"/>
      <c r="B570" s="14">
        <v>462</v>
      </c>
      <c r="C570" s="14" t="s">
        <v>2968</v>
      </c>
      <c r="D570" s="14" t="s">
        <v>2993</v>
      </c>
      <c r="E570" s="14" t="s">
        <v>3006</v>
      </c>
      <c r="F570" s="14" t="s">
        <v>3914</v>
      </c>
      <c r="G570" s="14"/>
      <c r="H570" s="14" t="s">
        <v>3915</v>
      </c>
      <c r="I570" s="14" t="s">
        <v>2972</v>
      </c>
      <c r="J570" s="14" t="s">
        <v>3978</v>
      </c>
      <c r="K570" s="14" t="s">
        <v>3979</v>
      </c>
      <c r="L570" s="14">
        <v>13.8</v>
      </c>
      <c r="M570" s="18">
        <v>10.06</v>
      </c>
      <c r="N570" s="18">
        <v>9.6999999999999993</v>
      </c>
      <c r="O570" s="18">
        <v>8.68</v>
      </c>
      <c r="P570" s="18">
        <v>14.51</v>
      </c>
      <c r="Q570" s="18">
        <v>14.51</v>
      </c>
      <c r="R570" s="18">
        <v>14.51</v>
      </c>
      <c r="S570" s="15">
        <f t="shared" si="55"/>
        <v>0.6933149552033081</v>
      </c>
      <c r="T570" s="15">
        <f t="shared" si="56"/>
        <v>0.66850447966919357</v>
      </c>
      <c r="U570" s="15">
        <f t="shared" si="57"/>
        <v>0.59820813232253622</v>
      </c>
      <c r="V570" s="15">
        <f t="shared" si="58"/>
        <v>0.65334252239834589</v>
      </c>
      <c r="W570" s="15" t="s">
        <v>53</v>
      </c>
      <c r="X570" s="15" t="s">
        <v>54</v>
      </c>
      <c r="Y570" s="14" t="s">
        <v>54</v>
      </c>
      <c r="Z570" s="14"/>
      <c r="AA570" s="14"/>
      <c r="AB570" s="14" t="str">
        <f t="shared" si="59"/>
        <v/>
      </c>
    </row>
    <row r="571" spans="1:28" x14ac:dyDescent="0.25">
      <c r="A571" s="7"/>
      <c r="B571" s="14">
        <v>43</v>
      </c>
      <c r="C571" s="14" t="s">
        <v>2968</v>
      </c>
      <c r="D571" s="14" t="s">
        <v>2969</v>
      </c>
      <c r="E571" s="14" t="s">
        <v>55</v>
      </c>
      <c r="F571" s="14" t="s">
        <v>2999</v>
      </c>
      <c r="G571" s="14"/>
      <c r="H571" s="14" t="s">
        <v>3000</v>
      </c>
      <c r="I571" s="14" t="s">
        <v>2972</v>
      </c>
      <c r="J571" s="14" t="s">
        <v>3980</v>
      </c>
      <c r="K571" s="14" t="s">
        <v>3000</v>
      </c>
      <c r="L571" s="14">
        <v>13.8</v>
      </c>
      <c r="M571" s="18">
        <v>7.92</v>
      </c>
      <c r="N571" s="18">
        <v>8.01</v>
      </c>
      <c r="O571" s="18">
        <v>7.15</v>
      </c>
      <c r="P571" s="18">
        <v>11.78</v>
      </c>
      <c r="Q571" s="18">
        <v>11.78</v>
      </c>
      <c r="R571" s="18">
        <v>11.78</v>
      </c>
      <c r="S571" s="15">
        <f t="shared" si="55"/>
        <v>0.67232597623089985</v>
      </c>
      <c r="T571" s="15">
        <f t="shared" si="56"/>
        <v>0.67996604414261463</v>
      </c>
      <c r="U571" s="15">
        <f t="shared" si="57"/>
        <v>0.6069609507640068</v>
      </c>
      <c r="V571" s="15">
        <f t="shared" si="58"/>
        <v>0.65308432371250713</v>
      </c>
      <c r="W571" s="15" t="s">
        <v>53</v>
      </c>
      <c r="X571" s="15" t="s">
        <v>54</v>
      </c>
      <c r="Y571" s="14" t="s">
        <v>54</v>
      </c>
      <c r="Z571" s="14"/>
      <c r="AA571" s="14"/>
      <c r="AB571" s="14" t="str">
        <f t="shared" si="59"/>
        <v/>
      </c>
    </row>
    <row r="572" spans="1:28" x14ac:dyDescent="0.25">
      <c r="A572" s="7"/>
      <c r="B572" s="14">
        <v>1112</v>
      </c>
      <c r="C572" s="14" t="s">
        <v>2968</v>
      </c>
      <c r="D572" s="14" t="s">
        <v>2969</v>
      </c>
      <c r="E572" s="14" t="s">
        <v>2982</v>
      </c>
      <c r="F572" s="14" t="s">
        <v>3500</v>
      </c>
      <c r="G572" s="14"/>
      <c r="H572" s="14" t="s">
        <v>3501</v>
      </c>
      <c r="I572" s="14" t="s">
        <v>2972</v>
      </c>
      <c r="J572" s="14" t="s">
        <v>3981</v>
      </c>
      <c r="K572" s="14" t="s">
        <v>3433</v>
      </c>
      <c r="L572" s="14">
        <v>13.2</v>
      </c>
      <c r="M572" s="18">
        <v>7.06</v>
      </c>
      <c r="N572" s="18">
        <v>8.2100000000000009</v>
      </c>
      <c r="O572" s="18">
        <v>6.97</v>
      </c>
      <c r="P572" s="18">
        <v>11.36</v>
      </c>
      <c r="Q572" s="18">
        <v>11.36</v>
      </c>
      <c r="R572" s="18">
        <v>11.36</v>
      </c>
      <c r="S572" s="15">
        <f t="shared" si="55"/>
        <v>0.62147887323943662</v>
      </c>
      <c r="T572" s="15">
        <f t="shared" si="56"/>
        <v>0.72271126760563387</v>
      </c>
      <c r="U572" s="15">
        <f t="shared" si="57"/>
        <v>0.613556338028169</v>
      </c>
      <c r="V572" s="15">
        <f t="shared" si="58"/>
        <v>0.65258215962441313</v>
      </c>
      <c r="W572" s="15" t="s">
        <v>53</v>
      </c>
      <c r="X572" s="15" t="s">
        <v>54</v>
      </c>
      <c r="Y572" s="14" t="s">
        <v>54</v>
      </c>
      <c r="Z572" s="14"/>
      <c r="AA572" s="14"/>
      <c r="AB572" s="14" t="str">
        <f t="shared" si="59"/>
        <v/>
      </c>
    </row>
    <row r="573" spans="1:28" x14ac:dyDescent="0.25">
      <c r="A573" s="7"/>
      <c r="B573" s="14">
        <v>290</v>
      </c>
      <c r="C573" s="14" t="s">
        <v>2968</v>
      </c>
      <c r="D573" s="14" t="s">
        <v>2993</v>
      </c>
      <c r="E573" s="14" t="s">
        <v>2994</v>
      </c>
      <c r="F573" s="14" t="s">
        <v>3740</v>
      </c>
      <c r="G573" s="14"/>
      <c r="H573" s="14" t="s">
        <v>3741</v>
      </c>
      <c r="I573" s="14" t="s">
        <v>2972</v>
      </c>
      <c r="J573" s="14" t="s">
        <v>3982</v>
      </c>
      <c r="K573" s="14" t="s">
        <v>3741</v>
      </c>
      <c r="L573" s="14">
        <v>13.8</v>
      </c>
      <c r="M573" s="18">
        <v>8.1999999999999993</v>
      </c>
      <c r="N573" s="18">
        <v>8.64</v>
      </c>
      <c r="O573" s="18">
        <v>7.95</v>
      </c>
      <c r="P573" s="18">
        <v>12.67</v>
      </c>
      <c r="Q573" s="18">
        <v>12.67</v>
      </c>
      <c r="R573" s="18">
        <v>12.67</v>
      </c>
      <c r="S573" s="15">
        <f t="shared" si="55"/>
        <v>0.64719810576164161</v>
      </c>
      <c r="T573" s="15">
        <f t="shared" si="56"/>
        <v>0.68192580899763222</v>
      </c>
      <c r="U573" s="15">
        <f t="shared" si="57"/>
        <v>0.62746645619573793</v>
      </c>
      <c r="V573" s="15">
        <f t="shared" si="58"/>
        <v>0.65219679031833722</v>
      </c>
      <c r="W573" s="15" t="s">
        <v>53</v>
      </c>
      <c r="X573" s="15" t="s">
        <v>54</v>
      </c>
      <c r="Y573" s="14" t="s">
        <v>54</v>
      </c>
      <c r="Z573" s="14"/>
      <c r="AA573" s="14"/>
      <c r="AB573" s="14" t="str">
        <f t="shared" si="59"/>
        <v/>
      </c>
    </row>
    <row r="574" spans="1:28" x14ac:dyDescent="0.25">
      <c r="A574" s="7"/>
      <c r="B574" s="14">
        <v>211</v>
      </c>
      <c r="C574" s="14" t="s">
        <v>2968</v>
      </c>
      <c r="D574" s="14" t="s">
        <v>2969</v>
      </c>
      <c r="E574" s="14" t="s">
        <v>55</v>
      </c>
      <c r="F574" s="14" t="s">
        <v>3189</v>
      </c>
      <c r="G574" s="14"/>
      <c r="H574" s="14" t="s">
        <v>2971</v>
      </c>
      <c r="I574" s="14" t="s">
        <v>2972</v>
      </c>
      <c r="J574" s="14" t="s">
        <v>3983</v>
      </c>
      <c r="K574" s="14" t="s">
        <v>2971</v>
      </c>
      <c r="L574" s="14">
        <v>13.8</v>
      </c>
      <c r="M574" s="18">
        <v>4.78</v>
      </c>
      <c r="N574" s="18">
        <v>6.02</v>
      </c>
      <c r="O574" s="18">
        <v>6.85</v>
      </c>
      <c r="P574" s="18">
        <v>9.0399999999999991</v>
      </c>
      <c r="Q574" s="18">
        <v>9.0399999999999991</v>
      </c>
      <c r="R574" s="18">
        <v>9.0399999999999991</v>
      </c>
      <c r="S574" s="15">
        <f t="shared" si="55"/>
        <v>0.52876106194690276</v>
      </c>
      <c r="T574" s="15">
        <f t="shared" si="56"/>
        <v>0.66592920353982299</v>
      </c>
      <c r="U574" s="15">
        <f t="shared" si="57"/>
        <v>0.75774336283185839</v>
      </c>
      <c r="V574" s="15">
        <f t="shared" si="58"/>
        <v>0.65081120943952808</v>
      </c>
      <c r="W574" s="15" t="s">
        <v>53</v>
      </c>
      <c r="X574" s="15" t="s">
        <v>54</v>
      </c>
      <c r="Y574" s="14" t="s">
        <v>54</v>
      </c>
      <c r="Z574" s="14"/>
      <c r="AA574" s="14"/>
      <c r="AB574" s="14" t="str">
        <f t="shared" si="59"/>
        <v/>
      </c>
    </row>
    <row r="575" spans="1:28" x14ac:dyDescent="0.25">
      <c r="A575" s="7"/>
      <c r="B575" s="14">
        <v>281</v>
      </c>
      <c r="C575" s="14" t="s">
        <v>2968</v>
      </c>
      <c r="D575" s="14" t="s">
        <v>2993</v>
      </c>
      <c r="E575" s="14" t="s">
        <v>2994</v>
      </c>
      <c r="F575" s="14" t="s">
        <v>3088</v>
      </c>
      <c r="G575" s="14"/>
      <c r="H575" s="14" t="s">
        <v>3089</v>
      </c>
      <c r="I575" s="14" t="s">
        <v>2972</v>
      </c>
      <c r="J575" s="14" t="s">
        <v>3984</v>
      </c>
      <c r="K575" s="14" t="s">
        <v>3089</v>
      </c>
      <c r="L575" s="14">
        <v>13.8</v>
      </c>
      <c r="M575" s="18">
        <v>6.79</v>
      </c>
      <c r="N575" s="18">
        <v>7.9</v>
      </c>
      <c r="O575" s="18">
        <v>8.6</v>
      </c>
      <c r="P575" s="18">
        <v>11.93</v>
      </c>
      <c r="Q575" s="18">
        <v>11.93</v>
      </c>
      <c r="R575" s="18">
        <v>11.93</v>
      </c>
      <c r="S575" s="15">
        <f t="shared" si="55"/>
        <v>0.56915339480301763</v>
      </c>
      <c r="T575" s="15">
        <f t="shared" si="56"/>
        <v>0.66219614417435047</v>
      </c>
      <c r="U575" s="15">
        <f t="shared" si="57"/>
        <v>0.72087175188600161</v>
      </c>
      <c r="V575" s="15">
        <f t="shared" si="58"/>
        <v>0.65074043028778983</v>
      </c>
      <c r="W575" s="15" t="s">
        <v>53</v>
      </c>
      <c r="X575" s="15" t="s">
        <v>54</v>
      </c>
      <c r="Y575" s="14" t="s">
        <v>54</v>
      </c>
      <c r="Z575" s="14"/>
      <c r="AA575" s="14"/>
      <c r="AB575" s="14" t="str">
        <f t="shared" si="59"/>
        <v/>
      </c>
    </row>
    <row r="576" spans="1:28" x14ac:dyDescent="0.25">
      <c r="A576" s="7"/>
      <c r="B576" s="14">
        <v>269</v>
      </c>
      <c r="C576" s="14" t="s">
        <v>2968</v>
      </c>
      <c r="D576" s="14" t="s">
        <v>2993</v>
      </c>
      <c r="E576" s="14" t="s">
        <v>2994</v>
      </c>
      <c r="F576" s="14" t="s">
        <v>3285</v>
      </c>
      <c r="G576" s="14"/>
      <c r="H576" s="14" t="s">
        <v>2122</v>
      </c>
      <c r="I576" s="14" t="s">
        <v>2972</v>
      </c>
      <c r="J576" s="14" t="s">
        <v>3985</v>
      </c>
      <c r="K576" s="14" t="s">
        <v>2122</v>
      </c>
      <c r="L576" s="14">
        <v>13.8</v>
      </c>
      <c r="M576" s="18">
        <v>8.2899999999999991</v>
      </c>
      <c r="N576" s="18">
        <v>8.74</v>
      </c>
      <c r="O576" s="18">
        <v>7.7</v>
      </c>
      <c r="P576" s="18">
        <v>12.67</v>
      </c>
      <c r="Q576" s="18">
        <v>12.67</v>
      </c>
      <c r="R576" s="18">
        <v>12.67</v>
      </c>
      <c r="S576" s="15">
        <f t="shared" si="55"/>
        <v>0.65430149960536699</v>
      </c>
      <c r="T576" s="15">
        <f t="shared" si="56"/>
        <v>0.68981846882399367</v>
      </c>
      <c r="U576" s="15">
        <f t="shared" si="57"/>
        <v>0.60773480662983426</v>
      </c>
      <c r="V576" s="15">
        <f t="shared" si="58"/>
        <v>0.65061825835306497</v>
      </c>
      <c r="W576" s="15" t="s">
        <v>53</v>
      </c>
      <c r="X576" s="15" t="s">
        <v>54</v>
      </c>
      <c r="Y576" s="14" t="s">
        <v>54</v>
      </c>
      <c r="Z576" s="14"/>
      <c r="AA576" s="14"/>
      <c r="AB576" s="14" t="str">
        <f t="shared" si="59"/>
        <v/>
      </c>
    </row>
    <row r="577" spans="1:28" x14ac:dyDescent="0.25">
      <c r="A577" s="7"/>
      <c r="B577" s="14">
        <v>105</v>
      </c>
      <c r="C577" s="14" t="s">
        <v>2968</v>
      </c>
      <c r="D577" s="14" t="s">
        <v>2969</v>
      </c>
      <c r="E577" s="14" t="s">
        <v>55</v>
      </c>
      <c r="F577" s="14" t="s">
        <v>3869</v>
      </c>
      <c r="G577" s="14"/>
      <c r="H577" s="14" t="s">
        <v>2971</v>
      </c>
      <c r="I577" s="14" t="s">
        <v>2972</v>
      </c>
      <c r="J577" s="14" t="s">
        <v>3986</v>
      </c>
      <c r="K577" s="14" t="s">
        <v>2971</v>
      </c>
      <c r="L577" s="14">
        <v>4.16</v>
      </c>
      <c r="M577" s="18">
        <v>1.79</v>
      </c>
      <c r="N577" s="18">
        <v>1.91</v>
      </c>
      <c r="O577" s="18">
        <v>1.86</v>
      </c>
      <c r="P577" s="18">
        <v>2.85</v>
      </c>
      <c r="Q577" s="18">
        <v>2.85</v>
      </c>
      <c r="R577" s="18">
        <v>2.85</v>
      </c>
      <c r="S577" s="15">
        <f t="shared" si="55"/>
        <v>0.62807017543859645</v>
      </c>
      <c r="T577" s="15">
        <f t="shared" si="56"/>
        <v>0.6701754385964912</v>
      </c>
      <c r="U577" s="15">
        <f t="shared" si="57"/>
        <v>0.65263157894736845</v>
      </c>
      <c r="V577" s="15">
        <f t="shared" si="58"/>
        <v>0.6502923976608187</v>
      </c>
      <c r="W577" s="15" t="s">
        <v>53</v>
      </c>
      <c r="X577" s="15" t="s">
        <v>54</v>
      </c>
      <c r="Y577" s="14" t="s">
        <v>54</v>
      </c>
      <c r="Z577" s="14"/>
      <c r="AA577" s="14"/>
      <c r="AB577" s="14" t="str">
        <f t="shared" si="59"/>
        <v/>
      </c>
    </row>
    <row r="578" spans="1:28" x14ac:dyDescent="0.25">
      <c r="A578" s="7"/>
      <c r="B578" s="14">
        <v>582</v>
      </c>
      <c r="C578" s="14" t="s">
        <v>2968</v>
      </c>
      <c r="D578" s="14" t="s">
        <v>2969</v>
      </c>
      <c r="E578" s="14" t="s">
        <v>3312</v>
      </c>
      <c r="F578" s="14" t="s">
        <v>3340</v>
      </c>
      <c r="G578" s="14"/>
      <c r="H578" s="14" t="s">
        <v>3340</v>
      </c>
      <c r="I578" s="14" t="s">
        <v>2972</v>
      </c>
      <c r="J578" s="14" t="s">
        <v>3987</v>
      </c>
      <c r="K578" s="14" t="s">
        <v>3340</v>
      </c>
      <c r="L578" s="14">
        <v>13.2</v>
      </c>
      <c r="M578" s="18">
        <v>7.92</v>
      </c>
      <c r="N578" s="18">
        <v>7.87</v>
      </c>
      <c r="O578" s="18">
        <v>7.23</v>
      </c>
      <c r="P578" s="18">
        <v>11.8</v>
      </c>
      <c r="Q578" s="18">
        <v>11.8</v>
      </c>
      <c r="R578" s="18">
        <v>11.8</v>
      </c>
      <c r="S578" s="15">
        <f t="shared" si="55"/>
        <v>0.67118644067796607</v>
      </c>
      <c r="T578" s="15">
        <f t="shared" si="56"/>
        <v>0.66694915254237286</v>
      </c>
      <c r="U578" s="15">
        <f t="shared" si="57"/>
        <v>0.6127118644067796</v>
      </c>
      <c r="V578" s="15">
        <f t="shared" si="58"/>
        <v>0.65028248587570614</v>
      </c>
      <c r="W578" s="15" t="s">
        <v>53</v>
      </c>
      <c r="X578" s="15" t="s">
        <v>54</v>
      </c>
      <c r="Y578" s="14" t="s">
        <v>54</v>
      </c>
      <c r="Z578" s="14"/>
      <c r="AA578" s="14"/>
      <c r="AB578" s="14" t="str">
        <f t="shared" si="59"/>
        <v/>
      </c>
    </row>
    <row r="579" spans="1:28" x14ac:dyDescent="0.25">
      <c r="A579" s="7"/>
      <c r="B579" s="14">
        <v>798</v>
      </c>
      <c r="C579" s="14" t="s">
        <v>2968</v>
      </c>
      <c r="D579" s="14" t="s">
        <v>2969</v>
      </c>
      <c r="E579" s="14" t="s">
        <v>2978</v>
      </c>
      <c r="F579" s="14" t="s">
        <v>3729</v>
      </c>
      <c r="G579" s="14"/>
      <c r="H579" s="14" t="s">
        <v>3379</v>
      </c>
      <c r="I579" s="14" t="s">
        <v>2972</v>
      </c>
      <c r="J579" s="14" t="s">
        <v>3988</v>
      </c>
      <c r="K579" s="14" t="s">
        <v>3379</v>
      </c>
      <c r="L579" s="14">
        <v>4.16</v>
      </c>
      <c r="M579" s="18">
        <v>1.71</v>
      </c>
      <c r="N579" s="18">
        <v>1.73</v>
      </c>
      <c r="O579" s="18">
        <v>1.51</v>
      </c>
      <c r="P579" s="18">
        <v>2.54</v>
      </c>
      <c r="Q579" s="18">
        <v>2.54</v>
      </c>
      <c r="R579" s="18">
        <v>2.54</v>
      </c>
      <c r="S579" s="15">
        <f t="shared" si="55"/>
        <v>0.67322834645669294</v>
      </c>
      <c r="T579" s="15">
        <f t="shared" si="56"/>
        <v>0.68110236220472442</v>
      </c>
      <c r="U579" s="15">
        <f t="shared" si="57"/>
        <v>0.5944881889763779</v>
      </c>
      <c r="V579" s="15">
        <f t="shared" si="58"/>
        <v>0.64960629921259849</v>
      </c>
      <c r="W579" s="15" t="s">
        <v>53</v>
      </c>
      <c r="X579" s="15" t="s">
        <v>54</v>
      </c>
      <c r="Y579" s="14" t="s">
        <v>54</v>
      </c>
      <c r="Z579" s="14"/>
      <c r="AA579" s="14"/>
      <c r="AB579" s="14" t="str">
        <f t="shared" si="59"/>
        <v/>
      </c>
    </row>
    <row r="580" spans="1:28" x14ac:dyDescent="0.25">
      <c r="A580" s="7"/>
      <c r="B580" s="14">
        <v>677</v>
      </c>
      <c r="C580" s="14" t="s">
        <v>2968</v>
      </c>
      <c r="D580" s="14" t="s">
        <v>2969</v>
      </c>
      <c r="E580" s="14" t="s">
        <v>2978</v>
      </c>
      <c r="F580" s="14" t="s">
        <v>3126</v>
      </c>
      <c r="G580" s="14"/>
      <c r="H580" s="14" t="s">
        <v>3127</v>
      </c>
      <c r="I580" s="14" t="s">
        <v>2972</v>
      </c>
      <c r="J580" s="14" t="s">
        <v>3989</v>
      </c>
      <c r="K580" s="14" t="s">
        <v>3379</v>
      </c>
      <c r="L580" s="14">
        <v>13.8</v>
      </c>
      <c r="M580" s="18">
        <v>7.04</v>
      </c>
      <c r="N580" s="18">
        <v>9.6300000000000008</v>
      </c>
      <c r="O580" s="18">
        <v>7.98</v>
      </c>
      <c r="P580" s="18">
        <v>12.67</v>
      </c>
      <c r="Q580" s="18">
        <v>12.67</v>
      </c>
      <c r="R580" s="18">
        <v>12.67</v>
      </c>
      <c r="S580" s="15">
        <f t="shared" ref="S580:S643" si="60">IF(OR(M580="",P580=""),"",M580/P580)</f>
        <v>0.5556432517758485</v>
      </c>
      <c r="T580" s="15">
        <f t="shared" ref="T580:T643" si="61">IF(OR(N580="",Q580=""),"",N580/Q580)</f>
        <v>0.76006314127861097</v>
      </c>
      <c r="U580" s="15">
        <f t="shared" ref="U580:U643" si="62">IF(OR(O580="",R580=""),"",O580/R580)</f>
        <v>0.62983425414364647</v>
      </c>
      <c r="V580" s="15">
        <f t="shared" ref="V580:V643" si="63">IF(OR(S580="",T580="",U580=""),"",AVERAGE(S580,T580,U580))</f>
        <v>0.64851354906603531</v>
      </c>
      <c r="W580" s="15" t="s">
        <v>53</v>
      </c>
      <c r="X580" s="15" t="s">
        <v>54</v>
      </c>
      <c r="Y580" s="14" t="s">
        <v>54</v>
      </c>
      <c r="Z580" s="14"/>
      <c r="AA580" s="14"/>
      <c r="AB580" s="14" t="str">
        <f t="shared" ref="AB580:AB643" si="64">IF(Y580="Y",Z580-AA580,"")</f>
        <v/>
      </c>
    </row>
    <row r="581" spans="1:28" x14ac:dyDescent="0.25">
      <c r="A581" s="7"/>
      <c r="B581" s="14">
        <v>518</v>
      </c>
      <c r="C581" s="14" t="s">
        <v>2968</v>
      </c>
      <c r="D581" s="14" t="s">
        <v>2993</v>
      </c>
      <c r="E581" s="14" t="s">
        <v>3006</v>
      </c>
      <c r="F581" s="14" t="s">
        <v>3133</v>
      </c>
      <c r="G581" s="14"/>
      <c r="H581" s="14" t="s">
        <v>3134</v>
      </c>
      <c r="I581" s="14" t="s">
        <v>2972</v>
      </c>
      <c r="J581" s="14" t="s">
        <v>3990</v>
      </c>
      <c r="K581" s="14" t="s">
        <v>3991</v>
      </c>
      <c r="L581" s="14">
        <v>13.8</v>
      </c>
      <c r="M581" s="18">
        <v>8.1999999999999993</v>
      </c>
      <c r="N581" s="18">
        <v>8.58</v>
      </c>
      <c r="O581" s="18">
        <v>7.87</v>
      </c>
      <c r="P581" s="18">
        <v>12.67</v>
      </c>
      <c r="Q581" s="18">
        <v>12.67</v>
      </c>
      <c r="R581" s="18">
        <v>12.67</v>
      </c>
      <c r="S581" s="15">
        <f t="shared" si="60"/>
        <v>0.64719810576164161</v>
      </c>
      <c r="T581" s="15">
        <f t="shared" si="61"/>
        <v>0.67719021310181537</v>
      </c>
      <c r="U581" s="15">
        <f t="shared" si="62"/>
        <v>0.62115232833464884</v>
      </c>
      <c r="V581" s="15">
        <f t="shared" si="63"/>
        <v>0.6485135490660352</v>
      </c>
      <c r="W581" s="15" t="s">
        <v>53</v>
      </c>
      <c r="X581" s="15" t="s">
        <v>54</v>
      </c>
      <c r="Y581" s="14" t="s">
        <v>54</v>
      </c>
      <c r="Z581" s="14"/>
      <c r="AA581" s="14"/>
      <c r="AB581" s="14" t="str">
        <f t="shared" si="64"/>
        <v/>
      </c>
    </row>
    <row r="582" spans="1:28" x14ac:dyDescent="0.25">
      <c r="A582" s="7"/>
      <c r="B582" s="14">
        <v>77</v>
      </c>
      <c r="C582" s="14" t="s">
        <v>2968</v>
      </c>
      <c r="D582" s="14" t="s">
        <v>2969</v>
      </c>
      <c r="E582" s="14" t="s">
        <v>55</v>
      </c>
      <c r="F582" s="14" t="s">
        <v>3798</v>
      </c>
      <c r="G582" s="14"/>
      <c r="H582" s="14" t="s">
        <v>3799</v>
      </c>
      <c r="I582" s="14" t="s">
        <v>2972</v>
      </c>
      <c r="J582" s="14" t="s">
        <v>3992</v>
      </c>
      <c r="K582" s="14" t="s">
        <v>3191</v>
      </c>
      <c r="L582" s="14">
        <v>13.8</v>
      </c>
      <c r="M582" s="18">
        <v>7.06</v>
      </c>
      <c r="N582" s="18">
        <v>8.25</v>
      </c>
      <c r="O582" s="18">
        <v>7.55</v>
      </c>
      <c r="P582" s="18">
        <v>11.76</v>
      </c>
      <c r="Q582" s="18">
        <v>11.76</v>
      </c>
      <c r="R582" s="18">
        <v>11.76</v>
      </c>
      <c r="S582" s="15">
        <f t="shared" si="60"/>
        <v>0.60034013605442171</v>
      </c>
      <c r="T582" s="15">
        <f t="shared" si="61"/>
        <v>0.70153061224489799</v>
      </c>
      <c r="U582" s="15">
        <f t="shared" si="62"/>
        <v>0.64200680272108845</v>
      </c>
      <c r="V582" s="15">
        <f t="shared" si="63"/>
        <v>0.64795918367346939</v>
      </c>
      <c r="W582" s="15" t="s">
        <v>53</v>
      </c>
      <c r="X582" s="15" t="s">
        <v>54</v>
      </c>
      <c r="Y582" s="14" t="s">
        <v>54</v>
      </c>
      <c r="Z582" s="14"/>
      <c r="AA582" s="14"/>
      <c r="AB582" s="14" t="str">
        <f t="shared" si="64"/>
        <v/>
      </c>
    </row>
    <row r="583" spans="1:28" x14ac:dyDescent="0.25">
      <c r="A583" s="7"/>
      <c r="B583" s="14">
        <v>180</v>
      </c>
      <c r="C583" s="14" t="s">
        <v>2968</v>
      </c>
      <c r="D583" s="14" t="s">
        <v>2969</v>
      </c>
      <c r="E583" s="14" t="s">
        <v>55</v>
      </c>
      <c r="F583" s="14" t="s">
        <v>2975</v>
      </c>
      <c r="G583" s="14"/>
      <c r="H583" s="14" t="s">
        <v>2971</v>
      </c>
      <c r="I583" s="14" t="s">
        <v>2972</v>
      </c>
      <c r="J583" s="14" t="s">
        <v>3993</v>
      </c>
      <c r="K583" s="14" t="s">
        <v>2971</v>
      </c>
      <c r="L583" s="14">
        <v>4.16</v>
      </c>
      <c r="M583" s="18">
        <v>1.1200000000000001</v>
      </c>
      <c r="N583" s="18">
        <v>1.17</v>
      </c>
      <c r="O583" s="18">
        <v>1.1499999999999999</v>
      </c>
      <c r="P583" s="18">
        <v>1.77</v>
      </c>
      <c r="Q583" s="18">
        <v>1.77</v>
      </c>
      <c r="R583" s="18">
        <v>1.77</v>
      </c>
      <c r="S583" s="15">
        <f t="shared" si="60"/>
        <v>0.63276836158192096</v>
      </c>
      <c r="T583" s="15">
        <f t="shared" si="61"/>
        <v>0.66101694915254228</v>
      </c>
      <c r="U583" s="15">
        <f t="shared" si="62"/>
        <v>0.64971751412429368</v>
      </c>
      <c r="V583" s="15">
        <f t="shared" si="63"/>
        <v>0.64783427495291901</v>
      </c>
      <c r="W583" s="15" t="s">
        <v>53</v>
      </c>
      <c r="X583" s="15" t="s">
        <v>54</v>
      </c>
      <c r="Y583" s="14" t="s">
        <v>54</v>
      </c>
      <c r="Z583" s="14"/>
      <c r="AA583" s="14"/>
      <c r="AB583" s="14" t="str">
        <f t="shared" si="64"/>
        <v/>
      </c>
    </row>
    <row r="584" spans="1:28" x14ac:dyDescent="0.25">
      <c r="A584" s="7"/>
      <c r="B584" s="14">
        <v>450</v>
      </c>
      <c r="C584" s="14" t="s">
        <v>2968</v>
      </c>
      <c r="D584" s="14" t="s">
        <v>2993</v>
      </c>
      <c r="E584" s="14" t="s">
        <v>3006</v>
      </c>
      <c r="F584" s="14" t="s">
        <v>3603</v>
      </c>
      <c r="G584" s="14"/>
      <c r="H584" s="14" t="s">
        <v>3604</v>
      </c>
      <c r="I584" s="14" t="s">
        <v>2972</v>
      </c>
      <c r="J584" s="14" t="s">
        <v>3994</v>
      </c>
      <c r="K584" s="14" t="s">
        <v>3604</v>
      </c>
      <c r="L584" s="14">
        <v>13.8</v>
      </c>
      <c r="M584" s="18">
        <v>7.35</v>
      </c>
      <c r="N584" s="18">
        <v>6.84</v>
      </c>
      <c r="O584" s="18">
        <v>6.21</v>
      </c>
      <c r="P584" s="18">
        <v>10.52</v>
      </c>
      <c r="Q584" s="18">
        <v>10.52</v>
      </c>
      <c r="R584" s="18">
        <v>10.52</v>
      </c>
      <c r="S584" s="15">
        <f t="shared" si="60"/>
        <v>0.6986692015209125</v>
      </c>
      <c r="T584" s="15">
        <f t="shared" si="61"/>
        <v>0.65019011406844107</v>
      </c>
      <c r="U584" s="15">
        <f t="shared" si="62"/>
        <v>0.59030418250950567</v>
      </c>
      <c r="V584" s="15">
        <f t="shared" si="63"/>
        <v>0.64638783269961975</v>
      </c>
      <c r="W584" s="15" t="s">
        <v>53</v>
      </c>
      <c r="X584" s="15" t="s">
        <v>54</v>
      </c>
      <c r="Y584" s="14" t="s">
        <v>54</v>
      </c>
      <c r="Z584" s="14"/>
      <c r="AA584" s="14"/>
      <c r="AB584" s="14" t="str">
        <f t="shared" si="64"/>
        <v/>
      </c>
    </row>
    <row r="585" spans="1:28" x14ac:dyDescent="0.25">
      <c r="A585" s="7"/>
      <c r="B585" s="14">
        <v>807</v>
      </c>
      <c r="C585" s="14" t="s">
        <v>2968</v>
      </c>
      <c r="D585" s="14" t="s">
        <v>2969</v>
      </c>
      <c r="E585" s="14" t="s">
        <v>2978</v>
      </c>
      <c r="F585" s="14" t="s">
        <v>598</v>
      </c>
      <c r="G585" s="14"/>
      <c r="H585" s="14" t="s">
        <v>598</v>
      </c>
      <c r="I585" s="14" t="s">
        <v>2972</v>
      </c>
      <c r="J585" s="14" t="s">
        <v>3995</v>
      </c>
      <c r="K585" s="14" t="s">
        <v>3587</v>
      </c>
      <c r="L585" s="14">
        <v>13.8</v>
      </c>
      <c r="M585" s="18">
        <v>8</v>
      </c>
      <c r="N585" s="18">
        <v>8.17</v>
      </c>
      <c r="O585" s="18">
        <v>7.42</v>
      </c>
      <c r="P585" s="18">
        <v>12.17</v>
      </c>
      <c r="Q585" s="18">
        <v>12.17</v>
      </c>
      <c r="R585" s="18">
        <v>12.17</v>
      </c>
      <c r="S585" s="15">
        <f t="shared" si="60"/>
        <v>0.65735414954806903</v>
      </c>
      <c r="T585" s="15">
        <f t="shared" si="61"/>
        <v>0.67132292522596548</v>
      </c>
      <c r="U585" s="15">
        <f t="shared" si="62"/>
        <v>0.60969597370583406</v>
      </c>
      <c r="V585" s="15">
        <f t="shared" si="63"/>
        <v>0.64612434949328945</v>
      </c>
      <c r="W585" s="15" t="s">
        <v>53</v>
      </c>
      <c r="X585" s="15" t="s">
        <v>54</v>
      </c>
      <c r="Y585" s="14" t="s">
        <v>54</v>
      </c>
      <c r="Z585" s="14"/>
      <c r="AA585" s="14"/>
      <c r="AB585" s="14" t="str">
        <f t="shared" si="64"/>
        <v/>
      </c>
    </row>
    <row r="586" spans="1:28" x14ac:dyDescent="0.25">
      <c r="A586" s="7"/>
      <c r="B586" s="14">
        <v>996</v>
      </c>
      <c r="C586" s="14" t="s">
        <v>2968</v>
      </c>
      <c r="D586" s="14" t="s">
        <v>2969</v>
      </c>
      <c r="E586" s="14" t="s">
        <v>2982</v>
      </c>
      <c r="F586" s="14" t="s">
        <v>3498</v>
      </c>
      <c r="G586" s="14"/>
      <c r="H586" s="14" t="s">
        <v>3077</v>
      </c>
      <c r="I586" s="14" t="s">
        <v>2972</v>
      </c>
      <c r="J586" s="14" t="s">
        <v>3996</v>
      </c>
      <c r="K586" s="14" t="s">
        <v>3077</v>
      </c>
      <c r="L586" s="14">
        <v>13.2</v>
      </c>
      <c r="M586" s="18">
        <v>2.5499999999999998</v>
      </c>
      <c r="N586" s="18">
        <v>2.35</v>
      </c>
      <c r="O586" s="18">
        <v>7.32</v>
      </c>
      <c r="P586" s="18">
        <v>3.72</v>
      </c>
      <c r="Q586" s="18">
        <v>3.72</v>
      </c>
      <c r="R586" s="18">
        <v>11.8</v>
      </c>
      <c r="S586" s="15">
        <f t="shared" si="60"/>
        <v>0.68548387096774188</v>
      </c>
      <c r="T586" s="15">
        <f t="shared" si="61"/>
        <v>0.63172043010752688</v>
      </c>
      <c r="U586" s="15">
        <f t="shared" si="62"/>
        <v>0.62033898305084745</v>
      </c>
      <c r="V586" s="15">
        <f t="shared" si="63"/>
        <v>0.64584776137537203</v>
      </c>
      <c r="W586" s="15" t="s">
        <v>53</v>
      </c>
      <c r="X586" s="15" t="s">
        <v>54</v>
      </c>
      <c r="Y586" s="14" t="s">
        <v>54</v>
      </c>
      <c r="Z586" s="14"/>
      <c r="AA586" s="14"/>
      <c r="AB586" s="14" t="str">
        <f t="shared" si="64"/>
        <v/>
      </c>
    </row>
    <row r="587" spans="1:28" x14ac:dyDescent="0.25">
      <c r="A587" s="7"/>
      <c r="B587" s="14">
        <v>307</v>
      </c>
      <c r="C587" s="14" t="s">
        <v>2968</v>
      </c>
      <c r="D587" s="14" t="s">
        <v>2993</v>
      </c>
      <c r="E587" s="14" t="s">
        <v>2994</v>
      </c>
      <c r="F587" s="14" t="s">
        <v>3661</v>
      </c>
      <c r="G587" s="14"/>
      <c r="H587" s="14" t="s">
        <v>3089</v>
      </c>
      <c r="I587" s="14" t="s">
        <v>2972</v>
      </c>
      <c r="J587" s="14" t="s">
        <v>3997</v>
      </c>
      <c r="K587" s="14" t="s">
        <v>3663</v>
      </c>
      <c r="L587" s="14">
        <v>13.8</v>
      </c>
      <c r="M587" s="18">
        <v>8.34</v>
      </c>
      <c r="N587" s="18">
        <v>7.84</v>
      </c>
      <c r="O587" s="18">
        <v>7.05</v>
      </c>
      <c r="P587" s="18">
        <v>12.02</v>
      </c>
      <c r="Q587" s="18">
        <v>12.02</v>
      </c>
      <c r="R587" s="18">
        <v>12.02</v>
      </c>
      <c r="S587" s="15">
        <f t="shared" si="60"/>
        <v>0.69384359400998341</v>
      </c>
      <c r="T587" s="15">
        <f t="shared" si="61"/>
        <v>0.65224625623960064</v>
      </c>
      <c r="U587" s="15">
        <f t="shared" si="62"/>
        <v>0.58652246256239604</v>
      </c>
      <c r="V587" s="15">
        <f t="shared" si="63"/>
        <v>0.64420410427065999</v>
      </c>
      <c r="W587" s="15" t="s">
        <v>53</v>
      </c>
      <c r="X587" s="15" t="s">
        <v>54</v>
      </c>
      <c r="Y587" s="14" t="s">
        <v>54</v>
      </c>
      <c r="Z587" s="14"/>
      <c r="AA587" s="14"/>
      <c r="AB587" s="14" t="str">
        <f t="shared" si="64"/>
        <v/>
      </c>
    </row>
    <row r="588" spans="1:28" x14ac:dyDescent="0.25">
      <c r="A588" s="7"/>
      <c r="B588" s="14">
        <v>801</v>
      </c>
      <c r="C588" s="14" t="s">
        <v>2968</v>
      </c>
      <c r="D588" s="14" t="s">
        <v>2969</v>
      </c>
      <c r="E588" s="14" t="s">
        <v>2978</v>
      </c>
      <c r="F588" s="14" t="s">
        <v>598</v>
      </c>
      <c r="G588" s="14"/>
      <c r="H588" s="14" t="s">
        <v>3127</v>
      </c>
      <c r="I588" s="14" t="s">
        <v>2972</v>
      </c>
      <c r="J588" s="14" t="s">
        <v>3998</v>
      </c>
      <c r="K588" s="14" t="s">
        <v>3397</v>
      </c>
      <c r="L588" s="14">
        <v>4.16</v>
      </c>
      <c r="M588" s="18">
        <v>1.96</v>
      </c>
      <c r="N588" s="18">
        <v>2.1</v>
      </c>
      <c r="O588" s="18">
        <v>1.85</v>
      </c>
      <c r="P588" s="18">
        <v>3.06</v>
      </c>
      <c r="Q588" s="18">
        <v>3.06</v>
      </c>
      <c r="R588" s="18">
        <v>3.06</v>
      </c>
      <c r="S588" s="15">
        <f t="shared" si="60"/>
        <v>0.64052287581699341</v>
      </c>
      <c r="T588" s="15">
        <f t="shared" si="61"/>
        <v>0.68627450980392157</v>
      </c>
      <c r="U588" s="15">
        <f t="shared" si="62"/>
        <v>0.60457516339869288</v>
      </c>
      <c r="V588" s="15">
        <f t="shared" si="63"/>
        <v>0.64379084967320266</v>
      </c>
      <c r="W588" s="15" t="s">
        <v>53</v>
      </c>
      <c r="X588" s="15" t="s">
        <v>54</v>
      </c>
      <c r="Y588" s="14" t="s">
        <v>54</v>
      </c>
      <c r="Z588" s="14"/>
      <c r="AA588" s="14"/>
      <c r="AB588" s="14" t="str">
        <f t="shared" si="64"/>
        <v/>
      </c>
    </row>
    <row r="589" spans="1:28" x14ac:dyDescent="0.25">
      <c r="A589" s="7"/>
      <c r="B589" s="14">
        <v>309</v>
      </c>
      <c r="C589" s="14" t="s">
        <v>2968</v>
      </c>
      <c r="D589" s="14" t="s">
        <v>2993</v>
      </c>
      <c r="E589" s="14" t="s">
        <v>2994</v>
      </c>
      <c r="F589" s="14" t="s">
        <v>3026</v>
      </c>
      <c r="G589" s="14"/>
      <c r="H589" s="14" t="s">
        <v>3027</v>
      </c>
      <c r="I589" s="14" t="s">
        <v>2972</v>
      </c>
      <c r="J589" s="14" t="s">
        <v>3999</v>
      </c>
      <c r="K589" s="14" t="s">
        <v>3288</v>
      </c>
      <c r="L589" s="14">
        <v>13.8</v>
      </c>
      <c r="M589" s="18">
        <v>9.32</v>
      </c>
      <c r="N589" s="18">
        <v>8.66</v>
      </c>
      <c r="O589" s="18">
        <v>6.48</v>
      </c>
      <c r="P589" s="18">
        <v>12.67</v>
      </c>
      <c r="Q589" s="18">
        <v>12.67</v>
      </c>
      <c r="R589" s="18">
        <v>12.67</v>
      </c>
      <c r="S589" s="15">
        <f t="shared" si="60"/>
        <v>0.73559589581689033</v>
      </c>
      <c r="T589" s="15">
        <f t="shared" si="61"/>
        <v>0.68350434096290447</v>
      </c>
      <c r="U589" s="15">
        <f t="shared" si="62"/>
        <v>0.51144435674822419</v>
      </c>
      <c r="V589" s="15">
        <f t="shared" si="63"/>
        <v>0.6435148645093397</v>
      </c>
      <c r="W589" s="15" t="s">
        <v>53</v>
      </c>
      <c r="X589" s="15" t="s">
        <v>54</v>
      </c>
      <c r="Y589" s="14" t="s">
        <v>54</v>
      </c>
      <c r="Z589" s="14"/>
      <c r="AA589" s="14"/>
      <c r="AB589" s="14" t="str">
        <f t="shared" si="64"/>
        <v/>
      </c>
    </row>
    <row r="590" spans="1:28" x14ac:dyDescent="0.25">
      <c r="A590" s="7"/>
      <c r="B590" s="14">
        <v>641</v>
      </c>
      <c r="C590" s="14" t="s">
        <v>2968</v>
      </c>
      <c r="D590" s="14" t="s">
        <v>2969</v>
      </c>
      <c r="E590" s="14" t="s">
        <v>2978</v>
      </c>
      <c r="F590" s="14" t="s">
        <v>3380</v>
      </c>
      <c r="G590" s="14"/>
      <c r="H590" s="14" t="s">
        <v>3074</v>
      </c>
      <c r="I590" s="14" t="s">
        <v>2972</v>
      </c>
      <c r="J590" s="14" t="s">
        <v>4000</v>
      </c>
      <c r="K590" s="14" t="s">
        <v>3074</v>
      </c>
      <c r="L590" s="14">
        <v>4.16</v>
      </c>
      <c r="M590" s="18">
        <v>2.21</v>
      </c>
      <c r="N590" s="18">
        <v>1.92</v>
      </c>
      <c r="O590" s="18">
        <v>2.16</v>
      </c>
      <c r="P590" s="18">
        <v>3.26</v>
      </c>
      <c r="Q590" s="18">
        <v>3.26</v>
      </c>
      <c r="R590" s="18">
        <v>3.26</v>
      </c>
      <c r="S590" s="15">
        <f t="shared" si="60"/>
        <v>0.67791411042944794</v>
      </c>
      <c r="T590" s="15">
        <f t="shared" si="61"/>
        <v>0.58895705521472397</v>
      </c>
      <c r="U590" s="15">
        <f t="shared" si="62"/>
        <v>0.66257668711656448</v>
      </c>
      <c r="V590" s="15">
        <f t="shared" si="63"/>
        <v>0.64314928425357876</v>
      </c>
      <c r="W590" s="15" t="s">
        <v>53</v>
      </c>
      <c r="X590" s="15" t="s">
        <v>54</v>
      </c>
      <c r="Y590" s="14" t="s">
        <v>54</v>
      </c>
      <c r="Z590" s="14"/>
      <c r="AA590" s="14"/>
      <c r="AB590" s="14" t="str">
        <f t="shared" si="64"/>
        <v/>
      </c>
    </row>
    <row r="591" spans="1:28" x14ac:dyDescent="0.25">
      <c r="A591" s="7"/>
      <c r="B591" s="14">
        <v>1139</v>
      </c>
      <c r="C591" s="14" t="s">
        <v>2968</v>
      </c>
      <c r="D591" s="14" t="s">
        <v>2969</v>
      </c>
      <c r="E591" s="14" t="s">
        <v>2982</v>
      </c>
      <c r="F591" s="14" t="s">
        <v>4001</v>
      </c>
      <c r="G591" s="14"/>
      <c r="H591" s="14" t="s">
        <v>3408</v>
      </c>
      <c r="I591" s="14" t="s">
        <v>2972</v>
      </c>
      <c r="J591" s="14" t="s">
        <v>4002</v>
      </c>
      <c r="K591" s="14" t="s">
        <v>3408</v>
      </c>
      <c r="L591" s="14">
        <v>34.5</v>
      </c>
      <c r="M591" s="18">
        <v>18.7</v>
      </c>
      <c r="N591" s="18">
        <v>22.53</v>
      </c>
      <c r="O591" s="18">
        <v>17.27</v>
      </c>
      <c r="P591" s="18">
        <v>30.42</v>
      </c>
      <c r="Q591" s="18">
        <v>30.42</v>
      </c>
      <c r="R591" s="18">
        <v>30.12</v>
      </c>
      <c r="S591" s="15">
        <f t="shared" si="60"/>
        <v>0.61472715318869164</v>
      </c>
      <c r="T591" s="15">
        <f t="shared" si="61"/>
        <v>0.74063116370808679</v>
      </c>
      <c r="U591" s="15">
        <f t="shared" si="62"/>
        <v>0.57337317397078347</v>
      </c>
      <c r="V591" s="15">
        <f t="shared" si="63"/>
        <v>0.64291049695585401</v>
      </c>
      <c r="W591" s="15" t="s">
        <v>53</v>
      </c>
      <c r="X591" s="15" t="s">
        <v>54</v>
      </c>
      <c r="Y591" s="14" t="s">
        <v>54</v>
      </c>
      <c r="Z591" s="14"/>
      <c r="AA591" s="14"/>
      <c r="AB591" s="14" t="str">
        <f t="shared" si="64"/>
        <v/>
      </c>
    </row>
    <row r="592" spans="1:28" x14ac:dyDescent="0.25">
      <c r="A592" s="7"/>
      <c r="B592" s="14">
        <v>247</v>
      </c>
      <c r="C592" s="14" t="s">
        <v>2968</v>
      </c>
      <c r="D592" s="14" t="s">
        <v>2993</v>
      </c>
      <c r="E592" s="14" t="s">
        <v>2994</v>
      </c>
      <c r="F592" s="14" t="s">
        <v>3776</v>
      </c>
      <c r="G592" s="14"/>
      <c r="H592" s="14" t="s">
        <v>3777</v>
      </c>
      <c r="I592" s="14" t="s">
        <v>2972</v>
      </c>
      <c r="J592" s="14" t="s">
        <v>4003</v>
      </c>
      <c r="K592" s="14" t="s">
        <v>3777</v>
      </c>
      <c r="L592" s="14">
        <v>4.16</v>
      </c>
      <c r="M592" s="18">
        <v>2.0099999999999998</v>
      </c>
      <c r="N592" s="18">
        <v>2.02</v>
      </c>
      <c r="O592" s="18">
        <v>1.87</v>
      </c>
      <c r="P592" s="18">
        <v>3.06</v>
      </c>
      <c r="Q592" s="18">
        <v>3.06</v>
      </c>
      <c r="R592" s="18">
        <v>3.06</v>
      </c>
      <c r="S592" s="15">
        <f t="shared" si="60"/>
        <v>0.6568627450980391</v>
      </c>
      <c r="T592" s="15">
        <f t="shared" si="61"/>
        <v>0.66013071895424835</v>
      </c>
      <c r="U592" s="15">
        <f t="shared" si="62"/>
        <v>0.61111111111111116</v>
      </c>
      <c r="V592" s="15">
        <f t="shared" si="63"/>
        <v>0.64270152505446621</v>
      </c>
      <c r="W592" s="15" t="s">
        <v>53</v>
      </c>
      <c r="X592" s="15" t="s">
        <v>54</v>
      </c>
      <c r="Y592" s="14" t="s">
        <v>54</v>
      </c>
      <c r="Z592" s="14"/>
      <c r="AA592" s="14"/>
      <c r="AB592" s="14" t="str">
        <f t="shared" si="64"/>
        <v/>
      </c>
    </row>
    <row r="593" spans="1:28" x14ac:dyDescent="0.25">
      <c r="A593" s="7"/>
      <c r="B593" s="14">
        <v>383</v>
      </c>
      <c r="C593" s="14" t="s">
        <v>2968</v>
      </c>
      <c r="D593" s="14" t="s">
        <v>2993</v>
      </c>
      <c r="E593" s="14" t="s">
        <v>2994</v>
      </c>
      <c r="F593" s="14" t="s">
        <v>3051</v>
      </c>
      <c r="G593" s="14"/>
      <c r="H593" s="14" t="s">
        <v>3038</v>
      </c>
      <c r="I593" s="14" t="s">
        <v>2972</v>
      </c>
      <c r="J593" s="14" t="s">
        <v>4004</v>
      </c>
      <c r="K593" s="14" t="s">
        <v>3038</v>
      </c>
      <c r="L593" s="14">
        <v>13.2</v>
      </c>
      <c r="M593" s="18">
        <v>7.45</v>
      </c>
      <c r="N593" s="18">
        <v>8.2200000000000006</v>
      </c>
      <c r="O593" s="18">
        <v>7</v>
      </c>
      <c r="P593" s="18">
        <v>11.77</v>
      </c>
      <c r="Q593" s="18">
        <v>11.77</v>
      </c>
      <c r="R593" s="18">
        <v>11.77</v>
      </c>
      <c r="S593" s="15">
        <f t="shared" si="60"/>
        <v>0.63296516567544614</v>
      </c>
      <c r="T593" s="15">
        <f t="shared" si="61"/>
        <v>0.6983857264231097</v>
      </c>
      <c r="U593" s="15">
        <f t="shared" si="62"/>
        <v>0.59473237043330507</v>
      </c>
      <c r="V593" s="15">
        <f t="shared" si="63"/>
        <v>0.64202775417728697</v>
      </c>
      <c r="W593" s="15" t="s">
        <v>53</v>
      </c>
      <c r="X593" s="15" t="s">
        <v>54</v>
      </c>
      <c r="Y593" s="14" t="s">
        <v>54</v>
      </c>
      <c r="Z593" s="14"/>
      <c r="AA593" s="14"/>
      <c r="AB593" s="14" t="str">
        <f t="shared" si="64"/>
        <v/>
      </c>
    </row>
    <row r="594" spans="1:28" x14ac:dyDescent="0.25">
      <c r="A594" s="7"/>
      <c r="B594" s="14">
        <v>885</v>
      </c>
      <c r="C594" s="14" t="s">
        <v>2968</v>
      </c>
      <c r="D594" s="14" t="s">
        <v>2969</v>
      </c>
      <c r="E594" s="14" t="s">
        <v>2978</v>
      </c>
      <c r="F594" s="14" t="s">
        <v>4005</v>
      </c>
      <c r="G594" s="14"/>
      <c r="H594" s="14" t="s">
        <v>3769</v>
      </c>
      <c r="I594" s="14" t="s">
        <v>2972</v>
      </c>
      <c r="J594" s="14" t="s">
        <v>4006</v>
      </c>
      <c r="K594" s="14" t="s">
        <v>3769</v>
      </c>
      <c r="L594" s="14">
        <v>13.8</v>
      </c>
      <c r="M594" s="18">
        <v>8.64</v>
      </c>
      <c r="N594" s="18">
        <v>4.18</v>
      </c>
      <c r="O594" s="18">
        <v>6.73</v>
      </c>
      <c r="P594" s="18">
        <v>10.16</v>
      </c>
      <c r="Q594" s="18">
        <v>10.16</v>
      </c>
      <c r="R594" s="18">
        <v>10.16</v>
      </c>
      <c r="S594" s="15">
        <f t="shared" si="60"/>
        <v>0.85039370078740162</v>
      </c>
      <c r="T594" s="15">
        <f t="shared" si="61"/>
        <v>0.41141732283464566</v>
      </c>
      <c r="U594" s="15">
        <f t="shared" si="62"/>
        <v>0.66240157480314965</v>
      </c>
      <c r="V594" s="15">
        <f t="shared" si="63"/>
        <v>0.64140419947506555</v>
      </c>
      <c r="W594" s="15" t="s">
        <v>53</v>
      </c>
      <c r="X594" s="15" t="s">
        <v>54</v>
      </c>
      <c r="Y594" s="14" t="s">
        <v>54</v>
      </c>
      <c r="Z594" s="14"/>
      <c r="AA594" s="14"/>
      <c r="AB594" s="14" t="str">
        <f t="shared" si="64"/>
        <v/>
      </c>
    </row>
    <row r="595" spans="1:28" x14ac:dyDescent="0.25">
      <c r="A595" s="7"/>
      <c r="B595" s="14">
        <v>1020</v>
      </c>
      <c r="C595" s="14" t="s">
        <v>2968</v>
      </c>
      <c r="D595" s="14" t="s">
        <v>2969</v>
      </c>
      <c r="E595" s="14" t="s">
        <v>2982</v>
      </c>
      <c r="F595" s="14" t="s">
        <v>3209</v>
      </c>
      <c r="G595" s="14"/>
      <c r="H595" s="14" t="s">
        <v>3183</v>
      </c>
      <c r="I595" s="14" t="s">
        <v>2972</v>
      </c>
      <c r="J595" s="14" t="s">
        <v>4007</v>
      </c>
      <c r="K595" s="14" t="s">
        <v>3183</v>
      </c>
      <c r="L595" s="14">
        <v>4.16</v>
      </c>
      <c r="M595" s="18">
        <v>1.86</v>
      </c>
      <c r="N595" s="18">
        <v>1.6</v>
      </c>
      <c r="O595" s="18">
        <v>1.6</v>
      </c>
      <c r="P595" s="18">
        <v>2.63</v>
      </c>
      <c r="Q595" s="18">
        <v>2.63</v>
      </c>
      <c r="R595" s="18">
        <v>2.63</v>
      </c>
      <c r="S595" s="15">
        <f t="shared" si="60"/>
        <v>0.70722433460076051</v>
      </c>
      <c r="T595" s="15">
        <f t="shared" si="61"/>
        <v>0.60836501901140694</v>
      </c>
      <c r="U595" s="15">
        <f t="shared" si="62"/>
        <v>0.60836501901140694</v>
      </c>
      <c r="V595" s="15">
        <f t="shared" si="63"/>
        <v>0.64131812420785816</v>
      </c>
      <c r="W595" s="15" t="s">
        <v>53</v>
      </c>
      <c r="X595" s="15" t="s">
        <v>54</v>
      </c>
      <c r="Y595" s="14" t="s">
        <v>54</v>
      </c>
      <c r="Z595" s="14"/>
      <c r="AA595" s="14"/>
      <c r="AB595" s="14" t="str">
        <f t="shared" si="64"/>
        <v/>
      </c>
    </row>
    <row r="596" spans="1:28" x14ac:dyDescent="0.25">
      <c r="A596" s="7"/>
      <c r="B596" s="14">
        <v>653</v>
      </c>
      <c r="C596" s="14" t="s">
        <v>2968</v>
      </c>
      <c r="D596" s="14" t="s">
        <v>2969</v>
      </c>
      <c r="E596" s="14" t="s">
        <v>2978</v>
      </c>
      <c r="F596" s="14" t="s">
        <v>3080</v>
      </c>
      <c r="G596" s="14"/>
      <c r="H596" s="14" t="s">
        <v>3080</v>
      </c>
      <c r="I596" s="14" t="s">
        <v>2972</v>
      </c>
      <c r="J596" s="14" t="s">
        <v>4008</v>
      </c>
      <c r="K596" s="14" t="s">
        <v>3080</v>
      </c>
      <c r="L596" s="14">
        <v>13.2</v>
      </c>
      <c r="M596" s="18">
        <v>7.64</v>
      </c>
      <c r="N596" s="18">
        <v>8.2799999999999994</v>
      </c>
      <c r="O596" s="18">
        <v>7.36</v>
      </c>
      <c r="P596" s="18">
        <v>12.12</v>
      </c>
      <c r="Q596" s="18">
        <v>12.12</v>
      </c>
      <c r="R596" s="18">
        <v>12.12</v>
      </c>
      <c r="S596" s="15">
        <f t="shared" si="60"/>
        <v>0.63036303630363033</v>
      </c>
      <c r="T596" s="15">
        <f t="shared" si="61"/>
        <v>0.68316831683168311</v>
      </c>
      <c r="U596" s="15">
        <f t="shared" si="62"/>
        <v>0.60726072607260728</v>
      </c>
      <c r="V596" s="15">
        <f t="shared" si="63"/>
        <v>0.64026402640264024</v>
      </c>
      <c r="W596" s="15" t="s">
        <v>53</v>
      </c>
      <c r="X596" s="15" t="s">
        <v>54</v>
      </c>
      <c r="Y596" s="14" t="s">
        <v>54</v>
      </c>
      <c r="Z596" s="14"/>
      <c r="AA596" s="14"/>
      <c r="AB596" s="14" t="str">
        <f t="shared" si="64"/>
        <v/>
      </c>
    </row>
    <row r="597" spans="1:28" x14ac:dyDescent="0.25">
      <c r="A597" s="7"/>
      <c r="B597" s="14">
        <v>228</v>
      </c>
      <c r="C597" s="14" t="s">
        <v>2968</v>
      </c>
      <c r="D597" s="14" t="s">
        <v>2993</v>
      </c>
      <c r="E597" s="14" t="s">
        <v>2994</v>
      </c>
      <c r="F597" s="14" t="s">
        <v>4009</v>
      </c>
      <c r="G597" s="14"/>
      <c r="H597" s="14" t="s">
        <v>3283</v>
      </c>
      <c r="I597" s="14" t="s">
        <v>2972</v>
      </c>
      <c r="J597" s="14" t="s">
        <v>4010</v>
      </c>
      <c r="K597" s="14" t="s">
        <v>3049</v>
      </c>
      <c r="L597" s="14">
        <v>13.8</v>
      </c>
      <c r="M597" s="18">
        <v>7.8</v>
      </c>
      <c r="N597" s="18">
        <v>7.81</v>
      </c>
      <c r="O597" s="18">
        <v>7.29</v>
      </c>
      <c r="P597" s="18">
        <v>11.93</v>
      </c>
      <c r="Q597" s="18">
        <v>11.93</v>
      </c>
      <c r="R597" s="18">
        <v>11.93</v>
      </c>
      <c r="S597" s="15">
        <f t="shared" si="60"/>
        <v>0.65381391450125736</v>
      </c>
      <c r="T597" s="15">
        <f t="shared" si="61"/>
        <v>0.65465213746856665</v>
      </c>
      <c r="U597" s="15">
        <f t="shared" si="62"/>
        <v>0.6110645431684828</v>
      </c>
      <c r="V597" s="15">
        <f t="shared" si="63"/>
        <v>0.63984353171276898</v>
      </c>
      <c r="W597" s="15" t="s">
        <v>53</v>
      </c>
      <c r="X597" s="15" t="s">
        <v>54</v>
      </c>
      <c r="Y597" s="14" t="s">
        <v>54</v>
      </c>
      <c r="Z597" s="14"/>
      <c r="AA597" s="14"/>
      <c r="AB597" s="14" t="str">
        <f t="shared" si="64"/>
        <v/>
      </c>
    </row>
    <row r="598" spans="1:28" x14ac:dyDescent="0.25">
      <c r="A598" s="7"/>
      <c r="B598" s="14">
        <v>26</v>
      </c>
      <c r="C598" s="14" t="s">
        <v>2968</v>
      </c>
      <c r="D598" s="14" t="s">
        <v>2969</v>
      </c>
      <c r="E598" s="14" t="s">
        <v>55</v>
      </c>
      <c r="F598" s="14" t="s">
        <v>4011</v>
      </c>
      <c r="G598" s="14"/>
      <c r="H598" s="14" t="s">
        <v>2971</v>
      </c>
      <c r="I598" s="14" t="s">
        <v>2972</v>
      </c>
      <c r="J598" s="14" t="s">
        <v>4012</v>
      </c>
      <c r="K598" s="14" t="s">
        <v>2971</v>
      </c>
      <c r="L598" s="14">
        <v>4.16</v>
      </c>
      <c r="M598" s="18">
        <v>1.81</v>
      </c>
      <c r="N598" s="18">
        <v>2.1800000000000002</v>
      </c>
      <c r="O598" s="18">
        <v>1.65</v>
      </c>
      <c r="P598" s="18">
        <v>2.94</v>
      </c>
      <c r="Q598" s="18">
        <v>2.94</v>
      </c>
      <c r="R598" s="18">
        <v>2.94</v>
      </c>
      <c r="S598" s="15">
        <f t="shared" si="60"/>
        <v>0.61564625850340138</v>
      </c>
      <c r="T598" s="15">
        <f t="shared" si="61"/>
        <v>0.74149659863945583</v>
      </c>
      <c r="U598" s="15">
        <f t="shared" si="62"/>
        <v>0.56122448979591832</v>
      </c>
      <c r="V598" s="15">
        <f t="shared" si="63"/>
        <v>0.6394557823129251</v>
      </c>
      <c r="W598" s="15" t="s">
        <v>53</v>
      </c>
      <c r="X598" s="15" t="s">
        <v>54</v>
      </c>
      <c r="Y598" s="14" t="s">
        <v>54</v>
      </c>
      <c r="Z598" s="14"/>
      <c r="AA598" s="14"/>
      <c r="AB598" s="14" t="str">
        <f t="shared" si="64"/>
        <v/>
      </c>
    </row>
    <row r="599" spans="1:28" x14ac:dyDescent="0.25">
      <c r="A599" s="7"/>
      <c r="B599" s="14">
        <v>517</v>
      </c>
      <c r="C599" s="14" t="s">
        <v>2968</v>
      </c>
      <c r="D599" s="14" t="s">
        <v>2993</v>
      </c>
      <c r="E599" s="14" t="s">
        <v>3006</v>
      </c>
      <c r="F599" s="14" t="s">
        <v>3133</v>
      </c>
      <c r="G599" s="14"/>
      <c r="H599" s="14" t="s">
        <v>3134</v>
      </c>
      <c r="I599" s="14" t="s">
        <v>2972</v>
      </c>
      <c r="J599" s="14" t="s">
        <v>4013</v>
      </c>
      <c r="K599" s="14" t="s">
        <v>3695</v>
      </c>
      <c r="L599" s="14">
        <v>13.8</v>
      </c>
      <c r="M599" s="18">
        <v>8.33</v>
      </c>
      <c r="N599" s="18">
        <v>8.02</v>
      </c>
      <c r="O599" s="18">
        <v>7.25</v>
      </c>
      <c r="P599" s="18">
        <v>12.31</v>
      </c>
      <c r="Q599" s="18">
        <v>12.31</v>
      </c>
      <c r="R599" s="18">
        <v>12.31</v>
      </c>
      <c r="S599" s="15">
        <f t="shared" si="60"/>
        <v>0.67668562144597888</v>
      </c>
      <c r="T599" s="15">
        <f t="shared" si="61"/>
        <v>0.65150284321689678</v>
      </c>
      <c r="U599" s="15">
        <f t="shared" si="62"/>
        <v>0.58895207148659623</v>
      </c>
      <c r="V599" s="15">
        <f t="shared" si="63"/>
        <v>0.63904684538315726</v>
      </c>
      <c r="W599" s="15" t="s">
        <v>53</v>
      </c>
      <c r="X599" s="15" t="s">
        <v>54</v>
      </c>
      <c r="Y599" s="14" t="s">
        <v>54</v>
      </c>
      <c r="Z599" s="14"/>
      <c r="AA599" s="14"/>
      <c r="AB599" s="14" t="str">
        <f t="shared" si="64"/>
        <v/>
      </c>
    </row>
    <row r="600" spans="1:28" x14ac:dyDescent="0.25">
      <c r="A600" s="7"/>
      <c r="B600" s="14">
        <v>429</v>
      </c>
      <c r="C600" s="14" t="s">
        <v>2968</v>
      </c>
      <c r="D600" s="14" t="s">
        <v>2993</v>
      </c>
      <c r="E600" s="14" t="s">
        <v>3006</v>
      </c>
      <c r="F600" s="14" t="s">
        <v>3110</v>
      </c>
      <c r="G600" s="14"/>
      <c r="H600" s="14" t="s">
        <v>3111</v>
      </c>
      <c r="I600" s="14" t="s">
        <v>2972</v>
      </c>
      <c r="J600" s="14" t="s">
        <v>4014</v>
      </c>
      <c r="K600" s="14" t="s">
        <v>3111</v>
      </c>
      <c r="L600" s="14">
        <v>4.16</v>
      </c>
      <c r="M600" s="18">
        <v>1.78</v>
      </c>
      <c r="N600" s="18">
        <v>1.42</v>
      </c>
      <c r="O600" s="18">
        <v>1.42</v>
      </c>
      <c r="P600" s="18">
        <v>2.41</v>
      </c>
      <c r="Q600" s="18">
        <v>2.41</v>
      </c>
      <c r="R600" s="18">
        <v>2.41</v>
      </c>
      <c r="S600" s="15">
        <f t="shared" si="60"/>
        <v>0.73858921161825719</v>
      </c>
      <c r="T600" s="15">
        <f t="shared" si="61"/>
        <v>0.58921161825726132</v>
      </c>
      <c r="U600" s="15">
        <f t="shared" si="62"/>
        <v>0.58921161825726132</v>
      </c>
      <c r="V600" s="15">
        <f t="shared" si="63"/>
        <v>0.6390041493775932</v>
      </c>
      <c r="W600" s="15" t="s">
        <v>53</v>
      </c>
      <c r="X600" s="15" t="s">
        <v>54</v>
      </c>
      <c r="Y600" s="14" t="s">
        <v>54</v>
      </c>
      <c r="Z600" s="14"/>
      <c r="AA600" s="14"/>
      <c r="AB600" s="14" t="str">
        <f t="shared" si="64"/>
        <v/>
      </c>
    </row>
    <row r="601" spans="1:28" x14ac:dyDescent="0.25">
      <c r="A601" s="7"/>
      <c r="B601" s="14">
        <v>1110</v>
      </c>
      <c r="C601" s="14" t="s">
        <v>2968</v>
      </c>
      <c r="D601" s="14" t="s">
        <v>2969</v>
      </c>
      <c r="E601" s="14" t="s">
        <v>2982</v>
      </c>
      <c r="F601" s="14" t="s">
        <v>3500</v>
      </c>
      <c r="G601" s="14"/>
      <c r="H601" s="14" t="s">
        <v>3501</v>
      </c>
      <c r="I601" s="14" t="s">
        <v>2972</v>
      </c>
      <c r="J601" s="14" t="s">
        <v>4015</v>
      </c>
      <c r="K601" s="14" t="s">
        <v>3503</v>
      </c>
      <c r="L601" s="14">
        <v>13.2</v>
      </c>
      <c r="M601" s="18">
        <v>11.18</v>
      </c>
      <c r="N601" s="18">
        <v>12.12</v>
      </c>
      <c r="O601" s="18">
        <v>12.47</v>
      </c>
      <c r="P601" s="18">
        <v>18.66</v>
      </c>
      <c r="Q601" s="18">
        <v>18.66</v>
      </c>
      <c r="R601" s="18">
        <v>18.66</v>
      </c>
      <c r="S601" s="15">
        <f t="shared" si="60"/>
        <v>0.59914255091103963</v>
      </c>
      <c r="T601" s="15">
        <f t="shared" si="61"/>
        <v>0.64951768488745976</v>
      </c>
      <c r="U601" s="15">
        <f t="shared" si="62"/>
        <v>0.66827438370846737</v>
      </c>
      <c r="V601" s="15">
        <f t="shared" si="63"/>
        <v>0.63897820650232229</v>
      </c>
      <c r="W601" s="15" t="s">
        <v>53</v>
      </c>
      <c r="X601" s="15" t="s">
        <v>54</v>
      </c>
      <c r="Y601" s="14" t="s">
        <v>54</v>
      </c>
      <c r="Z601" s="14"/>
      <c r="AA601" s="14"/>
      <c r="AB601" s="14" t="str">
        <f t="shared" si="64"/>
        <v/>
      </c>
    </row>
    <row r="602" spans="1:28" x14ac:dyDescent="0.25">
      <c r="A602" s="7"/>
      <c r="B602" s="14">
        <v>298</v>
      </c>
      <c r="C602" s="14" t="s">
        <v>2968</v>
      </c>
      <c r="D602" s="14" t="s">
        <v>2993</v>
      </c>
      <c r="E602" s="14" t="s">
        <v>2994</v>
      </c>
      <c r="F602" s="14" t="s">
        <v>3928</v>
      </c>
      <c r="G602" s="14"/>
      <c r="H602" s="14" t="s">
        <v>3929</v>
      </c>
      <c r="I602" s="14" t="s">
        <v>2972</v>
      </c>
      <c r="J602" s="14" t="s">
        <v>4016</v>
      </c>
      <c r="K602" s="14" t="s">
        <v>4017</v>
      </c>
      <c r="L602" s="14">
        <v>13.8</v>
      </c>
      <c r="M602" s="18">
        <v>5.0999999999999996</v>
      </c>
      <c r="N602" s="18">
        <v>6.17</v>
      </c>
      <c r="O602" s="18">
        <v>7.31</v>
      </c>
      <c r="P602" s="18">
        <v>9.6999999999999993</v>
      </c>
      <c r="Q602" s="18">
        <v>9.6999999999999993</v>
      </c>
      <c r="R602" s="18">
        <v>9.6999999999999993</v>
      </c>
      <c r="S602" s="15">
        <f t="shared" si="60"/>
        <v>0.52577319587628868</v>
      </c>
      <c r="T602" s="15">
        <f t="shared" si="61"/>
        <v>0.6360824742268042</v>
      </c>
      <c r="U602" s="15">
        <f t="shared" si="62"/>
        <v>0.7536082474226804</v>
      </c>
      <c r="V602" s="15">
        <f t="shared" si="63"/>
        <v>0.63848797250859113</v>
      </c>
      <c r="W602" s="15" t="s">
        <v>53</v>
      </c>
      <c r="X602" s="15" t="s">
        <v>54</v>
      </c>
      <c r="Y602" s="14" t="s">
        <v>54</v>
      </c>
      <c r="Z602" s="14"/>
      <c r="AA602" s="14"/>
      <c r="AB602" s="14" t="str">
        <f t="shared" si="64"/>
        <v/>
      </c>
    </row>
    <row r="603" spans="1:28" x14ac:dyDescent="0.25">
      <c r="A603" s="7"/>
      <c r="B603" s="14">
        <v>440</v>
      </c>
      <c r="C603" s="14" t="s">
        <v>2968</v>
      </c>
      <c r="D603" s="14" t="s">
        <v>2993</v>
      </c>
      <c r="E603" s="14" t="s">
        <v>3006</v>
      </c>
      <c r="F603" s="14" t="s">
        <v>3713</v>
      </c>
      <c r="G603" s="14"/>
      <c r="H603" s="14" t="s">
        <v>3713</v>
      </c>
      <c r="I603" s="14" t="s">
        <v>2972</v>
      </c>
      <c r="J603" s="14" t="s">
        <v>4018</v>
      </c>
      <c r="K603" s="14" t="s">
        <v>3713</v>
      </c>
      <c r="L603" s="14">
        <v>13.8</v>
      </c>
      <c r="M603" s="18">
        <v>7.59</v>
      </c>
      <c r="N603" s="18">
        <v>7.31</v>
      </c>
      <c r="O603" s="18">
        <v>6.88</v>
      </c>
      <c r="P603" s="18">
        <v>11.38</v>
      </c>
      <c r="Q603" s="18">
        <v>11.38</v>
      </c>
      <c r="R603" s="18">
        <v>11.38</v>
      </c>
      <c r="S603" s="15">
        <f t="shared" si="60"/>
        <v>0.66695957820738128</v>
      </c>
      <c r="T603" s="15">
        <f t="shared" si="61"/>
        <v>0.64235500878734619</v>
      </c>
      <c r="U603" s="15">
        <f t="shared" si="62"/>
        <v>0.60456942003514935</v>
      </c>
      <c r="V603" s="15">
        <f t="shared" si="63"/>
        <v>0.63796133567662572</v>
      </c>
      <c r="W603" s="15" t="s">
        <v>53</v>
      </c>
      <c r="X603" s="15" t="s">
        <v>54</v>
      </c>
      <c r="Y603" s="14" t="s">
        <v>54</v>
      </c>
      <c r="Z603" s="14"/>
      <c r="AA603" s="14"/>
      <c r="AB603" s="14" t="str">
        <f t="shared" si="64"/>
        <v/>
      </c>
    </row>
    <row r="604" spans="1:28" x14ac:dyDescent="0.25">
      <c r="A604" s="7"/>
      <c r="B604" s="14">
        <v>727</v>
      </c>
      <c r="C604" s="14" t="s">
        <v>2968</v>
      </c>
      <c r="D604" s="14" t="s">
        <v>2969</v>
      </c>
      <c r="E604" s="14" t="s">
        <v>2978</v>
      </c>
      <c r="F604" s="14" t="s">
        <v>3386</v>
      </c>
      <c r="G604" s="14"/>
      <c r="H604" s="14" t="s">
        <v>3386</v>
      </c>
      <c r="I604" s="14" t="s">
        <v>2972</v>
      </c>
      <c r="J604" s="14" t="s">
        <v>4019</v>
      </c>
      <c r="K604" s="14" t="s">
        <v>3486</v>
      </c>
      <c r="L604" s="14">
        <v>13.8</v>
      </c>
      <c r="M604" s="18">
        <v>10.53</v>
      </c>
      <c r="N604" s="18">
        <v>6.96</v>
      </c>
      <c r="O604" s="18">
        <v>5.83</v>
      </c>
      <c r="P604" s="18">
        <v>12.19</v>
      </c>
      <c r="Q604" s="18">
        <v>12.19</v>
      </c>
      <c r="R604" s="18">
        <v>12.19</v>
      </c>
      <c r="S604" s="15">
        <f t="shared" si="60"/>
        <v>0.8638228055783429</v>
      </c>
      <c r="T604" s="15">
        <f t="shared" si="61"/>
        <v>0.57095980311730932</v>
      </c>
      <c r="U604" s="15">
        <f t="shared" si="62"/>
        <v>0.47826086956521741</v>
      </c>
      <c r="V604" s="15">
        <f t="shared" si="63"/>
        <v>0.63768115942028991</v>
      </c>
      <c r="W604" s="15" t="s">
        <v>53</v>
      </c>
      <c r="X604" s="15" t="s">
        <v>54</v>
      </c>
      <c r="Y604" s="14" t="s">
        <v>54</v>
      </c>
      <c r="Z604" s="14"/>
      <c r="AA604" s="14"/>
      <c r="AB604" s="14" t="str">
        <f t="shared" si="64"/>
        <v/>
      </c>
    </row>
    <row r="605" spans="1:28" x14ac:dyDescent="0.25">
      <c r="A605" s="7"/>
      <c r="B605" s="14">
        <v>583</v>
      </c>
      <c r="C605" s="14" t="s">
        <v>2968</v>
      </c>
      <c r="D605" s="14" t="s">
        <v>2969</v>
      </c>
      <c r="E605" s="14" t="s">
        <v>3312</v>
      </c>
      <c r="F605" s="14" t="s">
        <v>3340</v>
      </c>
      <c r="G605" s="14"/>
      <c r="H605" s="14" t="s">
        <v>3340</v>
      </c>
      <c r="I605" s="14" t="s">
        <v>2972</v>
      </c>
      <c r="J605" s="14" t="s">
        <v>4020</v>
      </c>
      <c r="K605" s="14" t="s">
        <v>4021</v>
      </c>
      <c r="L605" s="14">
        <v>13.2</v>
      </c>
      <c r="M605" s="18">
        <v>8.14</v>
      </c>
      <c r="N605" s="18">
        <v>7.64</v>
      </c>
      <c r="O605" s="18">
        <v>6.77</v>
      </c>
      <c r="P605" s="18">
        <v>11.8</v>
      </c>
      <c r="Q605" s="18">
        <v>11.8</v>
      </c>
      <c r="R605" s="18">
        <v>11.8</v>
      </c>
      <c r="S605" s="15">
        <f t="shared" si="60"/>
        <v>0.68983050847457628</v>
      </c>
      <c r="T605" s="15">
        <f t="shared" si="61"/>
        <v>0.64745762711864396</v>
      </c>
      <c r="U605" s="15">
        <f t="shared" si="62"/>
        <v>0.57372881355932193</v>
      </c>
      <c r="V605" s="15">
        <f t="shared" si="63"/>
        <v>0.63700564971751406</v>
      </c>
      <c r="W605" s="15" t="s">
        <v>53</v>
      </c>
      <c r="X605" s="15" t="s">
        <v>54</v>
      </c>
      <c r="Y605" s="14" t="s">
        <v>54</v>
      </c>
      <c r="Z605" s="14"/>
      <c r="AA605" s="14"/>
      <c r="AB605" s="14" t="str">
        <f t="shared" si="64"/>
        <v/>
      </c>
    </row>
    <row r="606" spans="1:28" x14ac:dyDescent="0.25">
      <c r="A606" s="7"/>
      <c r="B606" s="14">
        <v>795</v>
      </c>
      <c r="C606" s="14" t="s">
        <v>2968</v>
      </c>
      <c r="D606" s="14" t="s">
        <v>2969</v>
      </c>
      <c r="E606" s="14" t="s">
        <v>2978</v>
      </c>
      <c r="F606" s="14" t="s">
        <v>3729</v>
      </c>
      <c r="G606" s="14"/>
      <c r="H606" s="14" t="s">
        <v>3379</v>
      </c>
      <c r="I606" s="14" t="s">
        <v>2972</v>
      </c>
      <c r="J606" s="14" t="s">
        <v>4022</v>
      </c>
      <c r="K606" s="14" t="s">
        <v>3379</v>
      </c>
      <c r="L606" s="14">
        <v>4.16</v>
      </c>
      <c r="M606" s="18">
        <v>1.97</v>
      </c>
      <c r="N606" s="18">
        <v>1.9</v>
      </c>
      <c r="O606" s="18">
        <v>1.63</v>
      </c>
      <c r="P606" s="18">
        <v>2.88</v>
      </c>
      <c r="Q606" s="18">
        <v>2.88</v>
      </c>
      <c r="R606" s="18">
        <v>2.88</v>
      </c>
      <c r="S606" s="15">
        <f t="shared" si="60"/>
        <v>0.68402777777777779</v>
      </c>
      <c r="T606" s="15">
        <f t="shared" si="61"/>
        <v>0.65972222222222221</v>
      </c>
      <c r="U606" s="15">
        <f t="shared" si="62"/>
        <v>0.56597222222222221</v>
      </c>
      <c r="V606" s="15">
        <f t="shared" si="63"/>
        <v>0.63657407407407407</v>
      </c>
      <c r="W606" s="15" t="s">
        <v>53</v>
      </c>
      <c r="X606" s="15" t="s">
        <v>54</v>
      </c>
      <c r="Y606" s="14" t="s">
        <v>54</v>
      </c>
      <c r="Z606" s="14"/>
      <c r="AA606" s="14"/>
      <c r="AB606" s="14" t="str">
        <f t="shared" si="64"/>
        <v/>
      </c>
    </row>
    <row r="607" spans="1:28" x14ac:dyDescent="0.25">
      <c r="A607" s="7"/>
      <c r="B607" s="14">
        <v>79</v>
      </c>
      <c r="C607" s="14" t="s">
        <v>2968</v>
      </c>
      <c r="D607" s="14" t="s">
        <v>2969</v>
      </c>
      <c r="E607" s="14" t="s">
        <v>55</v>
      </c>
      <c r="F607" s="14" t="s">
        <v>3798</v>
      </c>
      <c r="G607" s="14"/>
      <c r="H607" s="14" t="s">
        <v>3799</v>
      </c>
      <c r="I607" s="14" t="s">
        <v>2972</v>
      </c>
      <c r="J607" s="14" t="s">
        <v>4023</v>
      </c>
      <c r="K607" s="14" t="s">
        <v>4024</v>
      </c>
      <c r="L607" s="14">
        <v>13.8</v>
      </c>
      <c r="M607" s="18">
        <v>6.04</v>
      </c>
      <c r="N607" s="18">
        <v>5.66</v>
      </c>
      <c r="O607" s="18">
        <v>5.36</v>
      </c>
      <c r="P607" s="18">
        <v>8.82</v>
      </c>
      <c r="Q607" s="18">
        <v>8.82</v>
      </c>
      <c r="R607" s="18">
        <v>9.1999999999999993</v>
      </c>
      <c r="S607" s="15">
        <f t="shared" si="60"/>
        <v>0.68480725623582761</v>
      </c>
      <c r="T607" s="15">
        <f t="shared" si="61"/>
        <v>0.64172335600907027</v>
      </c>
      <c r="U607" s="15">
        <f t="shared" si="62"/>
        <v>0.58260869565217399</v>
      </c>
      <c r="V607" s="15">
        <f t="shared" si="63"/>
        <v>0.63637976929902396</v>
      </c>
      <c r="W607" s="15" t="s">
        <v>53</v>
      </c>
      <c r="X607" s="15" t="s">
        <v>54</v>
      </c>
      <c r="Y607" s="14" t="s">
        <v>54</v>
      </c>
      <c r="Z607" s="14"/>
      <c r="AA607" s="14"/>
      <c r="AB607" s="14" t="str">
        <f t="shared" si="64"/>
        <v/>
      </c>
    </row>
    <row r="608" spans="1:28" x14ac:dyDescent="0.25">
      <c r="A608" s="7"/>
      <c r="B608" s="14">
        <v>771</v>
      </c>
      <c r="C608" s="14" t="s">
        <v>2968</v>
      </c>
      <c r="D608" s="14" t="s">
        <v>2969</v>
      </c>
      <c r="E608" s="14" t="s">
        <v>2978</v>
      </c>
      <c r="F608" s="14" t="s">
        <v>3157</v>
      </c>
      <c r="G608" s="14"/>
      <c r="H608" s="14" t="s">
        <v>3157</v>
      </c>
      <c r="I608" s="14" t="s">
        <v>2972</v>
      </c>
      <c r="J608" s="14" t="s">
        <v>4025</v>
      </c>
      <c r="K608" s="14" t="s">
        <v>3157</v>
      </c>
      <c r="L608" s="14">
        <v>4.16</v>
      </c>
      <c r="M608" s="18">
        <v>1.22</v>
      </c>
      <c r="N608" s="18">
        <v>1.32</v>
      </c>
      <c r="O608" s="18">
        <v>1.08</v>
      </c>
      <c r="P608" s="18">
        <v>1.9</v>
      </c>
      <c r="Q608" s="18">
        <v>1.9</v>
      </c>
      <c r="R608" s="18">
        <v>1.9</v>
      </c>
      <c r="S608" s="15">
        <f t="shared" si="60"/>
        <v>0.64210526315789473</v>
      </c>
      <c r="T608" s="15">
        <f t="shared" si="61"/>
        <v>0.69473684210526321</v>
      </c>
      <c r="U608" s="15">
        <f t="shared" si="62"/>
        <v>0.56842105263157905</v>
      </c>
      <c r="V608" s="15">
        <f t="shared" si="63"/>
        <v>0.6350877192982457</v>
      </c>
      <c r="W608" s="15" t="s">
        <v>53</v>
      </c>
      <c r="X608" s="15" t="s">
        <v>54</v>
      </c>
      <c r="Y608" s="14" t="s">
        <v>54</v>
      </c>
      <c r="Z608" s="14"/>
      <c r="AA608" s="14"/>
      <c r="AB608" s="14" t="str">
        <f t="shared" si="64"/>
        <v/>
      </c>
    </row>
    <row r="609" spans="1:28" x14ac:dyDescent="0.25">
      <c r="A609" s="7"/>
      <c r="B609" s="14">
        <v>1036</v>
      </c>
      <c r="C609" s="14" t="s">
        <v>2968</v>
      </c>
      <c r="D609" s="14" t="s">
        <v>2969</v>
      </c>
      <c r="E609" s="14" t="s">
        <v>2982</v>
      </c>
      <c r="F609" s="14" t="s">
        <v>3076</v>
      </c>
      <c r="G609" s="14"/>
      <c r="H609" s="14" t="s">
        <v>3077</v>
      </c>
      <c r="I609" s="14" t="s">
        <v>2972</v>
      </c>
      <c r="J609" s="14" t="s">
        <v>4026</v>
      </c>
      <c r="K609" s="14" t="s">
        <v>3077</v>
      </c>
      <c r="L609" s="14">
        <v>13.2</v>
      </c>
      <c r="M609" s="18">
        <v>9.56</v>
      </c>
      <c r="N609" s="18">
        <v>8.39</v>
      </c>
      <c r="O609" s="18">
        <v>4.46</v>
      </c>
      <c r="P609" s="18">
        <v>11.77</v>
      </c>
      <c r="Q609" s="18">
        <v>11.77</v>
      </c>
      <c r="R609" s="18">
        <v>11.77</v>
      </c>
      <c r="S609" s="15">
        <f t="shared" si="60"/>
        <v>0.81223449447748519</v>
      </c>
      <c r="T609" s="15">
        <f t="shared" si="61"/>
        <v>0.7128292268479185</v>
      </c>
      <c r="U609" s="15">
        <f t="shared" si="62"/>
        <v>0.37892948173322005</v>
      </c>
      <c r="V609" s="15">
        <f t="shared" si="63"/>
        <v>0.63466440101954125</v>
      </c>
      <c r="W609" s="15" t="s">
        <v>53</v>
      </c>
      <c r="X609" s="15" t="s">
        <v>54</v>
      </c>
      <c r="Y609" s="14" t="s">
        <v>54</v>
      </c>
      <c r="Z609" s="14"/>
      <c r="AA609" s="14"/>
      <c r="AB609" s="14" t="str">
        <f t="shared" si="64"/>
        <v/>
      </c>
    </row>
    <row r="610" spans="1:28" x14ac:dyDescent="0.25">
      <c r="A610" s="7"/>
      <c r="B610" s="14">
        <v>1087</v>
      </c>
      <c r="C610" s="14" t="s">
        <v>2968</v>
      </c>
      <c r="D610" s="14" t="s">
        <v>2969</v>
      </c>
      <c r="E610" s="14" t="s">
        <v>2982</v>
      </c>
      <c r="F610" s="14" t="s">
        <v>3588</v>
      </c>
      <c r="G610" s="14"/>
      <c r="H610" s="14" t="s">
        <v>3501</v>
      </c>
      <c r="I610" s="14" t="s">
        <v>2972</v>
      </c>
      <c r="J610" s="14" t="s">
        <v>4027</v>
      </c>
      <c r="K610" s="14" t="s">
        <v>3501</v>
      </c>
      <c r="L610" s="14">
        <v>13.2</v>
      </c>
      <c r="M610" s="18">
        <v>6.65</v>
      </c>
      <c r="N610" s="18">
        <v>5.88</v>
      </c>
      <c r="O610" s="18">
        <v>9.86</v>
      </c>
      <c r="P610" s="18">
        <v>11.77</v>
      </c>
      <c r="Q610" s="18">
        <v>11.77</v>
      </c>
      <c r="R610" s="18">
        <v>11.77</v>
      </c>
      <c r="S610" s="15">
        <f t="shared" si="60"/>
        <v>0.56499575191163987</v>
      </c>
      <c r="T610" s="15">
        <f t="shared" si="61"/>
        <v>0.4995751911639762</v>
      </c>
      <c r="U610" s="15">
        <f t="shared" si="62"/>
        <v>0.83772302463891246</v>
      </c>
      <c r="V610" s="15">
        <f t="shared" si="63"/>
        <v>0.63409798923817617</v>
      </c>
      <c r="W610" s="15" t="s">
        <v>53</v>
      </c>
      <c r="X610" s="15" t="s">
        <v>54</v>
      </c>
      <c r="Y610" s="14" t="s">
        <v>54</v>
      </c>
      <c r="Z610" s="14"/>
      <c r="AA610" s="14"/>
      <c r="AB610" s="14" t="str">
        <f t="shared" si="64"/>
        <v/>
      </c>
    </row>
    <row r="611" spans="1:28" x14ac:dyDescent="0.25">
      <c r="A611" s="7"/>
      <c r="B611" s="14">
        <v>1133</v>
      </c>
      <c r="C611" s="14" t="s">
        <v>2968</v>
      </c>
      <c r="D611" s="14" t="s">
        <v>2969</v>
      </c>
      <c r="E611" s="14" t="s">
        <v>2982</v>
      </c>
      <c r="F611" s="14" t="s">
        <v>4028</v>
      </c>
      <c r="G611" s="14"/>
      <c r="H611" s="14" t="s">
        <v>4029</v>
      </c>
      <c r="I611" s="14" t="s">
        <v>2972</v>
      </c>
      <c r="J611" s="14" t="s">
        <v>4030</v>
      </c>
      <c r="K611" s="14" t="s">
        <v>4029</v>
      </c>
      <c r="L611" s="14">
        <v>13.2</v>
      </c>
      <c r="M611" s="18">
        <v>7.29</v>
      </c>
      <c r="N611" s="18">
        <v>7.59</v>
      </c>
      <c r="O611" s="18">
        <v>7.5</v>
      </c>
      <c r="P611" s="18">
        <v>11.77</v>
      </c>
      <c r="Q611" s="18">
        <v>11.77</v>
      </c>
      <c r="R611" s="18">
        <v>11.77</v>
      </c>
      <c r="S611" s="15">
        <f t="shared" si="60"/>
        <v>0.61937128292268484</v>
      </c>
      <c r="T611" s="15">
        <f t="shared" si="61"/>
        <v>0.64485981308411211</v>
      </c>
      <c r="U611" s="15">
        <f t="shared" si="62"/>
        <v>0.63721325403568396</v>
      </c>
      <c r="V611" s="15">
        <f t="shared" si="63"/>
        <v>0.63381478334749364</v>
      </c>
      <c r="W611" s="15" t="s">
        <v>53</v>
      </c>
      <c r="X611" s="15" t="s">
        <v>54</v>
      </c>
      <c r="Y611" s="14" t="s">
        <v>54</v>
      </c>
      <c r="Z611" s="14"/>
      <c r="AA611" s="14"/>
      <c r="AB611" s="14" t="str">
        <f t="shared" si="64"/>
        <v/>
      </c>
    </row>
    <row r="612" spans="1:28" x14ac:dyDescent="0.25">
      <c r="A612" s="7"/>
      <c r="B612" s="14">
        <v>550</v>
      </c>
      <c r="C612" s="14" t="s">
        <v>2968</v>
      </c>
      <c r="D612" s="14" t="s">
        <v>2969</v>
      </c>
      <c r="E612" s="14" t="s">
        <v>3312</v>
      </c>
      <c r="F612" s="14" t="s">
        <v>4031</v>
      </c>
      <c r="G612" s="14"/>
      <c r="H612" s="14" t="s">
        <v>3320</v>
      </c>
      <c r="I612" s="14" t="s">
        <v>2972</v>
      </c>
      <c r="J612" s="14" t="s">
        <v>4032</v>
      </c>
      <c r="K612" s="14" t="s">
        <v>4033</v>
      </c>
      <c r="L612" s="14">
        <v>13.8</v>
      </c>
      <c r="M612" s="18">
        <v>5.0199999999999996</v>
      </c>
      <c r="N612" s="18">
        <v>4.92</v>
      </c>
      <c r="O612" s="18">
        <v>5.0199999999999996</v>
      </c>
      <c r="P612" s="18">
        <v>7.89</v>
      </c>
      <c r="Q612" s="18">
        <v>7.89</v>
      </c>
      <c r="R612" s="18">
        <v>7.89</v>
      </c>
      <c r="S612" s="15">
        <f t="shared" si="60"/>
        <v>0.63624841571609625</v>
      </c>
      <c r="T612" s="15">
        <f t="shared" si="61"/>
        <v>0.62357414448669202</v>
      </c>
      <c r="U612" s="15">
        <f t="shared" si="62"/>
        <v>0.63624841571609625</v>
      </c>
      <c r="V612" s="15">
        <f t="shared" si="63"/>
        <v>0.63202365863962828</v>
      </c>
      <c r="W612" s="15" t="s">
        <v>53</v>
      </c>
      <c r="X612" s="15" t="s">
        <v>54</v>
      </c>
      <c r="Y612" s="14" t="s">
        <v>54</v>
      </c>
      <c r="Z612" s="14"/>
      <c r="AA612" s="14"/>
      <c r="AB612" s="14" t="str">
        <f t="shared" si="64"/>
        <v/>
      </c>
    </row>
    <row r="613" spans="1:28" x14ac:dyDescent="0.25">
      <c r="A613" s="7"/>
      <c r="B613" s="14">
        <v>94</v>
      </c>
      <c r="C613" s="14" t="s">
        <v>2968</v>
      </c>
      <c r="D613" s="14" t="s">
        <v>2969</v>
      </c>
      <c r="E613" s="14" t="s">
        <v>55</v>
      </c>
      <c r="F613" s="14" t="s">
        <v>3023</v>
      </c>
      <c r="G613" s="14"/>
      <c r="H613" s="14" t="s">
        <v>3023</v>
      </c>
      <c r="I613" s="14" t="s">
        <v>2972</v>
      </c>
      <c r="J613" s="14" t="s">
        <v>4034</v>
      </c>
      <c r="K613" s="14" t="s">
        <v>3969</v>
      </c>
      <c r="L613" s="14">
        <v>13.8</v>
      </c>
      <c r="M613" s="18">
        <v>7.57</v>
      </c>
      <c r="N613" s="18">
        <v>7.79</v>
      </c>
      <c r="O613" s="18">
        <v>6.95</v>
      </c>
      <c r="P613" s="18">
        <v>11.78</v>
      </c>
      <c r="Q613" s="18">
        <v>11.78</v>
      </c>
      <c r="R613" s="18">
        <v>11.78</v>
      </c>
      <c r="S613" s="15">
        <f t="shared" si="60"/>
        <v>0.64261460101867574</v>
      </c>
      <c r="T613" s="15">
        <f t="shared" si="61"/>
        <v>0.66129032258064524</v>
      </c>
      <c r="U613" s="15">
        <f t="shared" si="62"/>
        <v>0.58998302207130737</v>
      </c>
      <c r="V613" s="15">
        <f t="shared" si="63"/>
        <v>0.63129598189020941</v>
      </c>
      <c r="W613" s="15" t="s">
        <v>53</v>
      </c>
      <c r="X613" s="15" t="s">
        <v>54</v>
      </c>
      <c r="Y613" s="14" t="s">
        <v>54</v>
      </c>
      <c r="Z613" s="14"/>
      <c r="AA613" s="14"/>
      <c r="AB613" s="14" t="str">
        <f t="shared" si="64"/>
        <v/>
      </c>
    </row>
    <row r="614" spans="1:28" x14ac:dyDescent="0.25">
      <c r="A614" s="7"/>
      <c r="B614" s="14">
        <v>340</v>
      </c>
      <c r="C614" s="14" t="s">
        <v>2968</v>
      </c>
      <c r="D614" s="14" t="s">
        <v>2993</v>
      </c>
      <c r="E614" s="14" t="s">
        <v>2994</v>
      </c>
      <c r="F614" s="14" t="s">
        <v>4035</v>
      </c>
      <c r="G614" s="14"/>
      <c r="H614" s="14" t="s">
        <v>3271</v>
      </c>
      <c r="I614" s="14" t="s">
        <v>2972</v>
      </c>
      <c r="J614" s="14" t="s">
        <v>4036</v>
      </c>
      <c r="K614" s="14" t="s">
        <v>4037</v>
      </c>
      <c r="L614" s="14">
        <v>13.8</v>
      </c>
      <c r="M614" s="18">
        <v>7</v>
      </c>
      <c r="N614" s="18">
        <v>6.15</v>
      </c>
      <c r="O614" s="18">
        <v>5.85</v>
      </c>
      <c r="P614" s="18">
        <v>10.039999999999999</v>
      </c>
      <c r="Q614" s="18">
        <v>10.039999999999999</v>
      </c>
      <c r="R614" s="18">
        <v>10.039999999999999</v>
      </c>
      <c r="S614" s="15">
        <f t="shared" si="60"/>
        <v>0.6972111553784861</v>
      </c>
      <c r="T614" s="15">
        <f t="shared" si="61"/>
        <v>0.61254980079681287</v>
      </c>
      <c r="U614" s="15">
        <f t="shared" si="62"/>
        <v>0.58266932270916338</v>
      </c>
      <c r="V614" s="15">
        <f t="shared" si="63"/>
        <v>0.63081009296148738</v>
      </c>
      <c r="W614" s="15" t="s">
        <v>53</v>
      </c>
      <c r="X614" s="15" t="s">
        <v>54</v>
      </c>
      <c r="Y614" s="14" t="s">
        <v>54</v>
      </c>
      <c r="Z614" s="14"/>
      <c r="AA614" s="14"/>
      <c r="AB614" s="14" t="str">
        <f t="shared" si="64"/>
        <v/>
      </c>
    </row>
    <row r="615" spans="1:28" x14ac:dyDescent="0.25">
      <c r="A615" s="7"/>
      <c r="B615" s="14">
        <v>697</v>
      </c>
      <c r="C615" s="14" t="s">
        <v>2968</v>
      </c>
      <c r="D615" s="14" t="s">
        <v>2969</v>
      </c>
      <c r="E615" s="14" t="s">
        <v>2978</v>
      </c>
      <c r="F615" s="14" t="s">
        <v>3383</v>
      </c>
      <c r="G615" s="14"/>
      <c r="H615" s="14" t="s">
        <v>2980</v>
      </c>
      <c r="I615" s="14" t="s">
        <v>2972</v>
      </c>
      <c r="J615" s="14" t="s">
        <v>4038</v>
      </c>
      <c r="K615" s="14" t="s">
        <v>4039</v>
      </c>
      <c r="L615" s="14">
        <v>4.16</v>
      </c>
      <c r="M615" s="18">
        <v>1.46</v>
      </c>
      <c r="N615" s="18">
        <v>1.73</v>
      </c>
      <c r="O615" s="18">
        <v>1.51</v>
      </c>
      <c r="P615" s="18">
        <v>2.4900000000000002</v>
      </c>
      <c r="Q615" s="18">
        <v>2.4900000000000002</v>
      </c>
      <c r="R615" s="18">
        <v>2.4900000000000002</v>
      </c>
      <c r="S615" s="15">
        <f t="shared" si="60"/>
        <v>0.58634538152610438</v>
      </c>
      <c r="T615" s="15">
        <f t="shared" si="61"/>
        <v>0.69477911646586343</v>
      </c>
      <c r="U615" s="15">
        <f t="shared" si="62"/>
        <v>0.60642570281124497</v>
      </c>
      <c r="V615" s="15">
        <f t="shared" si="63"/>
        <v>0.62918340026773756</v>
      </c>
      <c r="W615" s="15" t="s">
        <v>53</v>
      </c>
      <c r="X615" s="15" t="s">
        <v>54</v>
      </c>
      <c r="Y615" s="14" t="s">
        <v>54</v>
      </c>
      <c r="Z615" s="14"/>
      <c r="AA615" s="14"/>
      <c r="AB615" s="14" t="str">
        <f t="shared" si="64"/>
        <v/>
      </c>
    </row>
    <row r="616" spans="1:28" x14ac:dyDescent="0.25">
      <c r="A616" s="7"/>
      <c r="B616" s="14">
        <v>295</v>
      </c>
      <c r="C616" s="14" t="s">
        <v>2968</v>
      </c>
      <c r="D616" s="14" t="s">
        <v>2993</v>
      </c>
      <c r="E616" s="14" t="s">
        <v>2994</v>
      </c>
      <c r="F616" s="14" t="s">
        <v>4040</v>
      </c>
      <c r="G616" s="14"/>
      <c r="H616" s="14" t="s">
        <v>3131</v>
      </c>
      <c r="I616" s="14" t="s">
        <v>2972</v>
      </c>
      <c r="J616" s="14" t="s">
        <v>4041</v>
      </c>
      <c r="K616" s="14" t="s">
        <v>3217</v>
      </c>
      <c r="L616" s="14">
        <v>13.8</v>
      </c>
      <c r="M616" s="18">
        <v>8.1999999999999993</v>
      </c>
      <c r="N616" s="18">
        <v>7.95</v>
      </c>
      <c r="O616" s="18">
        <v>7.75</v>
      </c>
      <c r="P616" s="18">
        <v>12.67</v>
      </c>
      <c r="Q616" s="18">
        <v>12.67</v>
      </c>
      <c r="R616" s="18">
        <v>12.67</v>
      </c>
      <c r="S616" s="15">
        <f t="shared" si="60"/>
        <v>0.64719810576164161</v>
      </c>
      <c r="T616" s="15">
        <f t="shared" si="61"/>
        <v>0.62746645619573793</v>
      </c>
      <c r="U616" s="15">
        <f t="shared" si="62"/>
        <v>0.61168113654301504</v>
      </c>
      <c r="V616" s="15">
        <f t="shared" si="63"/>
        <v>0.62878189950013152</v>
      </c>
      <c r="W616" s="15" t="s">
        <v>53</v>
      </c>
      <c r="X616" s="15" t="s">
        <v>54</v>
      </c>
      <c r="Y616" s="14" t="s">
        <v>54</v>
      </c>
      <c r="Z616" s="14"/>
      <c r="AA616" s="14"/>
      <c r="AB616" s="14" t="str">
        <f t="shared" si="64"/>
        <v/>
      </c>
    </row>
    <row r="617" spans="1:28" x14ac:dyDescent="0.25">
      <c r="A617" s="7"/>
      <c r="B617" s="14">
        <v>940</v>
      </c>
      <c r="C617" s="14" t="s">
        <v>2968</v>
      </c>
      <c r="D617" s="14" t="s">
        <v>2969</v>
      </c>
      <c r="E617" s="14" t="s">
        <v>2982</v>
      </c>
      <c r="F617" s="14" t="s">
        <v>3659</v>
      </c>
      <c r="G617" s="14"/>
      <c r="H617" s="14" t="s">
        <v>3411</v>
      </c>
      <c r="I617" s="14" t="s">
        <v>2972</v>
      </c>
      <c r="J617" s="14" t="s">
        <v>4042</v>
      </c>
      <c r="K617" s="14" t="s">
        <v>3411</v>
      </c>
      <c r="L617" s="14">
        <v>13.2</v>
      </c>
      <c r="M617" s="18">
        <v>7.96</v>
      </c>
      <c r="N617" s="18">
        <v>8</v>
      </c>
      <c r="O617" s="18">
        <v>6.9</v>
      </c>
      <c r="P617" s="18">
        <v>12.12</v>
      </c>
      <c r="Q617" s="18">
        <v>12.12</v>
      </c>
      <c r="R617" s="18">
        <v>12.12</v>
      </c>
      <c r="S617" s="15">
        <f t="shared" si="60"/>
        <v>0.65676567656765683</v>
      </c>
      <c r="T617" s="15">
        <f t="shared" si="61"/>
        <v>0.66006600660066006</v>
      </c>
      <c r="U617" s="15">
        <f t="shared" si="62"/>
        <v>0.56930693069306937</v>
      </c>
      <c r="V617" s="15">
        <f t="shared" si="63"/>
        <v>0.62871287128712872</v>
      </c>
      <c r="W617" s="15" t="s">
        <v>53</v>
      </c>
      <c r="X617" s="15" t="s">
        <v>54</v>
      </c>
      <c r="Y617" s="14" t="s">
        <v>54</v>
      </c>
      <c r="Z617" s="14"/>
      <c r="AA617" s="14"/>
      <c r="AB617" s="14" t="str">
        <f t="shared" si="64"/>
        <v/>
      </c>
    </row>
    <row r="618" spans="1:28" x14ac:dyDescent="0.25">
      <c r="A618" s="7"/>
      <c r="B618" s="14">
        <v>649</v>
      </c>
      <c r="C618" s="14" t="s">
        <v>2968</v>
      </c>
      <c r="D618" s="14" t="s">
        <v>2969</v>
      </c>
      <c r="E618" s="14" t="s">
        <v>2978</v>
      </c>
      <c r="F618" s="14" t="s">
        <v>3550</v>
      </c>
      <c r="G618" s="14"/>
      <c r="H618" s="14" t="s">
        <v>3064</v>
      </c>
      <c r="I618" s="14" t="s">
        <v>2972</v>
      </c>
      <c r="J618" s="14" t="s">
        <v>4043</v>
      </c>
      <c r="K618" s="14" t="s">
        <v>3064</v>
      </c>
      <c r="L618" s="14">
        <v>4.16</v>
      </c>
      <c r="M618" s="18">
        <v>0.86</v>
      </c>
      <c r="N618" s="18">
        <v>0.92</v>
      </c>
      <c r="O618" s="18">
        <v>0.77</v>
      </c>
      <c r="P618" s="18">
        <v>1.1499999999999999</v>
      </c>
      <c r="Q618" s="18">
        <v>1.1499999999999999</v>
      </c>
      <c r="R618" s="18">
        <v>2.31</v>
      </c>
      <c r="S618" s="15">
        <f t="shared" si="60"/>
        <v>0.74782608695652175</v>
      </c>
      <c r="T618" s="15">
        <f t="shared" si="61"/>
        <v>0.8</v>
      </c>
      <c r="U618" s="15">
        <f t="shared" si="62"/>
        <v>0.33333333333333331</v>
      </c>
      <c r="V618" s="15">
        <f t="shared" si="63"/>
        <v>0.62705314009661828</v>
      </c>
      <c r="W618" s="15" t="s">
        <v>53</v>
      </c>
      <c r="X618" s="15" t="s">
        <v>54</v>
      </c>
      <c r="Y618" s="14" t="s">
        <v>54</v>
      </c>
      <c r="Z618" s="14"/>
      <c r="AA618" s="14"/>
      <c r="AB618" s="14" t="str">
        <f t="shared" si="64"/>
        <v/>
      </c>
    </row>
    <row r="619" spans="1:28" x14ac:dyDescent="0.25">
      <c r="A619" s="7"/>
      <c r="B619" s="14">
        <v>803</v>
      </c>
      <c r="C619" s="14" t="s">
        <v>2968</v>
      </c>
      <c r="D619" s="14" t="s">
        <v>2969</v>
      </c>
      <c r="E619" s="14" t="s">
        <v>2978</v>
      </c>
      <c r="F619" s="14" t="s">
        <v>598</v>
      </c>
      <c r="G619" s="14"/>
      <c r="H619" s="14" t="s">
        <v>598</v>
      </c>
      <c r="I619" s="14" t="s">
        <v>2972</v>
      </c>
      <c r="J619" s="14" t="s">
        <v>4044</v>
      </c>
      <c r="K619" s="14" t="s">
        <v>3587</v>
      </c>
      <c r="L619" s="14">
        <v>13.8</v>
      </c>
      <c r="M619" s="18">
        <v>7.25</v>
      </c>
      <c r="N619" s="18">
        <v>8.27</v>
      </c>
      <c r="O619" s="18">
        <v>7.39</v>
      </c>
      <c r="P619" s="18">
        <v>12.19</v>
      </c>
      <c r="Q619" s="18">
        <v>12.19</v>
      </c>
      <c r="R619" s="18">
        <v>12.19</v>
      </c>
      <c r="S619" s="15">
        <f t="shared" si="60"/>
        <v>0.59474979491386382</v>
      </c>
      <c r="T619" s="15">
        <f t="shared" si="61"/>
        <v>0.67842493847415919</v>
      </c>
      <c r="U619" s="15">
        <f t="shared" si="62"/>
        <v>0.60623461853978666</v>
      </c>
      <c r="V619" s="15">
        <f t="shared" si="63"/>
        <v>0.62646978397593656</v>
      </c>
      <c r="W619" s="15" t="s">
        <v>53</v>
      </c>
      <c r="X619" s="15" t="s">
        <v>54</v>
      </c>
      <c r="Y619" s="14" t="s">
        <v>54</v>
      </c>
      <c r="Z619" s="14"/>
      <c r="AA619" s="14"/>
      <c r="AB619" s="14" t="str">
        <f t="shared" si="64"/>
        <v/>
      </c>
    </row>
    <row r="620" spans="1:28" x14ac:dyDescent="0.25">
      <c r="A620" s="7"/>
      <c r="B620" s="14">
        <v>513</v>
      </c>
      <c r="C620" s="14" t="s">
        <v>2968</v>
      </c>
      <c r="D620" s="14" t="s">
        <v>2993</v>
      </c>
      <c r="E620" s="14" t="s">
        <v>3006</v>
      </c>
      <c r="F620" s="14" t="s">
        <v>3644</v>
      </c>
      <c r="G620" s="14"/>
      <c r="H620" s="14" t="s">
        <v>499</v>
      </c>
      <c r="I620" s="14" t="s">
        <v>2972</v>
      </c>
      <c r="J620" s="14" t="s">
        <v>4045</v>
      </c>
      <c r="K620" s="14" t="s">
        <v>4046</v>
      </c>
      <c r="L620" s="14">
        <v>13.8</v>
      </c>
      <c r="M620" s="18">
        <v>7.6</v>
      </c>
      <c r="N620" s="18">
        <v>7.39</v>
      </c>
      <c r="O620" s="18">
        <v>5.59</v>
      </c>
      <c r="P620" s="18">
        <v>10.97</v>
      </c>
      <c r="Q620" s="18">
        <v>10.97</v>
      </c>
      <c r="R620" s="18">
        <v>10.97</v>
      </c>
      <c r="S620" s="15">
        <f t="shared" si="60"/>
        <v>0.69279854147675468</v>
      </c>
      <c r="T620" s="15">
        <f t="shared" si="61"/>
        <v>0.67365542388331812</v>
      </c>
      <c r="U620" s="15">
        <f t="shared" si="62"/>
        <v>0.50957155879671823</v>
      </c>
      <c r="V620" s="15">
        <f t="shared" si="63"/>
        <v>0.62534184138559701</v>
      </c>
      <c r="W620" s="15" t="s">
        <v>53</v>
      </c>
      <c r="X620" s="15" t="s">
        <v>54</v>
      </c>
      <c r="Y620" s="14" t="s">
        <v>54</v>
      </c>
      <c r="Z620" s="14"/>
      <c r="AA620" s="14"/>
      <c r="AB620" s="14" t="str">
        <f t="shared" si="64"/>
        <v/>
      </c>
    </row>
    <row r="621" spans="1:28" x14ac:dyDescent="0.25">
      <c r="A621" s="7"/>
      <c r="B621" s="14">
        <v>7</v>
      </c>
      <c r="C621" s="14" t="s">
        <v>2968</v>
      </c>
      <c r="D621" s="14" t="s">
        <v>2969</v>
      </c>
      <c r="E621" s="14" t="s">
        <v>55</v>
      </c>
      <c r="F621" s="14" t="s">
        <v>3192</v>
      </c>
      <c r="G621" s="14"/>
      <c r="H621" s="14" t="s">
        <v>2971</v>
      </c>
      <c r="I621" s="14" t="s">
        <v>2972</v>
      </c>
      <c r="J621" s="14" t="s">
        <v>4047</v>
      </c>
      <c r="K621" s="14" t="s">
        <v>2971</v>
      </c>
      <c r="L621" s="14">
        <v>4.16</v>
      </c>
      <c r="M621" s="18">
        <v>0.81</v>
      </c>
      <c r="N621" s="18">
        <v>0.82</v>
      </c>
      <c r="O621" s="18">
        <v>0.87</v>
      </c>
      <c r="P621" s="18">
        <v>1.08</v>
      </c>
      <c r="Q621" s="18">
        <v>1.08</v>
      </c>
      <c r="R621" s="18">
        <v>2.38</v>
      </c>
      <c r="S621" s="15">
        <f t="shared" si="60"/>
        <v>0.75</v>
      </c>
      <c r="T621" s="15">
        <f t="shared" si="61"/>
        <v>0.75925925925925919</v>
      </c>
      <c r="U621" s="15">
        <f t="shared" si="62"/>
        <v>0.36554621848739499</v>
      </c>
      <c r="V621" s="15">
        <f t="shared" si="63"/>
        <v>0.62493515924888465</v>
      </c>
      <c r="W621" s="15" t="s">
        <v>53</v>
      </c>
      <c r="X621" s="15" t="s">
        <v>54</v>
      </c>
      <c r="Y621" s="14" t="s">
        <v>54</v>
      </c>
      <c r="Z621" s="14"/>
      <c r="AA621" s="14"/>
      <c r="AB621" s="14" t="str">
        <f t="shared" si="64"/>
        <v/>
      </c>
    </row>
    <row r="622" spans="1:28" x14ac:dyDescent="0.25">
      <c r="A622" s="7"/>
      <c r="B622" s="14">
        <v>796</v>
      </c>
      <c r="C622" s="14" t="s">
        <v>2968</v>
      </c>
      <c r="D622" s="14" t="s">
        <v>2969</v>
      </c>
      <c r="E622" s="14" t="s">
        <v>2978</v>
      </c>
      <c r="F622" s="14" t="s">
        <v>3729</v>
      </c>
      <c r="G622" s="14"/>
      <c r="H622" s="14" t="s">
        <v>3379</v>
      </c>
      <c r="I622" s="14" t="s">
        <v>2972</v>
      </c>
      <c r="J622" s="14" t="s">
        <v>4048</v>
      </c>
      <c r="K622" s="14" t="s">
        <v>3379</v>
      </c>
      <c r="L622" s="14">
        <v>4.16</v>
      </c>
      <c r="M622" s="18">
        <v>2.0699999999999998</v>
      </c>
      <c r="N622" s="18">
        <v>1.92</v>
      </c>
      <c r="O622" s="18">
        <v>1.52</v>
      </c>
      <c r="P622" s="18">
        <v>2.94</v>
      </c>
      <c r="Q622" s="18">
        <v>2.94</v>
      </c>
      <c r="R622" s="18">
        <v>2.94</v>
      </c>
      <c r="S622" s="15">
        <f t="shared" si="60"/>
        <v>0.70408163265306123</v>
      </c>
      <c r="T622" s="15">
        <f t="shared" si="61"/>
        <v>0.65306122448979587</v>
      </c>
      <c r="U622" s="15">
        <f t="shared" si="62"/>
        <v>0.51700680272108845</v>
      </c>
      <c r="V622" s="15">
        <f t="shared" si="63"/>
        <v>0.62471655328798192</v>
      </c>
      <c r="W622" s="15" t="s">
        <v>53</v>
      </c>
      <c r="X622" s="15" t="s">
        <v>54</v>
      </c>
      <c r="Y622" s="14" t="s">
        <v>54</v>
      </c>
      <c r="Z622" s="14"/>
      <c r="AA622" s="14"/>
      <c r="AB622" s="14" t="str">
        <f t="shared" si="64"/>
        <v/>
      </c>
    </row>
    <row r="623" spans="1:28" x14ac:dyDescent="0.25">
      <c r="A623" s="7"/>
      <c r="B623" s="14">
        <v>233</v>
      </c>
      <c r="C623" s="14" t="s">
        <v>2968</v>
      </c>
      <c r="D623" s="14" t="s">
        <v>2993</v>
      </c>
      <c r="E623" s="14" t="s">
        <v>2994</v>
      </c>
      <c r="F623" s="14" t="s">
        <v>2995</v>
      </c>
      <c r="G623" s="14"/>
      <c r="H623" s="14" t="s">
        <v>2122</v>
      </c>
      <c r="I623" s="14" t="s">
        <v>2972</v>
      </c>
      <c r="J623" s="14" t="s">
        <v>4049</v>
      </c>
      <c r="K623" s="14" t="s">
        <v>2122</v>
      </c>
      <c r="L623" s="14">
        <v>13.8</v>
      </c>
      <c r="M623" s="18">
        <v>7.91</v>
      </c>
      <c r="N623" s="18">
        <v>8.3000000000000007</v>
      </c>
      <c r="O623" s="18">
        <v>7.39</v>
      </c>
      <c r="P623" s="18">
        <v>12.6</v>
      </c>
      <c r="Q623" s="18">
        <v>12.6</v>
      </c>
      <c r="R623" s="18">
        <v>12.6</v>
      </c>
      <c r="S623" s="15">
        <f t="shared" si="60"/>
        <v>0.62777777777777777</v>
      </c>
      <c r="T623" s="15">
        <f t="shared" si="61"/>
        <v>0.65873015873015883</v>
      </c>
      <c r="U623" s="15">
        <f t="shared" si="62"/>
        <v>0.58650793650793653</v>
      </c>
      <c r="V623" s="15">
        <f t="shared" si="63"/>
        <v>0.6243386243386243</v>
      </c>
      <c r="W623" s="15" t="s">
        <v>53</v>
      </c>
      <c r="X623" s="15" t="s">
        <v>54</v>
      </c>
      <c r="Y623" s="14" t="s">
        <v>54</v>
      </c>
      <c r="Z623" s="14"/>
      <c r="AA623" s="14"/>
      <c r="AB623" s="14" t="str">
        <f t="shared" si="64"/>
        <v/>
      </c>
    </row>
    <row r="624" spans="1:28" x14ac:dyDescent="0.25">
      <c r="A624" s="7"/>
      <c r="B624" s="14">
        <v>113</v>
      </c>
      <c r="C624" s="14" t="s">
        <v>2968</v>
      </c>
      <c r="D624" s="14" t="s">
        <v>2969</v>
      </c>
      <c r="E624" s="14" t="s">
        <v>55</v>
      </c>
      <c r="F624" s="14" t="s">
        <v>3002</v>
      </c>
      <c r="G624" s="14"/>
      <c r="H624" s="14" t="s">
        <v>3003</v>
      </c>
      <c r="I624" s="14" t="s">
        <v>2972</v>
      </c>
      <c r="J624" s="14" t="s">
        <v>4050</v>
      </c>
      <c r="K624" s="14" t="s">
        <v>3003</v>
      </c>
      <c r="L624" s="14">
        <v>13.2</v>
      </c>
      <c r="M624" s="18">
        <v>6.9</v>
      </c>
      <c r="N624" s="18">
        <v>7.32</v>
      </c>
      <c r="O624" s="18">
        <v>7.13</v>
      </c>
      <c r="P624" s="18">
        <v>11.41</v>
      </c>
      <c r="Q624" s="18">
        <v>11.41</v>
      </c>
      <c r="R624" s="18">
        <v>11.41</v>
      </c>
      <c r="S624" s="15">
        <f t="shared" si="60"/>
        <v>0.6047326906222612</v>
      </c>
      <c r="T624" s="15">
        <f t="shared" si="61"/>
        <v>0.64154250657318146</v>
      </c>
      <c r="U624" s="15">
        <f t="shared" si="62"/>
        <v>0.62489044697633656</v>
      </c>
      <c r="V624" s="15">
        <f t="shared" si="63"/>
        <v>0.62372188139059304</v>
      </c>
      <c r="W624" s="15" t="s">
        <v>53</v>
      </c>
      <c r="X624" s="15" t="s">
        <v>54</v>
      </c>
      <c r="Y624" s="14" t="s">
        <v>54</v>
      </c>
      <c r="Z624" s="14"/>
      <c r="AA624" s="14"/>
      <c r="AB624" s="14" t="str">
        <f t="shared" si="64"/>
        <v/>
      </c>
    </row>
    <row r="625" spans="1:28" x14ac:dyDescent="0.25">
      <c r="A625" s="7"/>
      <c r="B625" s="14">
        <v>296</v>
      </c>
      <c r="C625" s="14" t="s">
        <v>2968</v>
      </c>
      <c r="D625" s="14" t="s">
        <v>2993</v>
      </c>
      <c r="E625" s="14" t="s">
        <v>2994</v>
      </c>
      <c r="F625" s="14" t="s">
        <v>4040</v>
      </c>
      <c r="G625" s="14"/>
      <c r="H625" s="14" t="s">
        <v>3131</v>
      </c>
      <c r="I625" s="14" t="s">
        <v>2972</v>
      </c>
      <c r="J625" s="14" t="s">
        <v>4051</v>
      </c>
      <c r="K625" s="14" t="s">
        <v>3131</v>
      </c>
      <c r="L625" s="14">
        <v>13.8</v>
      </c>
      <c r="M625" s="18">
        <v>6.78</v>
      </c>
      <c r="N625" s="18">
        <v>6.29</v>
      </c>
      <c r="O625" s="18">
        <v>5.94</v>
      </c>
      <c r="P625" s="18">
        <v>10.16</v>
      </c>
      <c r="Q625" s="18">
        <v>10.16</v>
      </c>
      <c r="R625" s="18">
        <v>10.16</v>
      </c>
      <c r="S625" s="15">
        <f t="shared" si="60"/>
        <v>0.66732283464566933</v>
      </c>
      <c r="T625" s="15">
        <f t="shared" si="61"/>
        <v>0.61909448818897639</v>
      </c>
      <c r="U625" s="15">
        <f t="shared" si="62"/>
        <v>0.58464566929133865</v>
      </c>
      <c r="V625" s="15">
        <f t="shared" si="63"/>
        <v>0.62368766404199483</v>
      </c>
      <c r="W625" s="15" t="s">
        <v>53</v>
      </c>
      <c r="X625" s="15" t="s">
        <v>54</v>
      </c>
      <c r="Y625" s="14" t="s">
        <v>54</v>
      </c>
      <c r="Z625" s="14"/>
      <c r="AA625" s="14"/>
      <c r="AB625" s="14" t="str">
        <f t="shared" si="64"/>
        <v/>
      </c>
    </row>
    <row r="626" spans="1:28" x14ac:dyDescent="0.25">
      <c r="A626" s="7"/>
      <c r="B626" s="14">
        <v>1131</v>
      </c>
      <c r="C626" s="14" t="s">
        <v>2968</v>
      </c>
      <c r="D626" s="14" t="s">
        <v>2969</v>
      </c>
      <c r="E626" s="14" t="s">
        <v>2982</v>
      </c>
      <c r="F626" s="14" t="s">
        <v>3056</v>
      </c>
      <c r="G626" s="14"/>
      <c r="H626" s="14" t="s">
        <v>3056</v>
      </c>
      <c r="I626" s="14" t="s">
        <v>2972</v>
      </c>
      <c r="J626" s="14" t="s">
        <v>4052</v>
      </c>
      <c r="K626" s="14" t="s">
        <v>3056</v>
      </c>
      <c r="L626" s="14">
        <v>3.74</v>
      </c>
      <c r="M626" s="18">
        <v>1.67</v>
      </c>
      <c r="N626" s="18">
        <v>1.61</v>
      </c>
      <c r="O626" s="18">
        <v>1.49</v>
      </c>
      <c r="P626" s="18">
        <v>2.5499999999999998</v>
      </c>
      <c r="Q626" s="18">
        <v>2.5499999999999998</v>
      </c>
      <c r="R626" s="18">
        <v>2.5499999999999998</v>
      </c>
      <c r="S626" s="15">
        <f t="shared" si="60"/>
        <v>0.65490196078431373</v>
      </c>
      <c r="T626" s="15">
        <f t="shared" si="61"/>
        <v>0.63137254901960793</v>
      </c>
      <c r="U626" s="15">
        <f t="shared" si="62"/>
        <v>0.58431372549019611</v>
      </c>
      <c r="V626" s="15">
        <f t="shared" si="63"/>
        <v>0.62352941176470589</v>
      </c>
      <c r="W626" s="15" t="s">
        <v>53</v>
      </c>
      <c r="X626" s="15" t="s">
        <v>54</v>
      </c>
      <c r="Y626" s="14" t="s">
        <v>54</v>
      </c>
      <c r="Z626" s="14"/>
      <c r="AA626" s="14"/>
      <c r="AB626" s="14" t="str">
        <f t="shared" si="64"/>
        <v/>
      </c>
    </row>
    <row r="627" spans="1:28" x14ac:dyDescent="0.25">
      <c r="A627" s="7"/>
      <c r="B627" s="14">
        <v>33</v>
      </c>
      <c r="C627" s="14" t="s">
        <v>2968</v>
      </c>
      <c r="D627" s="14" t="s">
        <v>2969</v>
      </c>
      <c r="E627" s="14" t="s">
        <v>55</v>
      </c>
      <c r="F627" s="14" t="s">
        <v>4053</v>
      </c>
      <c r="G627" s="14"/>
      <c r="H627" s="14" t="s">
        <v>2971</v>
      </c>
      <c r="I627" s="14" t="s">
        <v>2972</v>
      </c>
      <c r="J627" s="14" t="s">
        <v>4054</v>
      </c>
      <c r="K627" s="14" t="s">
        <v>2971</v>
      </c>
      <c r="L627" s="14">
        <v>4.16</v>
      </c>
      <c r="M627" s="18">
        <v>1.66</v>
      </c>
      <c r="N627" s="18">
        <v>1.71</v>
      </c>
      <c r="O627" s="18">
        <v>1.71</v>
      </c>
      <c r="P627" s="18">
        <v>2.72</v>
      </c>
      <c r="Q627" s="18">
        <v>2.72</v>
      </c>
      <c r="R627" s="18">
        <v>2.72</v>
      </c>
      <c r="S627" s="15">
        <f t="shared" si="60"/>
        <v>0.61029411764705876</v>
      </c>
      <c r="T627" s="15">
        <f t="shared" si="61"/>
        <v>0.62867647058823528</v>
      </c>
      <c r="U627" s="15">
        <f t="shared" si="62"/>
        <v>0.62867647058823528</v>
      </c>
      <c r="V627" s="15">
        <f t="shared" si="63"/>
        <v>0.62254901960784303</v>
      </c>
      <c r="W627" s="15" t="s">
        <v>53</v>
      </c>
      <c r="X627" s="15" t="s">
        <v>54</v>
      </c>
      <c r="Y627" s="14" t="s">
        <v>54</v>
      </c>
      <c r="Z627" s="14"/>
      <c r="AA627" s="14"/>
      <c r="AB627" s="14" t="str">
        <f t="shared" si="64"/>
        <v/>
      </c>
    </row>
    <row r="628" spans="1:28" x14ac:dyDescent="0.25">
      <c r="A628" s="7"/>
      <c r="B628" s="14">
        <v>1153</v>
      </c>
      <c r="C628" s="14" t="s">
        <v>3119</v>
      </c>
      <c r="D628" s="14" t="s">
        <v>2993</v>
      </c>
      <c r="E628" s="14" t="s">
        <v>3120</v>
      </c>
      <c r="F628" s="14" t="s">
        <v>3121</v>
      </c>
      <c r="G628" s="14"/>
      <c r="H628" s="14" t="s">
        <v>3120</v>
      </c>
      <c r="I628" s="14" t="s">
        <v>2972</v>
      </c>
      <c r="J628" s="14" t="s">
        <v>4055</v>
      </c>
      <c r="K628" s="14" t="s">
        <v>3120</v>
      </c>
      <c r="L628" s="14">
        <v>13.2</v>
      </c>
      <c r="M628" s="18">
        <v>6.07</v>
      </c>
      <c r="N628" s="18">
        <v>6.66</v>
      </c>
      <c r="O628" s="18">
        <v>6.45</v>
      </c>
      <c r="P628" s="18">
        <v>10.29</v>
      </c>
      <c r="Q628" s="18">
        <v>10.29</v>
      </c>
      <c r="R628" s="18">
        <v>10.29</v>
      </c>
      <c r="S628" s="15">
        <f t="shared" si="60"/>
        <v>0.58989310009718177</v>
      </c>
      <c r="T628" s="15">
        <f t="shared" si="61"/>
        <v>0.64723032069970854</v>
      </c>
      <c r="U628" s="15">
        <f t="shared" si="62"/>
        <v>0.62682215743440239</v>
      </c>
      <c r="V628" s="15">
        <f t="shared" si="63"/>
        <v>0.62131519274376423</v>
      </c>
      <c r="W628" s="15" t="s">
        <v>53</v>
      </c>
      <c r="X628" s="15" t="s">
        <v>54</v>
      </c>
      <c r="Y628" s="14" t="s">
        <v>54</v>
      </c>
      <c r="Z628" s="14"/>
      <c r="AA628" s="14"/>
      <c r="AB628" s="14" t="str">
        <f t="shared" si="64"/>
        <v/>
      </c>
    </row>
    <row r="629" spans="1:28" x14ac:dyDescent="0.25">
      <c r="A629" s="7"/>
      <c r="B629" s="14">
        <v>684</v>
      </c>
      <c r="C629" s="14" t="s">
        <v>2968</v>
      </c>
      <c r="D629" s="14" t="s">
        <v>2969</v>
      </c>
      <c r="E629" s="14" t="s">
        <v>2978</v>
      </c>
      <c r="F629" s="14" t="s">
        <v>3172</v>
      </c>
      <c r="G629" s="14"/>
      <c r="H629" s="14" t="s">
        <v>3080</v>
      </c>
      <c r="I629" s="14" t="s">
        <v>2972</v>
      </c>
      <c r="J629" s="14" t="s">
        <v>4056</v>
      </c>
      <c r="K629" s="14" t="s">
        <v>3080</v>
      </c>
      <c r="L629" s="14">
        <v>4.16</v>
      </c>
      <c r="M629" s="18">
        <v>1.08</v>
      </c>
      <c r="N629" s="18">
        <v>1.1000000000000001</v>
      </c>
      <c r="O629" s="18">
        <v>0.97</v>
      </c>
      <c r="P629" s="18">
        <v>1.69</v>
      </c>
      <c r="Q629" s="18">
        <v>1.69</v>
      </c>
      <c r="R629" s="18">
        <v>1.69</v>
      </c>
      <c r="S629" s="15">
        <f t="shared" si="60"/>
        <v>0.63905325443786987</v>
      </c>
      <c r="T629" s="15">
        <f t="shared" si="61"/>
        <v>0.65088757396449715</v>
      </c>
      <c r="U629" s="15">
        <f t="shared" si="62"/>
        <v>0.57396449704142016</v>
      </c>
      <c r="V629" s="15">
        <f t="shared" si="63"/>
        <v>0.62130177514792906</v>
      </c>
      <c r="W629" s="15" t="s">
        <v>53</v>
      </c>
      <c r="X629" s="15" t="s">
        <v>54</v>
      </c>
      <c r="Y629" s="14" t="s">
        <v>54</v>
      </c>
      <c r="Z629" s="14"/>
      <c r="AA629" s="14"/>
      <c r="AB629" s="14" t="str">
        <f t="shared" si="64"/>
        <v/>
      </c>
    </row>
    <row r="630" spans="1:28" x14ac:dyDescent="0.25">
      <c r="A630" s="7"/>
      <c r="B630" s="14">
        <v>757</v>
      </c>
      <c r="C630" s="14" t="s">
        <v>2968</v>
      </c>
      <c r="D630" s="14" t="s">
        <v>2969</v>
      </c>
      <c r="E630" s="14" t="s">
        <v>2978</v>
      </c>
      <c r="F630" s="14" t="s">
        <v>3044</v>
      </c>
      <c r="G630" s="14"/>
      <c r="H630" s="14" t="s">
        <v>3044</v>
      </c>
      <c r="I630" s="14" t="s">
        <v>2972</v>
      </c>
      <c r="J630" s="14" t="s">
        <v>4057</v>
      </c>
      <c r="K630" s="14" t="s">
        <v>3044</v>
      </c>
      <c r="L630" s="14">
        <v>2.4</v>
      </c>
      <c r="M630" s="18">
        <v>0.79</v>
      </c>
      <c r="N630" s="18">
        <v>0.72</v>
      </c>
      <c r="O630" s="18">
        <v>0.54</v>
      </c>
      <c r="P630" s="18">
        <v>1.1000000000000001</v>
      </c>
      <c r="Q630" s="18">
        <v>1.1000000000000001</v>
      </c>
      <c r="R630" s="18">
        <v>1.1000000000000001</v>
      </c>
      <c r="S630" s="15">
        <f t="shared" si="60"/>
        <v>0.71818181818181814</v>
      </c>
      <c r="T630" s="15">
        <f t="shared" si="61"/>
        <v>0.65454545454545443</v>
      </c>
      <c r="U630" s="15">
        <f t="shared" si="62"/>
        <v>0.49090909090909091</v>
      </c>
      <c r="V630" s="15">
        <f t="shared" si="63"/>
        <v>0.62121212121212122</v>
      </c>
      <c r="W630" s="15" t="s">
        <v>53</v>
      </c>
      <c r="X630" s="15" t="s">
        <v>54</v>
      </c>
      <c r="Y630" s="14" t="s">
        <v>54</v>
      </c>
      <c r="Z630" s="14"/>
      <c r="AA630" s="14"/>
      <c r="AB630" s="14" t="str">
        <f t="shared" si="64"/>
        <v/>
      </c>
    </row>
    <row r="631" spans="1:28" x14ac:dyDescent="0.25">
      <c r="A631" s="7"/>
      <c r="B631" s="14">
        <v>891</v>
      </c>
      <c r="C631" s="14" t="s">
        <v>2968</v>
      </c>
      <c r="D631" s="14" t="s">
        <v>2969</v>
      </c>
      <c r="E631" s="14" t="s">
        <v>2978</v>
      </c>
      <c r="F631" s="14" t="s">
        <v>3074</v>
      </c>
      <c r="G631" s="14"/>
      <c r="H631" s="14" t="s">
        <v>3074</v>
      </c>
      <c r="I631" s="14" t="s">
        <v>2972</v>
      </c>
      <c r="J631" s="14" t="s">
        <v>4058</v>
      </c>
      <c r="K631" s="14" t="s">
        <v>3074</v>
      </c>
      <c r="L631" s="14">
        <v>4.16</v>
      </c>
      <c r="M631" s="18">
        <v>1.54</v>
      </c>
      <c r="N631" s="18">
        <v>1.44</v>
      </c>
      <c r="O631" s="18">
        <v>1.25</v>
      </c>
      <c r="P631" s="18">
        <v>2.27</v>
      </c>
      <c r="Q631" s="18">
        <v>2.27</v>
      </c>
      <c r="R631" s="18">
        <v>2.27</v>
      </c>
      <c r="S631" s="15">
        <f t="shared" si="60"/>
        <v>0.67841409691629961</v>
      </c>
      <c r="T631" s="15">
        <f t="shared" si="61"/>
        <v>0.63436123348017615</v>
      </c>
      <c r="U631" s="15">
        <f t="shared" si="62"/>
        <v>0.5506607929515418</v>
      </c>
      <c r="V631" s="15">
        <f t="shared" si="63"/>
        <v>0.62114537444933926</v>
      </c>
      <c r="W631" s="15" t="s">
        <v>53</v>
      </c>
      <c r="X631" s="15" t="s">
        <v>54</v>
      </c>
      <c r="Y631" s="14" t="s">
        <v>54</v>
      </c>
      <c r="Z631" s="14"/>
      <c r="AA631" s="14"/>
      <c r="AB631" s="14" t="str">
        <f t="shared" si="64"/>
        <v/>
      </c>
    </row>
    <row r="632" spans="1:28" x14ac:dyDescent="0.25">
      <c r="A632" s="7"/>
      <c r="B632" s="14">
        <v>482</v>
      </c>
      <c r="C632" s="14" t="s">
        <v>2968</v>
      </c>
      <c r="D632" s="14" t="s">
        <v>2993</v>
      </c>
      <c r="E632" s="14" t="s">
        <v>3006</v>
      </c>
      <c r="F632" s="14" t="s">
        <v>3509</v>
      </c>
      <c r="G632" s="14"/>
      <c r="H632" s="14" t="s">
        <v>3306</v>
      </c>
      <c r="I632" s="14" t="s">
        <v>2972</v>
      </c>
      <c r="J632" s="14" t="s">
        <v>4059</v>
      </c>
      <c r="K632" s="14" t="s">
        <v>4060</v>
      </c>
      <c r="L632" s="14">
        <v>13.8</v>
      </c>
      <c r="M632" s="18">
        <v>10.16</v>
      </c>
      <c r="N632" s="18">
        <v>9.01</v>
      </c>
      <c r="O632" s="18">
        <v>8.35</v>
      </c>
      <c r="P632" s="18">
        <v>14.77</v>
      </c>
      <c r="Q632" s="18">
        <v>14.77</v>
      </c>
      <c r="R632" s="18">
        <v>14.77</v>
      </c>
      <c r="S632" s="15">
        <f t="shared" si="60"/>
        <v>0.68788083953960732</v>
      </c>
      <c r="T632" s="15">
        <f t="shared" si="61"/>
        <v>0.61002031144211244</v>
      </c>
      <c r="U632" s="15">
        <f t="shared" si="62"/>
        <v>0.56533513879485442</v>
      </c>
      <c r="V632" s="15">
        <f t="shared" si="63"/>
        <v>0.62107876325885802</v>
      </c>
      <c r="W632" s="15" t="s">
        <v>53</v>
      </c>
      <c r="X632" s="15" t="s">
        <v>54</v>
      </c>
      <c r="Y632" s="14" t="s">
        <v>54</v>
      </c>
      <c r="Z632" s="14"/>
      <c r="AA632" s="14"/>
      <c r="AB632" s="14" t="str">
        <f t="shared" si="64"/>
        <v/>
      </c>
    </row>
    <row r="633" spans="1:28" x14ac:dyDescent="0.25">
      <c r="A633" s="7"/>
      <c r="B633" s="14">
        <v>779</v>
      </c>
      <c r="C633" s="14" t="s">
        <v>2968</v>
      </c>
      <c r="D633" s="14" t="s">
        <v>2969</v>
      </c>
      <c r="E633" s="14" t="s">
        <v>2978</v>
      </c>
      <c r="F633" s="14" t="s">
        <v>3180</v>
      </c>
      <c r="G633" s="14"/>
      <c r="H633" s="14" t="s">
        <v>3180</v>
      </c>
      <c r="I633" s="14" t="s">
        <v>2972</v>
      </c>
      <c r="J633" s="14" t="s">
        <v>4061</v>
      </c>
      <c r="K633" s="14" t="s">
        <v>4062</v>
      </c>
      <c r="L633" s="14">
        <v>13.8</v>
      </c>
      <c r="M633" s="18">
        <v>11.38</v>
      </c>
      <c r="N633" s="18">
        <v>6.14</v>
      </c>
      <c r="O633" s="18">
        <v>5.38</v>
      </c>
      <c r="P633" s="18">
        <v>12.31</v>
      </c>
      <c r="Q633" s="18">
        <v>12.31</v>
      </c>
      <c r="R633" s="18">
        <v>12.31</v>
      </c>
      <c r="S633" s="15">
        <f t="shared" si="60"/>
        <v>0.92445166531275391</v>
      </c>
      <c r="T633" s="15">
        <f t="shared" si="61"/>
        <v>0.49878147847278631</v>
      </c>
      <c r="U633" s="15">
        <f t="shared" si="62"/>
        <v>0.43704305442729485</v>
      </c>
      <c r="V633" s="15">
        <f t="shared" si="63"/>
        <v>0.62009206607094491</v>
      </c>
      <c r="W633" s="15" t="s">
        <v>53</v>
      </c>
      <c r="X633" s="15" t="s">
        <v>54</v>
      </c>
      <c r="Y633" s="14" t="s">
        <v>54</v>
      </c>
      <c r="Z633" s="14"/>
      <c r="AA633" s="14"/>
      <c r="AB633" s="14" t="str">
        <f t="shared" si="64"/>
        <v/>
      </c>
    </row>
    <row r="634" spans="1:28" x14ac:dyDescent="0.25">
      <c r="A634" s="7"/>
      <c r="B634" s="14">
        <v>507</v>
      </c>
      <c r="C634" s="14" t="s">
        <v>2968</v>
      </c>
      <c r="D634" s="14" t="s">
        <v>2993</v>
      </c>
      <c r="E634" s="14" t="s">
        <v>3006</v>
      </c>
      <c r="F634" s="14" t="s">
        <v>3068</v>
      </c>
      <c r="G634" s="14"/>
      <c r="H634" s="14" t="s">
        <v>3008</v>
      </c>
      <c r="I634" s="14" t="s">
        <v>2972</v>
      </c>
      <c r="J634" s="14" t="s">
        <v>4063</v>
      </c>
      <c r="K634" s="14" t="s">
        <v>4064</v>
      </c>
      <c r="L634" s="14">
        <v>13.8</v>
      </c>
      <c r="M634" s="18">
        <v>7.94</v>
      </c>
      <c r="N634" s="18">
        <v>7.43</v>
      </c>
      <c r="O634" s="18">
        <v>6.62</v>
      </c>
      <c r="P634" s="18">
        <v>11.83</v>
      </c>
      <c r="Q634" s="18">
        <v>11.83</v>
      </c>
      <c r="R634" s="18">
        <v>11.83</v>
      </c>
      <c r="S634" s="15">
        <f t="shared" si="60"/>
        <v>0.67117497886728661</v>
      </c>
      <c r="T634" s="15">
        <f t="shared" si="61"/>
        <v>0.62806424344885881</v>
      </c>
      <c r="U634" s="15">
        <f t="shared" si="62"/>
        <v>0.55959425190194423</v>
      </c>
      <c r="V634" s="15">
        <f t="shared" si="63"/>
        <v>0.61961115807269662</v>
      </c>
      <c r="W634" s="15" t="s">
        <v>53</v>
      </c>
      <c r="X634" s="15" t="s">
        <v>54</v>
      </c>
      <c r="Y634" s="14" t="s">
        <v>54</v>
      </c>
      <c r="Z634" s="14"/>
      <c r="AA634" s="14"/>
      <c r="AB634" s="14" t="str">
        <f t="shared" si="64"/>
        <v/>
      </c>
    </row>
    <row r="635" spans="1:28" x14ac:dyDescent="0.25">
      <c r="A635" s="7"/>
      <c r="B635" s="14">
        <v>134</v>
      </c>
      <c r="C635" s="14" t="s">
        <v>2968</v>
      </c>
      <c r="D635" s="14" t="s">
        <v>2969</v>
      </c>
      <c r="E635" s="14" t="s">
        <v>55</v>
      </c>
      <c r="F635" s="14" t="s">
        <v>3016</v>
      </c>
      <c r="G635" s="14"/>
      <c r="H635" s="14" t="s">
        <v>2971</v>
      </c>
      <c r="I635" s="14" t="s">
        <v>2972</v>
      </c>
      <c r="J635" s="14" t="s">
        <v>4065</v>
      </c>
      <c r="K635" s="14" t="s">
        <v>2971</v>
      </c>
      <c r="L635" s="14">
        <v>4.16</v>
      </c>
      <c r="M635" s="18">
        <v>1.61</v>
      </c>
      <c r="N635" s="18">
        <v>1.42</v>
      </c>
      <c r="O635" s="18">
        <v>1.39</v>
      </c>
      <c r="P635" s="18">
        <v>2.38</v>
      </c>
      <c r="Q635" s="18">
        <v>2.38</v>
      </c>
      <c r="R635" s="18">
        <v>2.38</v>
      </c>
      <c r="S635" s="15">
        <f t="shared" si="60"/>
        <v>0.67647058823529416</v>
      </c>
      <c r="T635" s="15">
        <f t="shared" si="61"/>
        <v>0.59663865546218486</v>
      </c>
      <c r="U635" s="15">
        <f t="shared" si="62"/>
        <v>0.58403361344537819</v>
      </c>
      <c r="V635" s="15">
        <f t="shared" si="63"/>
        <v>0.61904761904761907</v>
      </c>
      <c r="W635" s="15" t="s">
        <v>53</v>
      </c>
      <c r="X635" s="15" t="s">
        <v>54</v>
      </c>
      <c r="Y635" s="14" t="s">
        <v>54</v>
      </c>
      <c r="Z635" s="14"/>
      <c r="AA635" s="14"/>
      <c r="AB635" s="14" t="str">
        <f t="shared" si="64"/>
        <v/>
      </c>
    </row>
    <row r="636" spans="1:28" x14ac:dyDescent="0.25">
      <c r="A636" s="7"/>
      <c r="B636" s="14">
        <v>251</v>
      </c>
      <c r="C636" s="14" t="s">
        <v>2968</v>
      </c>
      <c r="D636" s="14" t="s">
        <v>2993</v>
      </c>
      <c r="E636" s="14" t="s">
        <v>2994</v>
      </c>
      <c r="F636" s="14" t="s">
        <v>1699</v>
      </c>
      <c r="G636" s="14"/>
      <c r="H636" s="14" t="s">
        <v>3038</v>
      </c>
      <c r="I636" s="14" t="s">
        <v>2972</v>
      </c>
      <c r="J636" s="14" t="s">
        <v>4066</v>
      </c>
      <c r="K636" s="14" t="s">
        <v>3038</v>
      </c>
      <c r="L636" s="14">
        <v>4.16</v>
      </c>
      <c r="M636" s="18">
        <v>1.87</v>
      </c>
      <c r="N636" s="18">
        <v>1.98</v>
      </c>
      <c r="O636" s="18">
        <v>1.83</v>
      </c>
      <c r="P636" s="18">
        <v>3.06</v>
      </c>
      <c r="Q636" s="18">
        <v>3.06</v>
      </c>
      <c r="R636" s="18">
        <v>3.06</v>
      </c>
      <c r="S636" s="15">
        <f t="shared" si="60"/>
        <v>0.61111111111111116</v>
      </c>
      <c r="T636" s="15">
        <f t="shared" si="61"/>
        <v>0.6470588235294118</v>
      </c>
      <c r="U636" s="15">
        <f t="shared" si="62"/>
        <v>0.59803921568627449</v>
      </c>
      <c r="V636" s="15">
        <f t="shared" si="63"/>
        <v>0.61873638344226578</v>
      </c>
      <c r="W636" s="15" t="s">
        <v>53</v>
      </c>
      <c r="X636" s="15" t="s">
        <v>54</v>
      </c>
      <c r="Y636" s="14" t="s">
        <v>54</v>
      </c>
      <c r="Z636" s="14"/>
      <c r="AA636" s="14"/>
      <c r="AB636" s="14" t="str">
        <f t="shared" si="64"/>
        <v/>
      </c>
    </row>
    <row r="637" spans="1:28" x14ac:dyDescent="0.25">
      <c r="A637" s="7"/>
      <c r="B637" s="14">
        <v>8</v>
      </c>
      <c r="C637" s="14" t="s">
        <v>2968</v>
      </c>
      <c r="D637" s="14" t="s">
        <v>2969</v>
      </c>
      <c r="E637" s="14" t="s">
        <v>55</v>
      </c>
      <c r="F637" s="14" t="s">
        <v>3192</v>
      </c>
      <c r="G637" s="14"/>
      <c r="H637" s="14" t="s">
        <v>2971</v>
      </c>
      <c r="I637" s="14" t="s">
        <v>2972</v>
      </c>
      <c r="J637" s="14" t="s">
        <v>4067</v>
      </c>
      <c r="K637" s="14" t="s">
        <v>2971</v>
      </c>
      <c r="L637" s="14">
        <v>4.16</v>
      </c>
      <c r="M637" s="18">
        <v>1.4</v>
      </c>
      <c r="N637" s="18">
        <v>1.28</v>
      </c>
      <c r="O637" s="18">
        <v>1.2</v>
      </c>
      <c r="P637" s="18">
        <v>2.0499999999999998</v>
      </c>
      <c r="Q637" s="18">
        <v>2.0499999999999998</v>
      </c>
      <c r="R637" s="18">
        <v>2.19</v>
      </c>
      <c r="S637" s="15">
        <f t="shared" si="60"/>
        <v>0.68292682926829273</v>
      </c>
      <c r="T637" s="15">
        <f t="shared" si="61"/>
        <v>0.62439024390243913</v>
      </c>
      <c r="U637" s="15">
        <f t="shared" si="62"/>
        <v>0.54794520547945202</v>
      </c>
      <c r="V637" s="15">
        <f t="shared" si="63"/>
        <v>0.61842075955006137</v>
      </c>
      <c r="W637" s="15" t="s">
        <v>53</v>
      </c>
      <c r="X637" s="15" t="s">
        <v>54</v>
      </c>
      <c r="Y637" s="14" t="s">
        <v>54</v>
      </c>
      <c r="Z637" s="14"/>
      <c r="AA637" s="14"/>
      <c r="AB637" s="14" t="str">
        <f t="shared" si="64"/>
        <v/>
      </c>
    </row>
    <row r="638" spans="1:28" x14ac:dyDescent="0.25">
      <c r="A638" s="7"/>
      <c r="B638" s="14">
        <v>709</v>
      </c>
      <c r="C638" s="14" t="s">
        <v>2968</v>
      </c>
      <c r="D638" s="14" t="s">
        <v>2969</v>
      </c>
      <c r="E638" s="14" t="s">
        <v>2978</v>
      </c>
      <c r="F638" s="14" t="s">
        <v>3063</v>
      </c>
      <c r="G638" s="14"/>
      <c r="H638" s="14" t="s">
        <v>3064</v>
      </c>
      <c r="I638" s="14" t="s">
        <v>2972</v>
      </c>
      <c r="J638" s="14" t="s">
        <v>4068</v>
      </c>
      <c r="K638" s="14" t="s">
        <v>3064</v>
      </c>
      <c r="L638" s="14">
        <v>4.16</v>
      </c>
      <c r="M638" s="18">
        <v>1.7</v>
      </c>
      <c r="N638" s="18">
        <v>1.78</v>
      </c>
      <c r="O638" s="18">
        <v>0.22</v>
      </c>
      <c r="P638" s="18">
        <v>2.2000000000000002</v>
      </c>
      <c r="Q638" s="18">
        <v>1.85</v>
      </c>
      <c r="R638" s="18">
        <v>1.85</v>
      </c>
      <c r="S638" s="15">
        <f t="shared" si="60"/>
        <v>0.7727272727272726</v>
      </c>
      <c r="T638" s="15">
        <f t="shared" si="61"/>
        <v>0.9621621621621621</v>
      </c>
      <c r="U638" s="15">
        <f t="shared" si="62"/>
        <v>0.11891891891891891</v>
      </c>
      <c r="V638" s="15">
        <f t="shared" si="63"/>
        <v>0.6179361179361178</v>
      </c>
      <c r="W638" s="15" t="s">
        <v>53</v>
      </c>
      <c r="X638" s="15" t="s">
        <v>54</v>
      </c>
      <c r="Y638" s="14" t="s">
        <v>54</v>
      </c>
      <c r="Z638" s="14"/>
      <c r="AA638" s="14"/>
      <c r="AB638" s="14" t="str">
        <f t="shared" si="64"/>
        <v/>
      </c>
    </row>
    <row r="639" spans="1:28" x14ac:dyDescent="0.25">
      <c r="A639" s="7"/>
      <c r="B639" s="14">
        <v>612</v>
      </c>
      <c r="C639" s="14" t="s">
        <v>2968</v>
      </c>
      <c r="D639" s="14" t="s">
        <v>2969</v>
      </c>
      <c r="E639" s="14" t="s">
        <v>3312</v>
      </c>
      <c r="F639" s="14" t="s">
        <v>4069</v>
      </c>
      <c r="G639" s="14"/>
      <c r="H639" s="14" t="s">
        <v>4070</v>
      </c>
      <c r="I639" s="14" t="s">
        <v>2972</v>
      </c>
      <c r="J639" s="14" t="s">
        <v>4071</v>
      </c>
      <c r="K639" s="14" t="s">
        <v>4072</v>
      </c>
      <c r="L639" s="14">
        <v>13.8</v>
      </c>
      <c r="M639" s="18">
        <v>6.09</v>
      </c>
      <c r="N639" s="18">
        <v>8.6199999999999992</v>
      </c>
      <c r="O639" s="18">
        <v>8.65</v>
      </c>
      <c r="P639" s="18">
        <v>12.62</v>
      </c>
      <c r="Q639" s="18">
        <v>12.62</v>
      </c>
      <c r="R639" s="18">
        <v>12.62</v>
      </c>
      <c r="S639" s="15">
        <f t="shared" si="60"/>
        <v>0.48256735340729001</v>
      </c>
      <c r="T639" s="15">
        <f t="shared" si="61"/>
        <v>0.68304278922345485</v>
      </c>
      <c r="U639" s="15">
        <f t="shared" si="62"/>
        <v>0.68541996830427898</v>
      </c>
      <c r="V639" s="15">
        <f t="shared" si="63"/>
        <v>0.61701003697834123</v>
      </c>
      <c r="W639" s="15" t="s">
        <v>53</v>
      </c>
      <c r="X639" s="15" t="s">
        <v>53</v>
      </c>
      <c r="Y639" s="14" t="s">
        <v>54</v>
      </c>
      <c r="Z639" s="14"/>
      <c r="AA639" s="14"/>
      <c r="AB639" s="14" t="str">
        <f t="shared" si="64"/>
        <v/>
      </c>
    </row>
    <row r="640" spans="1:28" x14ac:dyDescent="0.25">
      <c r="A640" s="7"/>
      <c r="B640" s="14">
        <v>432</v>
      </c>
      <c r="C640" s="14" t="s">
        <v>2968</v>
      </c>
      <c r="D640" s="14" t="s">
        <v>2993</v>
      </c>
      <c r="E640" s="14" t="s">
        <v>3006</v>
      </c>
      <c r="F640" s="14" t="s">
        <v>3110</v>
      </c>
      <c r="G640" s="14"/>
      <c r="H640" s="14" t="s">
        <v>3111</v>
      </c>
      <c r="I640" s="14" t="s">
        <v>2972</v>
      </c>
      <c r="J640" s="14" t="s">
        <v>4073</v>
      </c>
      <c r="K640" s="14" t="s">
        <v>3111</v>
      </c>
      <c r="L640" s="14">
        <v>13.8</v>
      </c>
      <c r="M640" s="18">
        <v>6.91</v>
      </c>
      <c r="N640" s="18">
        <v>6</v>
      </c>
      <c r="O640" s="18">
        <v>5.43</v>
      </c>
      <c r="P640" s="18">
        <v>9.92</v>
      </c>
      <c r="Q640" s="18">
        <v>9.92</v>
      </c>
      <c r="R640" s="18">
        <v>9.92</v>
      </c>
      <c r="S640" s="15">
        <f t="shared" si="60"/>
        <v>0.69657258064516125</v>
      </c>
      <c r="T640" s="15">
        <f t="shared" si="61"/>
        <v>0.60483870967741937</v>
      </c>
      <c r="U640" s="15">
        <f t="shared" si="62"/>
        <v>0.5473790322580645</v>
      </c>
      <c r="V640" s="15">
        <f t="shared" si="63"/>
        <v>0.61626344086021501</v>
      </c>
      <c r="W640" s="15" t="s">
        <v>53</v>
      </c>
      <c r="X640" s="15" t="s">
        <v>54</v>
      </c>
      <c r="Y640" s="14" t="s">
        <v>54</v>
      </c>
      <c r="Z640" s="14"/>
      <c r="AA640" s="14"/>
      <c r="AB640" s="14" t="str">
        <f t="shared" si="64"/>
        <v/>
      </c>
    </row>
    <row r="641" spans="1:28" x14ac:dyDescent="0.25">
      <c r="A641" s="7"/>
      <c r="B641" s="14">
        <v>403</v>
      </c>
      <c r="C641" s="14" t="s">
        <v>2968</v>
      </c>
      <c r="D641" s="14" t="s">
        <v>2993</v>
      </c>
      <c r="E641" s="14" t="s">
        <v>3006</v>
      </c>
      <c r="F641" s="14" t="s">
        <v>3767</v>
      </c>
      <c r="G641" s="14"/>
      <c r="H641" s="14" t="s">
        <v>3604</v>
      </c>
      <c r="I641" s="14" t="s">
        <v>2972</v>
      </c>
      <c r="J641" s="14" t="s">
        <v>4074</v>
      </c>
      <c r="K641" s="14" t="s">
        <v>3604</v>
      </c>
      <c r="L641" s="14">
        <v>13.8</v>
      </c>
      <c r="M641" s="18">
        <v>8.25</v>
      </c>
      <c r="N641" s="18">
        <v>8.09</v>
      </c>
      <c r="O641" s="18">
        <v>7.08</v>
      </c>
      <c r="P641" s="18">
        <v>12.67</v>
      </c>
      <c r="Q641" s="18">
        <v>12.67</v>
      </c>
      <c r="R641" s="18">
        <v>12.67</v>
      </c>
      <c r="S641" s="15">
        <f t="shared" si="60"/>
        <v>0.65114443567482239</v>
      </c>
      <c r="T641" s="15">
        <f t="shared" si="61"/>
        <v>0.63851617995264398</v>
      </c>
      <c r="U641" s="15">
        <f t="shared" si="62"/>
        <v>0.5588003157063931</v>
      </c>
      <c r="V641" s="15">
        <f t="shared" si="63"/>
        <v>0.61615364377795323</v>
      </c>
      <c r="W641" s="15" t="s">
        <v>53</v>
      </c>
      <c r="X641" s="15" t="s">
        <v>54</v>
      </c>
      <c r="Y641" s="14" t="s">
        <v>54</v>
      </c>
      <c r="Z641" s="14"/>
      <c r="AA641" s="14"/>
      <c r="AB641" s="14" t="str">
        <f t="shared" si="64"/>
        <v/>
      </c>
    </row>
    <row r="642" spans="1:28" x14ac:dyDescent="0.25">
      <c r="A642" s="7"/>
      <c r="B642" s="14">
        <v>367</v>
      </c>
      <c r="C642" s="14" t="s">
        <v>2968</v>
      </c>
      <c r="D642" s="14" t="s">
        <v>2993</v>
      </c>
      <c r="E642" s="14" t="s">
        <v>2994</v>
      </c>
      <c r="F642" s="14" t="s">
        <v>4075</v>
      </c>
      <c r="G642" s="14"/>
      <c r="H642" s="14" t="s">
        <v>3038</v>
      </c>
      <c r="I642" s="14" t="s">
        <v>2972</v>
      </c>
      <c r="J642" s="14" t="s">
        <v>4076</v>
      </c>
      <c r="K642" s="14" t="s">
        <v>3038</v>
      </c>
      <c r="L642" s="14">
        <v>4.16</v>
      </c>
      <c r="M642" s="18">
        <v>0.86</v>
      </c>
      <c r="N642" s="18">
        <v>2.2000000000000002</v>
      </c>
      <c r="O642" s="18">
        <v>2.06</v>
      </c>
      <c r="P642" s="18">
        <v>2.77</v>
      </c>
      <c r="Q642" s="18">
        <v>2.77</v>
      </c>
      <c r="R642" s="18">
        <v>2.77</v>
      </c>
      <c r="S642" s="15">
        <f t="shared" si="60"/>
        <v>0.31046931407942235</v>
      </c>
      <c r="T642" s="15">
        <f t="shared" si="61"/>
        <v>0.79422382671480152</v>
      </c>
      <c r="U642" s="15">
        <f t="shared" si="62"/>
        <v>0.7436823104693141</v>
      </c>
      <c r="V642" s="15">
        <f t="shared" si="63"/>
        <v>0.61612515042117932</v>
      </c>
      <c r="W642" s="15" t="s">
        <v>53</v>
      </c>
      <c r="X642" s="15" t="s">
        <v>54</v>
      </c>
      <c r="Y642" s="14" t="s">
        <v>54</v>
      </c>
      <c r="Z642" s="14"/>
      <c r="AA642" s="14"/>
      <c r="AB642" s="14" t="str">
        <f t="shared" si="64"/>
        <v/>
      </c>
    </row>
    <row r="643" spans="1:28" x14ac:dyDescent="0.25">
      <c r="A643" s="7"/>
      <c r="B643" s="14">
        <v>127</v>
      </c>
      <c r="C643" s="14" t="s">
        <v>2968</v>
      </c>
      <c r="D643" s="14" t="s">
        <v>2969</v>
      </c>
      <c r="E643" s="14" t="s">
        <v>55</v>
      </c>
      <c r="F643" s="14" t="s">
        <v>3232</v>
      </c>
      <c r="G643" s="14"/>
      <c r="H643" s="14" t="s">
        <v>3233</v>
      </c>
      <c r="I643" s="14" t="s">
        <v>2972</v>
      </c>
      <c r="J643" s="14" t="s">
        <v>4077</v>
      </c>
      <c r="K643" s="14" t="s">
        <v>4078</v>
      </c>
      <c r="L643" s="14">
        <v>13.2</v>
      </c>
      <c r="M643" s="18">
        <v>8.32</v>
      </c>
      <c r="N643" s="18">
        <v>8.3800000000000008</v>
      </c>
      <c r="O643" s="18">
        <v>4.08</v>
      </c>
      <c r="P643" s="18">
        <v>11.27</v>
      </c>
      <c r="Q643" s="18">
        <v>11.27</v>
      </c>
      <c r="R643" s="18">
        <v>11.27</v>
      </c>
      <c r="S643" s="15">
        <f t="shared" si="60"/>
        <v>0.73824312333629105</v>
      </c>
      <c r="T643" s="15">
        <f t="shared" si="61"/>
        <v>0.74356699201419707</v>
      </c>
      <c r="U643" s="15">
        <f t="shared" si="62"/>
        <v>0.36202307009760426</v>
      </c>
      <c r="V643" s="15">
        <f t="shared" si="63"/>
        <v>0.61461106181603087</v>
      </c>
      <c r="W643" s="15" t="s">
        <v>53</v>
      </c>
      <c r="X643" s="15" t="s">
        <v>54</v>
      </c>
      <c r="Y643" s="14" t="s">
        <v>54</v>
      </c>
      <c r="Z643" s="14"/>
      <c r="AA643" s="14"/>
      <c r="AB643" s="14" t="str">
        <f t="shared" si="64"/>
        <v/>
      </c>
    </row>
    <row r="644" spans="1:28" x14ac:dyDescent="0.25">
      <c r="A644" s="7"/>
      <c r="B644" s="14">
        <v>670</v>
      </c>
      <c r="C644" s="14" t="s">
        <v>2968</v>
      </c>
      <c r="D644" s="14" t="s">
        <v>2969</v>
      </c>
      <c r="E644" s="14" t="s">
        <v>2978</v>
      </c>
      <c r="F644" s="14" t="s">
        <v>3126</v>
      </c>
      <c r="G644" s="14"/>
      <c r="H644" s="14" t="s">
        <v>3127</v>
      </c>
      <c r="I644" s="14" t="s">
        <v>2972</v>
      </c>
      <c r="J644" s="14" t="s">
        <v>4079</v>
      </c>
      <c r="K644" s="14" t="s">
        <v>4080</v>
      </c>
      <c r="L644" s="14">
        <v>13.8</v>
      </c>
      <c r="M644" s="18">
        <v>4.53</v>
      </c>
      <c r="N644" s="18">
        <v>9.6300000000000008</v>
      </c>
      <c r="O644" s="18">
        <v>8.06</v>
      </c>
      <c r="P644" s="18">
        <v>12.07</v>
      </c>
      <c r="Q644" s="18">
        <v>12.07</v>
      </c>
      <c r="R644" s="18">
        <v>12.07</v>
      </c>
      <c r="S644" s="15">
        <f t="shared" ref="S644:S707" si="65">IF(OR(M644="",P644=""),"",M644/P644)</f>
        <v>0.37531068765534387</v>
      </c>
      <c r="T644" s="15">
        <f t="shared" ref="T644:T707" si="66">IF(OR(N644="",Q644=""),"",N644/Q644)</f>
        <v>0.79784589892294955</v>
      </c>
      <c r="U644" s="15">
        <f t="shared" ref="U644:U707" si="67">IF(OR(O644="",R644=""),"",O644/R644)</f>
        <v>0.66777133388566701</v>
      </c>
      <c r="V644" s="15">
        <f t="shared" ref="V644:V707" si="68">IF(OR(S644="",T644="",U644=""),"",AVERAGE(S644,T644,U644))</f>
        <v>0.61364264015465342</v>
      </c>
      <c r="W644" s="15" t="s">
        <v>53</v>
      </c>
      <c r="X644" s="15" t="s">
        <v>54</v>
      </c>
      <c r="Y644" s="14" t="s">
        <v>54</v>
      </c>
      <c r="Z644" s="14"/>
      <c r="AA644" s="14"/>
      <c r="AB644" s="14" t="str">
        <f t="shared" ref="AB644:AB707" si="69">IF(Y644="Y",Z644-AA644,"")</f>
        <v/>
      </c>
    </row>
    <row r="645" spans="1:28" x14ac:dyDescent="0.25">
      <c r="A645" s="7"/>
      <c r="B645" s="14">
        <v>693</v>
      </c>
      <c r="C645" s="14" t="s">
        <v>2968</v>
      </c>
      <c r="D645" s="14" t="s">
        <v>2969</v>
      </c>
      <c r="E645" s="14" t="s">
        <v>2978</v>
      </c>
      <c r="F645" s="14" t="s">
        <v>3383</v>
      </c>
      <c r="G645" s="14"/>
      <c r="H645" s="14" t="s">
        <v>2980</v>
      </c>
      <c r="I645" s="14" t="s">
        <v>2972</v>
      </c>
      <c r="J645" s="14" t="s">
        <v>4081</v>
      </c>
      <c r="K645" s="14" t="s">
        <v>4039</v>
      </c>
      <c r="L645" s="14">
        <v>4.16</v>
      </c>
      <c r="M645" s="18">
        <v>1.49</v>
      </c>
      <c r="N645" s="18">
        <v>1.69</v>
      </c>
      <c r="O645" s="18">
        <v>1.32</v>
      </c>
      <c r="P645" s="18">
        <v>2.4500000000000002</v>
      </c>
      <c r="Q645" s="18">
        <v>2.4500000000000002</v>
      </c>
      <c r="R645" s="18">
        <v>2.4500000000000002</v>
      </c>
      <c r="S645" s="15">
        <f t="shared" si="65"/>
        <v>0.60816326530612241</v>
      </c>
      <c r="T645" s="15">
        <f t="shared" si="66"/>
        <v>0.68979591836734688</v>
      </c>
      <c r="U645" s="15">
        <f t="shared" si="67"/>
        <v>0.53877551020408165</v>
      </c>
      <c r="V645" s="15">
        <f t="shared" si="68"/>
        <v>0.61224489795918369</v>
      </c>
      <c r="W645" s="15" t="s">
        <v>53</v>
      </c>
      <c r="X645" s="15" t="s">
        <v>54</v>
      </c>
      <c r="Y645" s="14" t="s">
        <v>54</v>
      </c>
      <c r="Z645" s="14"/>
      <c r="AA645" s="14"/>
      <c r="AB645" s="14" t="str">
        <f t="shared" si="69"/>
        <v/>
      </c>
    </row>
    <row r="646" spans="1:28" x14ac:dyDescent="0.25">
      <c r="A646" s="7"/>
      <c r="B646" s="14">
        <v>644</v>
      </c>
      <c r="C646" s="14" t="s">
        <v>2968</v>
      </c>
      <c r="D646" s="14" t="s">
        <v>2969</v>
      </c>
      <c r="E646" s="14" t="s">
        <v>2978</v>
      </c>
      <c r="F646" s="14" t="s">
        <v>3080</v>
      </c>
      <c r="G646" s="14"/>
      <c r="H646" s="14" t="s">
        <v>3080</v>
      </c>
      <c r="I646" s="14" t="s">
        <v>2972</v>
      </c>
      <c r="J646" s="14" t="s">
        <v>4082</v>
      </c>
      <c r="K646" s="14" t="s">
        <v>3080</v>
      </c>
      <c r="L646" s="14">
        <v>4.16</v>
      </c>
      <c r="M646" s="18">
        <v>1.71</v>
      </c>
      <c r="N646" s="18">
        <v>1.71</v>
      </c>
      <c r="O646" s="18">
        <v>1.52</v>
      </c>
      <c r="P646" s="18">
        <v>2.69</v>
      </c>
      <c r="Q646" s="18">
        <v>2.69</v>
      </c>
      <c r="R646" s="18">
        <v>2.69</v>
      </c>
      <c r="S646" s="15">
        <f t="shared" si="65"/>
        <v>0.63568773234200748</v>
      </c>
      <c r="T646" s="15">
        <f t="shared" si="66"/>
        <v>0.63568773234200748</v>
      </c>
      <c r="U646" s="15">
        <f t="shared" si="67"/>
        <v>0.56505576208178443</v>
      </c>
      <c r="V646" s="15">
        <f t="shared" si="68"/>
        <v>0.61214374225526647</v>
      </c>
      <c r="W646" s="15" t="s">
        <v>53</v>
      </c>
      <c r="X646" s="15" t="s">
        <v>54</v>
      </c>
      <c r="Y646" s="14" t="s">
        <v>54</v>
      </c>
      <c r="Z646" s="14"/>
      <c r="AA646" s="14"/>
      <c r="AB646" s="14" t="str">
        <f t="shared" si="69"/>
        <v/>
      </c>
    </row>
    <row r="647" spans="1:28" x14ac:dyDescent="0.25">
      <c r="A647" s="7"/>
      <c r="B647" s="14">
        <v>711</v>
      </c>
      <c r="C647" s="14" t="s">
        <v>2968</v>
      </c>
      <c r="D647" s="14" t="s">
        <v>2969</v>
      </c>
      <c r="E647" s="14" t="s">
        <v>2978</v>
      </c>
      <c r="F647" s="14" t="s">
        <v>3063</v>
      </c>
      <c r="G647" s="14"/>
      <c r="H647" s="14" t="s">
        <v>3064</v>
      </c>
      <c r="I647" s="14" t="s">
        <v>2972</v>
      </c>
      <c r="J647" s="14" t="s">
        <v>4083</v>
      </c>
      <c r="K647" s="14" t="s">
        <v>3064</v>
      </c>
      <c r="L647" s="14">
        <v>4.16</v>
      </c>
      <c r="M647" s="18">
        <v>1</v>
      </c>
      <c r="N647" s="18">
        <v>1.08</v>
      </c>
      <c r="O647" s="18">
        <v>0.93</v>
      </c>
      <c r="P647" s="18">
        <v>1.64</v>
      </c>
      <c r="Q647" s="18">
        <v>1.64</v>
      </c>
      <c r="R647" s="18">
        <v>1.64</v>
      </c>
      <c r="S647" s="15">
        <f t="shared" si="65"/>
        <v>0.6097560975609756</v>
      </c>
      <c r="T647" s="15">
        <f t="shared" si="66"/>
        <v>0.65853658536585369</v>
      </c>
      <c r="U647" s="15">
        <f t="shared" si="67"/>
        <v>0.56707317073170738</v>
      </c>
      <c r="V647" s="15">
        <f t="shared" si="68"/>
        <v>0.61178861788617889</v>
      </c>
      <c r="W647" s="15" t="s">
        <v>53</v>
      </c>
      <c r="X647" s="15" t="s">
        <v>54</v>
      </c>
      <c r="Y647" s="14" t="s">
        <v>54</v>
      </c>
      <c r="Z647" s="14"/>
      <c r="AA647" s="14"/>
      <c r="AB647" s="14" t="str">
        <f t="shared" si="69"/>
        <v/>
      </c>
    </row>
    <row r="648" spans="1:28" x14ac:dyDescent="0.25">
      <c r="A648" s="7"/>
      <c r="B648" s="14">
        <v>20</v>
      </c>
      <c r="C648" s="14" t="s">
        <v>2968</v>
      </c>
      <c r="D648" s="14" t="s">
        <v>2969</v>
      </c>
      <c r="E648" s="14" t="s">
        <v>55</v>
      </c>
      <c r="F648" s="14" t="s">
        <v>3873</v>
      </c>
      <c r="G648" s="14"/>
      <c r="H648" s="14" t="s">
        <v>2971</v>
      </c>
      <c r="I648" s="14" t="s">
        <v>2972</v>
      </c>
      <c r="J648" s="14" t="s">
        <v>4084</v>
      </c>
      <c r="K648" s="14" t="s">
        <v>2971</v>
      </c>
      <c r="L648" s="14">
        <v>4.16</v>
      </c>
      <c r="M648" s="18">
        <v>1.24</v>
      </c>
      <c r="N648" s="18">
        <v>1.28</v>
      </c>
      <c r="O648" s="18">
        <v>1.1499999999999999</v>
      </c>
      <c r="P648" s="18">
        <v>2</v>
      </c>
      <c r="Q648" s="18">
        <v>2</v>
      </c>
      <c r="R648" s="18">
        <v>2</v>
      </c>
      <c r="S648" s="15">
        <f t="shared" si="65"/>
        <v>0.62</v>
      </c>
      <c r="T648" s="15">
        <f t="shared" si="66"/>
        <v>0.64</v>
      </c>
      <c r="U648" s="15">
        <f t="shared" si="67"/>
        <v>0.57499999999999996</v>
      </c>
      <c r="V648" s="15">
        <f t="shared" si="68"/>
        <v>0.61166666666666669</v>
      </c>
      <c r="W648" s="15" t="s">
        <v>53</v>
      </c>
      <c r="X648" s="15" t="s">
        <v>54</v>
      </c>
      <c r="Y648" s="14" t="s">
        <v>54</v>
      </c>
      <c r="Z648" s="14"/>
      <c r="AA648" s="14"/>
      <c r="AB648" s="14" t="str">
        <f t="shared" si="69"/>
        <v/>
      </c>
    </row>
    <row r="649" spans="1:28" x14ac:dyDescent="0.25">
      <c r="A649" s="7"/>
      <c r="B649" s="14">
        <v>82</v>
      </c>
      <c r="C649" s="14" t="s">
        <v>2968</v>
      </c>
      <c r="D649" s="14" t="s">
        <v>2969</v>
      </c>
      <c r="E649" s="14" t="s">
        <v>55</v>
      </c>
      <c r="F649" s="14" t="s">
        <v>3249</v>
      </c>
      <c r="G649" s="14"/>
      <c r="H649" s="14" t="s">
        <v>2971</v>
      </c>
      <c r="I649" s="14" t="s">
        <v>2972</v>
      </c>
      <c r="J649" s="14" t="s">
        <v>4085</v>
      </c>
      <c r="K649" s="14" t="s">
        <v>2971</v>
      </c>
      <c r="L649" s="14">
        <v>13.8</v>
      </c>
      <c r="M649" s="18">
        <v>7.56</v>
      </c>
      <c r="N649" s="18">
        <v>7.64</v>
      </c>
      <c r="O649" s="18">
        <v>6.4</v>
      </c>
      <c r="P649" s="18">
        <v>11.78</v>
      </c>
      <c r="Q649" s="18">
        <v>11.78</v>
      </c>
      <c r="R649" s="18">
        <v>11.78</v>
      </c>
      <c r="S649" s="15">
        <f t="shared" si="65"/>
        <v>0.6417657045840407</v>
      </c>
      <c r="T649" s="15">
        <f t="shared" si="66"/>
        <v>0.64855687606112056</v>
      </c>
      <c r="U649" s="15">
        <f t="shared" si="67"/>
        <v>0.54329371816638372</v>
      </c>
      <c r="V649" s="15">
        <f t="shared" si="68"/>
        <v>0.61120543293718166</v>
      </c>
      <c r="W649" s="15" t="s">
        <v>53</v>
      </c>
      <c r="X649" s="15" t="s">
        <v>54</v>
      </c>
      <c r="Y649" s="14" t="s">
        <v>54</v>
      </c>
      <c r="Z649" s="14"/>
      <c r="AA649" s="14"/>
      <c r="AB649" s="14" t="str">
        <f t="shared" si="69"/>
        <v/>
      </c>
    </row>
    <row r="650" spans="1:28" x14ac:dyDescent="0.25">
      <c r="A650" s="7"/>
      <c r="B650" s="14">
        <v>805</v>
      </c>
      <c r="C650" s="14" t="s">
        <v>2968</v>
      </c>
      <c r="D650" s="14" t="s">
        <v>2969</v>
      </c>
      <c r="E650" s="14" t="s">
        <v>2978</v>
      </c>
      <c r="F650" s="14" t="s">
        <v>598</v>
      </c>
      <c r="G650" s="14"/>
      <c r="H650" s="14" t="s">
        <v>598</v>
      </c>
      <c r="I650" s="14" t="s">
        <v>2972</v>
      </c>
      <c r="J650" s="14" t="s">
        <v>4086</v>
      </c>
      <c r="K650" s="14" t="s">
        <v>3074</v>
      </c>
      <c r="L650" s="14">
        <v>13.8</v>
      </c>
      <c r="M650" s="18">
        <v>7.49</v>
      </c>
      <c r="N650" s="18">
        <v>7.84</v>
      </c>
      <c r="O650" s="18">
        <v>6.96</v>
      </c>
      <c r="P650" s="18">
        <v>12.19</v>
      </c>
      <c r="Q650" s="18">
        <v>12.19</v>
      </c>
      <c r="R650" s="18">
        <v>12.19</v>
      </c>
      <c r="S650" s="15">
        <f t="shared" si="65"/>
        <v>0.61443806398687451</v>
      </c>
      <c r="T650" s="15">
        <f t="shared" si="66"/>
        <v>0.64315012305168173</v>
      </c>
      <c r="U650" s="15">
        <f t="shared" si="67"/>
        <v>0.57095980311730932</v>
      </c>
      <c r="V650" s="15">
        <f t="shared" si="68"/>
        <v>0.60951599671862189</v>
      </c>
      <c r="W650" s="15" t="s">
        <v>53</v>
      </c>
      <c r="X650" s="15" t="s">
        <v>54</v>
      </c>
      <c r="Y650" s="14" t="s">
        <v>54</v>
      </c>
      <c r="Z650" s="14"/>
      <c r="AA650" s="14"/>
      <c r="AB650" s="14" t="str">
        <f t="shared" si="69"/>
        <v/>
      </c>
    </row>
    <row r="651" spans="1:28" x14ac:dyDescent="0.25">
      <c r="A651" s="7"/>
      <c r="B651" s="14">
        <v>689</v>
      </c>
      <c r="C651" s="14" t="s">
        <v>2968</v>
      </c>
      <c r="D651" s="14" t="s">
        <v>2969</v>
      </c>
      <c r="E651" s="14" t="s">
        <v>2978</v>
      </c>
      <c r="F651" s="14" t="s">
        <v>4087</v>
      </c>
      <c r="G651" s="14"/>
      <c r="H651" s="14" t="s">
        <v>4088</v>
      </c>
      <c r="I651" s="14" t="s">
        <v>2972</v>
      </c>
      <c r="J651" s="14" t="s">
        <v>4089</v>
      </c>
      <c r="K651" s="14" t="s">
        <v>3155</v>
      </c>
      <c r="L651" s="14">
        <v>13.8</v>
      </c>
      <c r="M651" s="18">
        <v>8.1300000000000008</v>
      </c>
      <c r="N651" s="18">
        <v>8.1</v>
      </c>
      <c r="O651" s="18">
        <v>6.03</v>
      </c>
      <c r="P651" s="18">
        <v>12.19</v>
      </c>
      <c r="Q651" s="18">
        <v>12.19</v>
      </c>
      <c r="R651" s="18">
        <v>12.19</v>
      </c>
      <c r="S651" s="15">
        <f t="shared" si="65"/>
        <v>0.66694011484823634</v>
      </c>
      <c r="T651" s="15">
        <f t="shared" si="66"/>
        <v>0.66447908121410992</v>
      </c>
      <c r="U651" s="15">
        <f t="shared" si="67"/>
        <v>0.49466776045939298</v>
      </c>
      <c r="V651" s="15">
        <f t="shared" si="68"/>
        <v>0.60869565217391308</v>
      </c>
      <c r="W651" s="15" t="s">
        <v>53</v>
      </c>
      <c r="X651" s="15" t="s">
        <v>54</v>
      </c>
      <c r="Y651" s="14" t="s">
        <v>54</v>
      </c>
      <c r="Z651" s="14"/>
      <c r="AA651" s="14"/>
      <c r="AB651" s="14" t="str">
        <f t="shared" si="69"/>
        <v/>
      </c>
    </row>
    <row r="652" spans="1:28" x14ac:dyDescent="0.25">
      <c r="A652" s="7"/>
      <c r="B652" s="14">
        <v>29</v>
      </c>
      <c r="C652" s="14" t="s">
        <v>2968</v>
      </c>
      <c r="D652" s="14" t="s">
        <v>2969</v>
      </c>
      <c r="E652" s="14" t="s">
        <v>55</v>
      </c>
      <c r="F652" s="14" t="s">
        <v>4029</v>
      </c>
      <c r="G652" s="14"/>
      <c r="H652" s="14" t="s">
        <v>2971</v>
      </c>
      <c r="I652" s="14" t="s">
        <v>2972</v>
      </c>
      <c r="J652" s="14" t="s">
        <v>4090</v>
      </c>
      <c r="K652" s="14" t="s">
        <v>2971</v>
      </c>
      <c r="L652" s="14">
        <v>4.16</v>
      </c>
      <c r="M652" s="18">
        <v>1.67</v>
      </c>
      <c r="N652" s="18">
        <v>1.44</v>
      </c>
      <c r="O652" s="18">
        <v>1.71</v>
      </c>
      <c r="P652" s="18">
        <v>2.64</v>
      </c>
      <c r="Q652" s="18">
        <v>2.64</v>
      </c>
      <c r="R652" s="18">
        <v>2.64</v>
      </c>
      <c r="S652" s="15">
        <f t="shared" si="65"/>
        <v>0.63257575757575757</v>
      </c>
      <c r="T652" s="15">
        <f t="shared" si="66"/>
        <v>0.54545454545454541</v>
      </c>
      <c r="U652" s="15">
        <f t="shared" si="67"/>
        <v>0.64772727272727271</v>
      </c>
      <c r="V652" s="15">
        <f t="shared" si="68"/>
        <v>0.60858585858585856</v>
      </c>
      <c r="W652" s="15" t="s">
        <v>53</v>
      </c>
      <c r="X652" s="15" t="s">
        <v>54</v>
      </c>
      <c r="Y652" s="14" t="s">
        <v>54</v>
      </c>
      <c r="Z652" s="14"/>
      <c r="AA652" s="14"/>
      <c r="AB652" s="14" t="str">
        <f t="shared" si="69"/>
        <v/>
      </c>
    </row>
    <row r="653" spans="1:28" x14ac:dyDescent="0.25">
      <c r="A653" s="7"/>
      <c r="B653" s="14">
        <v>595</v>
      </c>
      <c r="C653" s="14" t="s">
        <v>2968</v>
      </c>
      <c r="D653" s="14" t="s">
        <v>2969</v>
      </c>
      <c r="E653" s="14" t="s">
        <v>3312</v>
      </c>
      <c r="F653" s="14" t="s">
        <v>3487</v>
      </c>
      <c r="G653" s="14"/>
      <c r="H653" s="14" t="s">
        <v>3314</v>
      </c>
      <c r="I653" s="14" t="s">
        <v>2972</v>
      </c>
      <c r="J653" s="14" t="s">
        <v>4091</v>
      </c>
      <c r="K653" s="14" t="s">
        <v>4092</v>
      </c>
      <c r="L653" s="14">
        <v>13.2</v>
      </c>
      <c r="M653" s="18">
        <v>7.81</v>
      </c>
      <c r="N653" s="18">
        <v>7.18</v>
      </c>
      <c r="O653" s="18">
        <v>6.66</v>
      </c>
      <c r="P653" s="18">
        <v>11.77</v>
      </c>
      <c r="Q653" s="18">
        <v>11.77</v>
      </c>
      <c r="R653" s="18">
        <v>12.07</v>
      </c>
      <c r="S653" s="15">
        <f t="shared" si="65"/>
        <v>0.66355140186915884</v>
      </c>
      <c r="T653" s="15">
        <f t="shared" si="66"/>
        <v>0.61002548853016147</v>
      </c>
      <c r="U653" s="15">
        <f t="shared" si="67"/>
        <v>0.55178127589063797</v>
      </c>
      <c r="V653" s="15">
        <f t="shared" si="68"/>
        <v>0.6084527220966528</v>
      </c>
      <c r="W653" s="15" t="s">
        <v>53</v>
      </c>
      <c r="X653" s="15" t="s">
        <v>54</v>
      </c>
      <c r="Y653" s="14" t="s">
        <v>54</v>
      </c>
      <c r="Z653" s="14"/>
      <c r="AA653" s="14"/>
      <c r="AB653" s="14" t="str">
        <f t="shared" si="69"/>
        <v/>
      </c>
    </row>
    <row r="654" spans="1:28" x14ac:dyDescent="0.25">
      <c r="A654" s="7"/>
      <c r="B654" s="14">
        <v>934</v>
      </c>
      <c r="C654" s="14" t="s">
        <v>2968</v>
      </c>
      <c r="D654" s="14" t="s">
        <v>2969</v>
      </c>
      <c r="E654" s="14" t="s">
        <v>2982</v>
      </c>
      <c r="F654" s="14" t="s">
        <v>3012</v>
      </c>
      <c r="G654" s="14"/>
      <c r="H654" s="14" t="s">
        <v>3012</v>
      </c>
      <c r="I654" s="14" t="s">
        <v>2972</v>
      </c>
      <c r="J654" s="14" t="s">
        <v>4093</v>
      </c>
      <c r="K654" s="14" t="s">
        <v>3012</v>
      </c>
      <c r="L654" s="14">
        <v>3.74</v>
      </c>
      <c r="M654" s="18">
        <v>1.32</v>
      </c>
      <c r="N654" s="18">
        <v>1.28</v>
      </c>
      <c r="O654" s="18">
        <v>1.23</v>
      </c>
      <c r="P654" s="18">
        <v>2.1</v>
      </c>
      <c r="Q654" s="18">
        <v>2.1</v>
      </c>
      <c r="R654" s="18">
        <v>2.1</v>
      </c>
      <c r="S654" s="15">
        <f t="shared" si="65"/>
        <v>0.62857142857142856</v>
      </c>
      <c r="T654" s="15">
        <f t="shared" si="66"/>
        <v>0.60952380952380947</v>
      </c>
      <c r="U654" s="15">
        <f t="shared" si="67"/>
        <v>0.58571428571428563</v>
      </c>
      <c r="V654" s="15">
        <f t="shared" si="68"/>
        <v>0.60793650793650789</v>
      </c>
      <c r="W654" s="15" t="s">
        <v>53</v>
      </c>
      <c r="X654" s="15" t="s">
        <v>54</v>
      </c>
      <c r="Y654" s="14" t="s">
        <v>54</v>
      </c>
      <c r="Z654" s="14"/>
      <c r="AA654" s="14"/>
      <c r="AB654" s="14" t="str">
        <f t="shared" si="69"/>
        <v/>
      </c>
    </row>
    <row r="655" spans="1:28" x14ac:dyDescent="0.25">
      <c r="A655" s="7"/>
      <c r="B655" s="14">
        <v>223</v>
      </c>
      <c r="C655" s="14" t="s">
        <v>2968</v>
      </c>
      <c r="D655" s="14" t="s">
        <v>2993</v>
      </c>
      <c r="E655" s="14" t="s">
        <v>2994</v>
      </c>
      <c r="F655" s="14" t="s">
        <v>3071</v>
      </c>
      <c r="G655" s="14"/>
      <c r="H655" s="14" t="s">
        <v>2122</v>
      </c>
      <c r="I655" s="14" t="s">
        <v>2972</v>
      </c>
      <c r="J655" s="14" t="s">
        <v>4094</v>
      </c>
      <c r="K655" s="14" t="s">
        <v>2122</v>
      </c>
      <c r="L655" s="14">
        <v>13.8</v>
      </c>
      <c r="M655" s="18">
        <v>8.32</v>
      </c>
      <c r="N655" s="18">
        <v>8.2899999999999991</v>
      </c>
      <c r="O655" s="18">
        <v>7.01</v>
      </c>
      <c r="P655" s="18">
        <v>12.98</v>
      </c>
      <c r="Q655" s="18">
        <v>12.98</v>
      </c>
      <c r="R655" s="18">
        <v>12.98</v>
      </c>
      <c r="S655" s="15">
        <f t="shared" si="65"/>
        <v>0.64098613251155623</v>
      </c>
      <c r="T655" s="15">
        <f t="shared" si="66"/>
        <v>0.63867488443759624</v>
      </c>
      <c r="U655" s="15">
        <f t="shared" si="67"/>
        <v>0.54006163328197221</v>
      </c>
      <c r="V655" s="15">
        <f t="shared" si="68"/>
        <v>0.60657421674370815</v>
      </c>
      <c r="W655" s="15" t="s">
        <v>53</v>
      </c>
      <c r="X655" s="15" t="s">
        <v>54</v>
      </c>
      <c r="Y655" s="14" t="s">
        <v>54</v>
      </c>
      <c r="Z655" s="14"/>
      <c r="AA655" s="14"/>
      <c r="AB655" s="14" t="str">
        <f t="shared" si="69"/>
        <v/>
      </c>
    </row>
    <row r="656" spans="1:28" x14ac:dyDescent="0.25">
      <c r="A656" s="7"/>
      <c r="B656" s="14">
        <v>85</v>
      </c>
      <c r="C656" s="14" t="s">
        <v>2968</v>
      </c>
      <c r="D656" s="14" t="s">
        <v>2969</v>
      </c>
      <c r="E656" s="14" t="s">
        <v>55</v>
      </c>
      <c r="F656" s="14" t="s">
        <v>3249</v>
      </c>
      <c r="G656" s="14"/>
      <c r="H656" s="14" t="s">
        <v>2971</v>
      </c>
      <c r="I656" s="14" t="s">
        <v>2972</v>
      </c>
      <c r="J656" s="14" t="s">
        <v>4095</v>
      </c>
      <c r="K656" s="14" t="s">
        <v>3969</v>
      </c>
      <c r="L656" s="14">
        <v>13.8</v>
      </c>
      <c r="M656" s="18">
        <v>8.09</v>
      </c>
      <c r="N656" s="18">
        <v>8.27</v>
      </c>
      <c r="O656" s="18">
        <v>6.68</v>
      </c>
      <c r="P656" s="18">
        <v>12.67</v>
      </c>
      <c r="Q656" s="18">
        <v>12.67</v>
      </c>
      <c r="R656" s="18">
        <v>12.67</v>
      </c>
      <c r="S656" s="15">
        <f t="shared" si="65"/>
        <v>0.63851617995264398</v>
      </c>
      <c r="T656" s="15">
        <f t="shared" si="66"/>
        <v>0.65272296764009463</v>
      </c>
      <c r="U656" s="15">
        <f t="shared" si="67"/>
        <v>0.52722967640094709</v>
      </c>
      <c r="V656" s="15">
        <f t="shared" si="68"/>
        <v>0.60615627466456179</v>
      </c>
      <c r="W656" s="15" t="s">
        <v>53</v>
      </c>
      <c r="X656" s="15" t="s">
        <v>54</v>
      </c>
      <c r="Y656" s="14" t="s">
        <v>54</v>
      </c>
      <c r="Z656" s="14"/>
      <c r="AA656" s="14"/>
      <c r="AB656" s="14" t="str">
        <f t="shared" si="69"/>
        <v/>
      </c>
    </row>
    <row r="657" spans="1:28" x14ac:dyDescent="0.25">
      <c r="A657" s="7"/>
      <c r="B657" s="14">
        <v>414</v>
      </c>
      <c r="C657" s="14" t="s">
        <v>2968</v>
      </c>
      <c r="D657" s="14" t="s">
        <v>2993</v>
      </c>
      <c r="E657" s="14" t="s">
        <v>3006</v>
      </c>
      <c r="F657" s="14" t="s">
        <v>3161</v>
      </c>
      <c r="G657" s="14"/>
      <c r="H657" s="14" t="s">
        <v>3111</v>
      </c>
      <c r="I657" s="14" t="s">
        <v>2972</v>
      </c>
      <c r="J657" s="14" t="s">
        <v>4096</v>
      </c>
      <c r="K657" s="14" t="s">
        <v>3111</v>
      </c>
      <c r="L657" s="14">
        <v>13.8</v>
      </c>
      <c r="M657" s="18">
        <v>7.23</v>
      </c>
      <c r="N657" s="18">
        <v>7.36</v>
      </c>
      <c r="O657" s="18">
        <v>6.82</v>
      </c>
      <c r="P657" s="18">
        <v>11.78</v>
      </c>
      <c r="Q657" s="18">
        <v>11.78</v>
      </c>
      <c r="R657" s="18">
        <v>11.78</v>
      </c>
      <c r="S657" s="15">
        <f t="shared" si="65"/>
        <v>0.61375212224108666</v>
      </c>
      <c r="T657" s="15">
        <f t="shared" si="66"/>
        <v>0.62478777589134127</v>
      </c>
      <c r="U657" s="15">
        <f t="shared" si="67"/>
        <v>0.57894736842105265</v>
      </c>
      <c r="V657" s="15">
        <f t="shared" si="68"/>
        <v>0.60582908885116016</v>
      </c>
      <c r="W657" s="15" t="s">
        <v>53</v>
      </c>
      <c r="X657" s="15" t="s">
        <v>54</v>
      </c>
      <c r="Y657" s="14" t="s">
        <v>54</v>
      </c>
      <c r="Z657" s="14"/>
      <c r="AA657" s="14"/>
      <c r="AB657" s="14" t="str">
        <f t="shared" si="69"/>
        <v/>
      </c>
    </row>
    <row r="658" spans="1:28" x14ac:dyDescent="0.25">
      <c r="A658" s="7"/>
      <c r="B658" s="14">
        <v>456</v>
      </c>
      <c r="C658" s="14" t="s">
        <v>2968</v>
      </c>
      <c r="D658" s="14" t="s">
        <v>2993</v>
      </c>
      <c r="E658" s="14" t="s">
        <v>3006</v>
      </c>
      <c r="F658" s="14" t="s">
        <v>4097</v>
      </c>
      <c r="G658" s="14"/>
      <c r="H658" s="14" t="s">
        <v>4098</v>
      </c>
      <c r="I658" s="14" t="s">
        <v>2972</v>
      </c>
      <c r="J658" s="14" t="s">
        <v>4099</v>
      </c>
      <c r="K658" s="14" t="s">
        <v>4098</v>
      </c>
      <c r="L658" s="14">
        <v>13.8</v>
      </c>
      <c r="M658" s="18">
        <v>7.35</v>
      </c>
      <c r="N658" s="18">
        <v>8.11</v>
      </c>
      <c r="O658" s="18">
        <v>7.56</v>
      </c>
      <c r="P658" s="18">
        <v>12.67</v>
      </c>
      <c r="Q658" s="18">
        <v>12.67</v>
      </c>
      <c r="R658" s="18">
        <v>12.67</v>
      </c>
      <c r="S658" s="15">
        <f t="shared" si="65"/>
        <v>0.58011049723756902</v>
      </c>
      <c r="T658" s="15">
        <f t="shared" si="66"/>
        <v>0.64009471191791634</v>
      </c>
      <c r="U658" s="15">
        <f t="shared" si="67"/>
        <v>0.5966850828729281</v>
      </c>
      <c r="V658" s="15">
        <f t="shared" si="68"/>
        <v>0.60563009734280449</v>
      </c>
      <c r="W658" s="15" t="s">
        <v>53</v>
      </c>
      <c r="X658" s="15" t="s">
        <v>54</v>
      </c>
      <c r="Y658" s="14" t="s">
        <v>54</v>
      </c>
      <c r="Z658" s="14"/>
      <c r="AA658" s="14"/>
      <c r="AB658" s="14" t="str">
        <f t="shared" si="69"/>
        <v/>
      </c>
    </row>
    <row r="659" spans="1:28" x14ac:dyDescent="0.25">
      <c r="A659" s="7"/>
      <c r="B659" s="14">
        <v>880</v>
      </c>
      <c r="C659" s="14" t="s">
        <v>2968</v>
      </c>
      <c r="D659" s="14" t="s">
        <v>2969</v>
      </c>
      <c r="E659" s="14" t="s">
        <v>2978</v>
      </c>
      <c r="F659" s="14" t="s">
        <v>3379</v>
      </c>
      <c r="G659" s="14"/>
      <c r="H659" s="14" t="s">
        <v>3379</v>
      </c>
      <c r="I659" s="14" t="s">
        <v>2972</v>
      </c>
      <c r="J659" s="14" t="s">
        <v>4100</v>
      </c>
      <c r="K659" s="14" t="s">
        <v>4101</v>
      </c>
      <c r="L659" s="14">
        <v>13.8</v>
      </c>
      <c r="M659" s="18">
        <v>3.06</v>
      </c>
      <c r="N659" s="18">
        <v>6.79</v>
      </c>
      <c r="O659" s="18">
        <v>5.63</v>
      </c>
      <c r="P659" s="18">
        <v>8.5299999999999994</v>
      </c>
      <c r="Q659" s="18">
        <v>8.5299999999999994</v>
      </c>
      <c r="R659" s="18">
        <v>8.5299999999999994</v>
      </c>
      <c r="S659" s="15">
        <f t="shared" si="65"/>
        <v>0.35873388042203991</v>
      </c>
      <c r="T659" s="15">
        <f t="shared" si="66"/>
        <v>0.79601406799531071</v>
      </c>
      <c r="U659" s="15">
        <f t="shared" si="67"/>
        <v>0.66002344665885115</v>
      </c>
      <c r="V659" s="15">
        <f t="shared" si="68"/>
        <v>0.604923798358734</v>
      </c>
      <c r="W659" s="15" t="s">
        <v>53</v>
      </c>
      <c r="X659" s="15" t="s">
        <v>54</v>
      </c>
      <c r="Y659" s="14" t="s">
        <v>54</v>
      </c>
      <c r="Z659" s="14"/>
      <c r="AA659" s="14"/>
      <c r="AB659" s="14" t="str">
        <f t="shared" si="69"/>
        <v/>
      </c>
    </row>
    <row r="660" spans="1:28" x14ac:dyDescent="0.25">
      <c r="A660" s="7"/>
      <c r="B660" s="14">
        <v>66</v>
      </c>
      <c r="C660" s="14" t="s">
        <v>2968</v>
      </c>
      <c r="D660" s="14" t="s">
        <v>2969</v>
      </c>
      <c r="E660" s="14" t="s">
        <v>55</v>
      </c>
      <c r="F660" s="14" t="s">
        <v>3630</v>
      </c>
      <c r="G660" s="14"/>
      <c r="H660" s="14" t="s">
        <v>3631</v>
      </c>
      <c r="I660" s="14" t="s">
        <v>2972</v>
      </c>
      <c r="J660" s="14" t="s">
        <v>4102</v>
      </c>
      <c r="K660" s="14" t="s">
        <v>4103</v>
      </c>
      <c r="L660" s="14">
        <v>13.8</v>
      </c>
      <c r="M660" s="18">
        <v>7.72</v>
      </c>
      <c r="N660" s="18">
        <v>6.54</v>
      </c>
      <c r="O660" s="18">
        <v>7.08</v>
      </c>
      <c r="P660" s="18">
        <v>11.78</v>
      </c>
      <c r="Q660" s="18">
        <v>11.78</v>
      </c>
      <c r="R660" s="18">
        <v>11.78</v>
      </c>
      <c r="S660" s="15">
        <f t="shared" si="65"/>
        <v>0.65534804753820031</v>
      </c>
      <c r="T660" s="15">
        <f t="shared" si="66"/>
        <v>0.55517826825127337</v>
      </c>
      <c r="U660" s="15">
        <f t="shared" si="67"/>
        <v>0.60101867572156198</v>
      </c>
      <c r="V660" s="15">
        <f t="shared" si="68"/>
        <v>0.60384833050367848</v>
      </c>
      <c r="W660" s="15" t="s">
        <v>53</v>
      </c>
      <c r="X660" s="15" t="s">
        <v>54</v>
      </c>
      <c r="Y660" s="14" t="s">
        <v>54</v>
      </c>
      <c r="Z660" s="14"/>
      <c r="AA660" s="14"/>
      <c r="AB660" s="14" t="str">
        <f t="shared" si="69"/>
        <v/>
      </c>
    </row>
    <row r="661" spans="1:28" x14ac:dyDescent="0.25">
      <c r="A661" s="7"/>
      <c r="B661" s="14">
        <v>50</v>
      </c>
      <c r="C661" s="14" t="s">
        <v>2968</v>
      </c>
      <c r="D661" s="14" t="s">
        <v>2969</v>
      </c>
      <c r="E661" s="14" t="s">
        <v>55</v>
      </c>
      <c r="F661" s="14" t="s">
        <v>4104</v>
      </c>
      <c r="G661" s="14"/>
      <c r="H661" s="14" t="s">
        <v>4105</v>
      </c>
      <c r="I661" s="14" t="s">
        <v>2972</v>
      </c>
      <c r="J661" s="14" t="s">
        <v>4106</v>
      </c>
      <c r="K661" s="14" t="s">
        <v>4107</v>
      </c>
      <c r="L661" s="14">
        <v>13.8</v>
      </c>
      <c r="M661" s="18">
        <v>7.2</v>
      </c>
      <c r="N661" s="18">
        <v>7.2</v>
      </c>
      <c r="O661" s="18">
        <v>6.92</v>
      </c>
      <c r="P661" s="18">
        <v>11.78</v>
      </c>
      <c r="Q661" s="18">
        <v>11.78</v>
      </c>
      <c r="R661" s="18">
        <v>11.78</v>
      </c>
      <c r="S661" s="15">
        <f t="shared" si="65"/>
        <v>0.61120543293718166</v>
      </c>
      <c r="T661" s="15">
        <f t="shared" si="66"/>
        <v>0.61120543293718166</v>
      </c>
      <c r="U661" s="15">
        <f t="shared" si="67"/>
        <v>0.58743633276740237</v>
      </c>
      <c r="V661" s="15">
        <f t="shared" si="68"/>
        <v>0.60328239954725527</v>
      </c>
      <c r="W661" s="15" t="s">
        <v>53</v>
      </c>
      <c r="X661" s="15" t="s">
        <v>54</v>
      </c>
      <c r="Y661" s="14" t="s">
        <v>54</v>
      </c>
      <c r="Z661" s="14"/>
      <c r="AA661" s="14"/>
      <c r="AB661" s="14" t="str">
        <f t="shared" si="69"/>
        <v/>
      </c>
    </row>
    <row r="662" spans="1:28" x14ac:dyDescent="0.25">
      <c r="A662" s="7"/>
      <c r="B662" s="14">
        <v>873</v>
      </c>
      <c r="C662" s="14" t="s">
        <v>2968</v>
      </c>
      <c r="D662" s="14" t="s">
        <v>2969</v>
      </c>
      <c r="E662" s="14" t="s">
        <v>2978</v>
      </c>
      <c r="F662" s="14" t="s">
        <v>3379</v>
      </c>
      <c r="G662" s="14"/>
      <c r="H662" s="14" t="s">
        <v>3379</v>
      </c>
      <c r="I662" s="14" t="s">
        <v>2972</v>
      </c>
      <c r="J662" s="14" t="s">
        <v>4108</v>
      </c>
      <c r="K662" s="14" t="s">
        <v>3379</v>
      </c>
      <c r="L662" s="14">
        <v>4.16</v>
      </c>
      <c r="M662" s="18">
        <v>1.65</v>
      </c>
      <c r="N662" s="18">
        <v>2.1800000000000002</v>
      </c>
      <c r="O662" s="18">
        <v>2.23</v>
      </c>
      <c r="P662" s="18">
        <v>3.35</v>
      </c>
      <c r="Q662" s="18">
        <v>3.35</v>
      </c>
      <c r="R662" s="18">
        <v>3.35</v>
      </c>
      <c r="S662" s="15">
        <f t="shared" si="65"/>
        <v>0.4925373134328358</v>
      </c>
      <c r="T662" s="15">
        <f t="shared" si="66"/>
        <v>0.65074626865671648</v>
      </c>
      <c r="U662" s="15">
        <f t="shared" si="67"/>
        <v>0.66567164179104477</v>
      </c>
      <c r="V662" s="15">
        <f t="shared" si="68"/>
        <v>0.60298507462686579</v>
      </c>
      <c r="W662" s="15" t="s">
        <v>53</v>
      </c>
      <c r="X662" s="15" t="s">
        <v>54</v>
      </c>
      <c r="Y662" s="14" t="s">
        <v>54</v>
      </c>
      <c r="Z662" s="14"/>
      <c r="AA662" s="14"/>
      <c r="AB662" s="14" t="str">
        <f t="shared" si="69"/>
        <v/>
      </c>
    </row>
    <row r="663" spans="1:28" x14ac:dyDescent="0.25">
      <c r="A663" s="7"/>
      <c r="B663" s="14">
        <v>405</v>
      </c>
      <c r="C663" s="14" t="s">
        <v>2968</v>
      </c>
      <c r="D663" s="14" t="s">
        <v>2993</v>
      </c>
      <c r="E663" s="14" t="s">
        <v>3006</v>
      </c>
      <c r="F663" s="14" t="s">
        <v>3092</v>
      </c>
      <c r="G663" s="14"/>
      <c r="H663" s="14" t="s">
        <v>3092</v>
      </c>
      <c r="I663" s="14" t="s">
        <v>2972</v>
      </c>
      <c r="J663" s="14" t="s">
        <v>4109</v>
      </c>
      <c r="K663" s="14" t="s">
        <v>3092</v>
      </c>
      <c r="L663" s="14">
        <v>4.16</v>
      </c>
      <c r="M663" s="18">
        <v>1.47</v>
      </c>
      <c r="N663" s="18">
        <v>1.47</v>
      </c>
      <c r="O663" s="18">
        <v>1.8</v>
      </c>
      <c r="P663" s="18">
        <v>2.63</v>
      </c>
      <c r="Q663" s="18">
        <v>2.63</v>
      </c>
      <c r="R663" s="18">
        <v>2.63</v>
      </c>
      <c r="S663" s="15">
        <f t="shared" si="65"/>
        <v>0.55893536121673004</v>
      </c>
      <c r="T663" s="15">
        <f t="shared" si="66"/>
        <v>0.55893536121673004</v>
      </c>
      <c r="U663" s="15">
        <f t="shared" si="67"/>
        <v>0.68441064638783278</v>
      </c>
      <c r="V663" s="15">
        <f t="shared" si="68"/>
        <v>0.60076045627376429</v>
      </c>
      <c r="W663" s="15" t="s">
        <v>53</v>
      </c>
      <c r="X663" s="15" t="s">
        <v>54</v>
      </c>
      <c r="Y663" s="14" t="s">
        <v>54</v>
      </c>
      <c r="Z663" s="14"/>
      <c r="AA663" s="14"/>
      <c r="AB663" s="14" t="str">
        <f t="shared" si="69"/>
        <v/>
      </c>
    </row>
    <row r="664" spans="1:28" x14ac:dyDescent="0.25">
      <c r="A664" s="7"/>
      <c r="B664" s="14">
        <v>800</v>
      </c>
      <c r="C664" s="14" t="s">
        <v>2968</v>
      </c>
      <c r="D664" s="14" t="s">
        <v>2969</v>
      </c>
      <c r="E664" s="14" t="s">
        <v>2978</v>
      </c>
      <c r="F664" s="14" t="s">
        <v>598</v>
      </c>
      <c r="G664" s="14"/>
      <c r="H664" s="14" t="s">
        <v>598</v>
      </c>
      <c r="I664" s="14" t="s">
        <v>2972</v>
      </c>
      <c r="J664" s="14" t="s">
        <v>4110</v>
      </c>
      <c r="K664" s="14" t="s">
        <v>598</v>
      </c>
      <c r="L664" s="14">
        <v>4.16</v>
      </c>
      <c r="M664" s="18">
        <v>1.57</v>
      </c>
      <c r="N664" s="18">
        <v>1.71</v>
      </c>
      <c r="O664" s="18">
        <v>1.53</v>
      </c>
      <c r="P664" s="18">
        <v>2.67</v>
      </c>
      <c r="Q664" s="18">
        <v>2.67</v>
      </c>
      <c r="R664" s="18">
        <v>2.67</v>
      </c>
      <c r="S664" s="15">
        <f t="shared" si="65"/>
        <v>0.58801498127340823</v>
      </c>
      <c r="T664" s="15">
        <f t="shared" si="66"/>
        <v>0.6404494382022472</v>
      </c>
      <c r="U664" s="15">
        <f t="shared" si="67"/>
        <v>0.57303370786516861</v>
      </c>
      <c r="V664" s="15">
        <f t="shared" si="68"/>
        <v>0.60049937578027468</v>
      </c>
      <c r="W664" s="15" t="s">
        <v>53</v>
      </c>
      <c r="X664" s="15" t="s">
        <v>54</v>
      </c>
      <c r="Y664" s="14" t="s">
        <v>54</v>
      </c>
      <c r="Z664" s="14"/>
      <c r="AA664" s="14"/>
      <c r="AB664" s="14" t="str">
        <f t="shared" si="69"/>
        <v/>
      </c>
    </row>
    <row r="665" spans="1:28" x14ac:dyDescent="0.25">
      <c r="A665" s="7"/>
      <c r="B665" s="14">
        <v>601</v>
      </c>
      <c r="C665" s="14" t="s">
        <v>2968</v>
      </c>
      <c r="D665" s="14" t="s">
        <v>2969</v>
      </c>
      <c r="E665" s="14" t="s">
        <v>3312</v>
      </c>
      <c r="F665" s="14" t="s">
        <v>3696</v>
      </c>
      <c r="G665" s="14"/>
      <c r="H665" s="14" t="s">
        <v>3696</v>
      </c>
      <c r="I665" s="14" t="s">
        <v>2972</v>
      </c>
      <c r="J665" s="14" t="s">
        <v>4111</v>
      </c>
      <c r="K665" s="14" t="s">
        <v>4112</v>
      </c>
      <c r="L665" s="14">
        <v>13.8</v>
      </c>
      <c r="M665" s="18">
        <v>3.82</v>
      </c>
      <c r="N665" s="18">
        <v>3.03</v>
      </c>
      <c r="O665" s="18">
        <v>3.27</v>
      </c>
      <c r="P665" s="18">
        <v>5.62</v>
      </c>
      <c r="Q665" s="18">
        <v>5.62</v>
      </c>
      <c r="R665" s="18">
        <v>5.62</v>
      </c>
      <c r="S665" s="15">
        <f t="shared" si="65"/>
        <v>0.67971530249110312</v>
      </c>
      <c r="T665" s="15">
        <f t="shared" si="66"/>
        <v>0.53914590747330959</v>
      </c>
      <c r="U665" s="15">
        <f t="shared" si="67"/>
        <v>0.58185053380782914</v>
      </c>
      <c r="V665" s="15">
        <f t="shared" si="68"/>
        <v>0.60023724792408062</v>
      </c>
      <c r="W665" s="15" t="s">
        <v>53</v>
      </c>
      <c r="X665" s="15" t="s">
        <v>54</v>
      </c>
      <c r="Y665" s="14" t="s">
        <v>54</v>
      </c>
      <c r="Z665" s="14"/>
      <c r="AA665" s="14"/>
      <c r="AB665" s="14" t="str">
        <f t="shared" si="69"/>
        <v/>
      </c>
    </row>
    <row r="666" spans="1:28" x14ac:dyDescent="0.25">
      <c r="A666" s="7"/>
      <c r="B666" s="14">
        <v>342</v>
      </c>
      <c r="C666" s="14" t="s">
        <v>2968</v>
      </c>
      <c r="D666" s="14" t="s">
        <v>2993</v>
      </c>
      <c r="E666" s="14" t="s">
        <v>2994</v>
      </c>
      <c r="F666" s="14" t="s">
        <v>3278</v>
      </c>
      <c r="G666" s="14"/>
      <c r="H666" s="14" t="s">
        <v>3279</v>
      </c>
      <c r="I666" s="14" t="s">
        <v>2972</v>
      </c>
      <c r="J666" s="14" t="s">
        <v>4113</v>
      </c>
      <c r="K666" s="14" t="s">
        <v>3279</v>
      </c>
      <c r="L666" s="14">
        <v>13.8</v>
      </c>
      <c r="M666" s="18">
        <v>7.22</v>
      </c>
      <c r="N666" s="18">
        <v>8.2100000000000009</v>
      </c>
      <c r="O666" s="18">
        <v>7.31</v>
      </c>
      <c r="P666" s="18">
        <v>12.67</v>
      </c>
      <c r="Q666" s="18">
        <v>12.67</v>
      </c>
      <c r="R666" s="18">
        <v>12.67</v>
      </c>
      <c r="S666" s="15">
        <f t="shared" si="65"/>
        <v>0.56985003946329915</v>
      </c>
      <c r="T666" s="15">
        <f t="shared" si="66"/>
        <v>0.6479873717442779</v>
      </c>
      <c r="U666" s="15">
        <f t="shared" si="67"/>
        <v>0.57695343330702442</v>
      </c>
      <c r="V666" s="15">
        <f t="shared" si="68"/>
        <v>0.59826361483820056</v>
      </c>
      <c r="W666" s="15" t="s">
        <v>53</v>
      </c>
      <c r="X666" s="15" t="s">
        <v>54</v>
      </c>
      <c r="Y666" s="14" t="s">
        <v>54</v>
      </c>
      <c r="Z666" s="14"/>
      <c r="AA666" s="14"/>
      <c r="AB666" s="14" t="str">
        <f t="shared" si="69"/>
        <v/>
      </c>
    </row>
    <row r="667" spans="1:28" x14ac:dyDescent="0.25">
      <c r="A667" s="7"/>
      <c r="B667" s="14">
        <v>364</v>
      </c>
      <c r="C667" s="14" t="s">
        <v>2968</v>
      </c>
      <c r="D667" s="14" t="s">
        <v>2993</v>
      </c>
      <c r="E667" s="14" t="s">
        <v>2994</v>
      </c>
      <c r="F667" s="14" t="s">
        <v>3159</v>
      </c>
      <c r="G667" s="14"/>
      <c r="H667" s="14" t="s">
        <v>3159</v>
      </c>
      <c r="I667" s="14" t="s">
        <v>2972</v>
      </c>
      <c r="J667" s="14" t="s">
        <v>4114</v>
      </c>
      <c r="K667" s="14" t="s">
        <v>3159</v>
      </c>
      <c r="L667" s="14">
        <v>13.2</v>
      </c>
      <c r="M667" s="18">
        <v>7.88</v>
      </c>
      <c r="N667" s="18">
        <v>7.29</v>
      </c>
      <c r="O667" s="18">
        <v>6.41</v>
      </c>
      <c r="P667" s="18">
        <v>12.03</v>
      </c>
      <c r="Q667" s="18">
        <v>12.03</v>
      </c>
      <c r="R667" s="18">
        <v>12.03</v>
      </c>
      <c r="S667" s="15">
        <f t="shared" si="65"/>
        <v>0.65502909393183706</v>
      </c>
      <c r="T667" s="15">
        <f t="shared" si="66"/>
        <v>0.6059850374064838</v>
      </c>
      <c r="U667" s="15">
        <f t="shared" si="67"/>
        <v>0.5328345802161264</v>
      </c>
      <c r="V667" s="15">
        <f t="shared" si="68"/>
        <v>0.59794957051814912</v>
      </c>
      <c r="W667" s="15" t="s">
        <v>53</v>
      </c>
      <c r="X667" s="15" t="s">
        <v>54</v>
      </c>
      <c r="Y667" s="14" t="s">
        <v>54</v>
      </c>
      <c r="Z667" s="14"/>
      <c r="AA667" s="14"/>
      <c r="AB667" s="14" t="str">
        <f t="shared" si="69"/>
        <v/>
      </c>
    </row>
    <row r="668" spans="1:28" x14ac:dyDescent="0.25">
      <c r="A668" s="7"/>
      <c r="B668" s="14">
        <v>858</v>
      </c>
      <c r="C668" s="14" t="s">
        <v>2968</v>
      </c>
      <c r="D668" s="14" t="s">
        <v>2969</v>
      </c>
      <c r="E668" s="14" t="s">
        <v>2978</v>
      </c>
      <c r="F668" s="14" t="s">
        <v>3073</v>
      </c>
      <c r="G668" s="14"/>
      <c r="H668" s="14" t="s">
        <v>3074</v>
      </c>
      <c r="I668" s="14" t="s">
        <v>2972</v>
      </c>
      <c r="J668" s="14" t="s">
        <v>4115</v>
      </c>
      <c r="K668" s="14" t="s">
        <v>3074</v>
      </c>
      <c r="L668" s="14">
        <v>4.16</v>
      </c>
      <c r="M668" s="18">
        <v>1.95</v>
      </c>
      <c r="N668" s="18">
        <v>2.13</v>
      </c>
      <c r="O668" s="18">
        <v>1.81</v>
      </c>
      <c r="P668" s="18">
        <v>3.29</v>
      </c>
      <c r="Q668" s="18">
        <v>3.29</v>
      </c>
      <c r="R668" s="18">
        <v>3.29</v>
      </c>
      <c r="S668" s="15">
        <f t="shared" si="65"/>
        <v>0.59270516717325228</v>
      </c>
      <c r="T668" s="15">
        <f t="shared" si="66"/>
        <v>0.64741641337386013</v>
      </c>
      <c r="U668" s="15">
        <f t="shared" si="67"/>
        <v>0.55015197568389063</v>
      </c>
      <c r="V668" s="15">
        <f t="shared" si="68"/>
        <v>0.59675785207700105</v>
      </c>
      <c r="W668" s="15" t="s">
        <v>53</v>
      </c>
      <c r="X668" s="15" t="s">
        <v>54</v>
      </c>
      <c r="Y668" s="14" t="s">
        <v>54</v>
      </c>
      <c r="Z668" s="14"/>
      <c r="AA668" s="14"/>
      <c r="AB668" s="14" t="str">
        <f t="shared" si="69"/>
        <v/>
      </c>
    </row>
    <row r="669" spans="1:28" x14ac:dyDescent="0.25">
      <c r="A669" s="7"/>
      <c r="B669" s="14">
        <v>226</v>
      </c>
      <c r="C669" s="14" t="s">
        <v>2968</v>
      </c>
      <c r="D669" s="14" t="s">
        <v>2993</v>
      </c>
      <c r="E669" s="14" t="s">
        <v>2994</v>
      </c>
      <c r="F669" s="14" t="s">
        <v>3071</v>
      </c>
      <c r="G669" s="14"/>
      <c r="H669" s="14" t="s">
        <v>2122</v>
      </c>
      <c r="I669" s="14" t="s">
        <v>2972</v>
      </c>
      <c r="J669" s="14" t="s">
        <v>4116</v>
      </c>
      <c r="K669" s="14" t="s">
        <v>4117</v>
      </c>
      <c r="L669" s="14">
        <v>13.8</v>
      </c>
      <c r="M669" s="18">
        <v>4.42</v>
      </c>
      <c r="N669" s="18">
        <v>7.86</v>
      </c>
      <c r="O669" s="18">
        <v>4.21</v>
      </c>
      <c r="P669" s="18">
        <v>10.23</v>
      </c>
      <c r="Q669" s="18">
        <v>8.89</v>
      </c>
      <c r="R669" s="18">
        <v>8.89</v>
      </c>
      <c r="S669" s="15">
        <f t="shared" si="65"/>
        <v>0.43206256109481911</v>
      </c>
      <c r="T669" s="15">
        <f t="shared" si="66"/>
        <v>0.88413948256467945</v>
      </c>
      <c r="U669" s="15">
        <f t="shared" si="67"/>
        <v>0.47356580427446565</v>
      </c>
      <c r="V669" s="15">
        <f t="shared" si="68"/>
        <v>0.59658928264465472</v>
      </c>
      <c r="W669" s="15" t="s">
        <v>53</v>
      </c>
      <c r="X669" s="15" t="s">
        <v>54</v>
      </c>
      <c r="Y669" s="14" t="s">
        <v>54</v>
      </c>
      <c r="Z669" s="14"/>
      <c r="AA669" s="14"/>
      <c r="AB669" s="14" t="str">
        <f t="shared" si="69"/>
        <v/>
      </c>
    </row>
    <row r="670" spans="1:28" x14ac:dyDescent="0.25">
      <c r="A670" s="7"/>
      <c r="B670" s="14">
        <v>696</v>
      </c>
      <c r="C670" s="14" t="s">
        <v>2968</v>
      </c>
      <c r="D670" s="14" t="s">
        <v>2969</v>
      </c>
      <c r="E670" s="14" t="s">
        <v>2978</v>
      </c>
      <c r="F670" s="14" t="s">
        <v>3383</v>
      </c>
      <c r="G670" s="14"/>
      <c r="H670" s="14" t="s">
        <v>2980</v>
      </c>
      <c r="I670" s="14" t="s">
        <v>2972</v>
      </c>
      <c r="J670" s="14" t="s">
        <v>4118</v>
      </c>
      <c r="K670" s="14" t="s">
        <v>2980</v>
      </c>
      <c r="L670" s="14">
        <v>4.16</v>
      </c>
      <c r="M670" s="18">
        <v>1.3</v>
      </c>
      <c r="N670" s="18">
        <v>1.35</v>
      </c>
      <c r="O670" s="18">
        <v>1.73</v>
      </c>
      <c r="P670" s="18">
        <v>2.4500000000000002</v>
      </c>
      <c r="Q670" s="18">
        <v>2.4500000000000002</v>
      </c>
      <c r="R670" s="18">
        <v>2.4500000000000002</v>
      </c>
      <c r="S670" s="15">
        <f t="shared" si="65"/>
        <v>0.53061224489795922</v>
      </c>
      <c r="T670" s="15">
        <f t="shared" si="66"/>
        <v>0.55102040816326525</v>
      </c>
      <c r="U670" s="15">
        <f t="shared" si="67"/>
        <v>0.70612244897959175</v>
      </c>
      <c r="V670" s="15">
        <f t="shared" si="68"/>
        <v>0.59591836734693882</v>
      </c>
      <c r="W670" s="15" t="s">
        <v>53</v>
      </c>
      <c r="X670" s="15" t="s">
        <v>54</v>
      </c>
      <c r="Y670" s="14" t="s">
        <v>54</v>
      </c>
      <c r="Z670" s="14"/>
      <c r="AA670" s="14"/>
      <c r="AB670" s="14" t="str">
        <f t="shared" si="69"/>
        <v/>
      </c>
    </row>
    <row r="671" spans="1:28" x14ac:dyDescent="0.25">
      <c r="A671" s="7"/>
      <c r="B671" s="14">
        <v>856</v>
      </c>
      <c r="C671" s="14" t="s">
        <v>2968</v>
      </c>
      <c r="D671" s="14" t="s">
        <v>2969</v>
      </c>
      <c r="E671" s="14" t="s">
        <v>2978</v>
      </c>
      <c r="F671" s="14" t="s">
        <v>3073</v>
      </c>
      <c r="G671" s="14"/>
      <c r="H671" s="14" t="s">
        <v>3074</v>
      </c>
      <c r="I671" s="14" t="s">
        <v>2972</v>
      </c>
      <c r="J671" s="14" t="s">
        <v>4119</v>
      </c>
      <c r="K671" s="14" t="s">
        <v>3074</v>
      </c>
      <c r="L671" s="14">
        <v>4.16</v>
      </c>
      <c r="M671" s="18">
        <v>2.0499999999999998</v>
      </c>
      <c r="N671" s="18">
        <v>1.95</v>
      </c>
      <c r="O671" s="18">
        <v>1.77</v>
      </c>
      <c r="P671" s="18">
        <v>3.23</v>
      </c>
      <c r="Q671" s="18">
        <v>3.23</v>
      </c>
      <c r="R671" s="18">
        <v>3.23</v>
      </c>
      <c r="S671" s="15">
        <f t="shared" si="65"/>
        <v>0.6346749226006192</v>
      </c>
      <c r="T671" s="15">
        <f t="shared" si="66"/>
        <v>0.60371517027863775</v>
      </c>
      <c r="U671" s="15">
        <f t="shared" si="67"/>
        <v>0.54798761609907121</v>
      </c>
      <c r="V671" s="15">
        <f t="shared" si="68"/>
        <v>0.59545923632610942</v>
      </c>
      <c r="W671" s="15" t="s">
        <v>53</v>
      </c>
      <c r="X671" s="15" t="s">
        <v>54</v>
      </c>
      <c r="Y671" s="14" t="s">
        <v>54</v>
      </c>
      <c r="Z671" s="14"/>
      <c r="AA671" s="14"/>
      <c r="AB671" s="14" t="str">
        <f t="shared" si="69"/>
        <v/>
      </c>
    </row>
    <row r="672" spans="1:28" x14ac:dyDescent="0.25">
      <c r="A672" s="7"/>
      <c r="B672" s="14">
        <v>1039</v>
      </c>
      <c r="C672" s="14" t="s">
        <v>2968</v>
      </c>
      <c r="D672" s="14" t="s">
        <v>2969</v>
      </c>
      <c r="E672" s="14" t="s">
        <v>2982</v>
      </c>
      <c r="F672" s="14" t="s">
        <v>4120</v>
      </c>
      <c r="G672" s="14"/>
      <c r="H672" s="14" t="s">
        <v>3408</v>
      </c>
      <c r="I672" s="14" t="s">
        <v>2972</v>
      </c>
      <c r="J672" s="14" t="s">
        <v>4121</v>
      </c>
      <c r="K672" s="14" t="s">
        <v>3408</v>
      </c>
      <c r="L672" s="14">
        <v>13.2</v>
      </c>
      <c r="M672" s="18">
        <v>6.7</v>
      </c>
      <c r="N672" s="18">
        <v>6.17</v>
      </c>
      <c r="O672" s="18">
        <v>6.56</v>
      </c>
      <c r="P672" s="18">
        <v>10.88</v>
      </c>
      <c r="Q672" s="18">
        <v>10.88</v>
      </c>
      <c r="R672" s="18">
        <v>10.88</v>
      </c>
      <c r="S672" s="15">
        <f t="shared" si="65"/>
        <v>0.61580882352941169</v>
      </c>
      <c r="T672" s="15">
        <f t="shared" si="66"/>
        <v>0.56709558823529405</v>
      </c>
      <c r="U672" s="15">
        <f t="shared" si="67"/>
        <v>0.6029411764705882</v>
      </c>
      <c r="V672" s="15">
        <f t="shared" si="68"/>
        <v>0.59528186274509798</v>
      </c>
      <c r="W672" s="15" t="s">
        <v>53</v>
      </c>
      <c r="X672" s="15" t="s">
        <v>54</v>
      </c>
      <c r="Y672" s="14" t="s">
        <v>54</v>
      </c>
      <c r="Z672" s="14"/>
      <c r="AA672" s="14"/>
      <c r="AB672" s="14" t="str">
        <f t="shared" si="69"/>
        <v/>
      </c>
    </row>
    <row r="673" spans="1:28" x14ac:dyDescent="0.25">
      <c r="A673" s="7"/>
      <c r="B673" s="14">
        <v>84</v>
      </c>
      <c r="C673" s="14" t="s">
        <v>2968</v>
      </c>
      <c r="D673" s="14" t="s">
        <v>2969</v>
      </c>
      <c r="E673" s="14" t="s">
        <v>55</v>
      </c>
      <c r="F673" s="14" t="s">
        <v>3249</v>
      </c>
      <c r="G673" s="14"/>
      <c r="H673" s="14" t="s">
        <v>2971</v>
      </c>
      <c r="I673" s="14" t="s">
        <v>2972</v>
      </c>
      <c r="J673" s="14" t="s">
        <v>4122</v>
      </c>
      <c r="K673" s="14" t="s">
        <v>2971</v>
      </c>
      <c r="L673" s="14">
        <v>13.8</v>
      </c>
      <c r="M673" s="18">
        <v>7.34</v>
      </c>
      <c r="N673" s="18">
        <v>7.6</v>
      </c>
      <c r="O673" s="18">
        <v>6.07</v>
      </c>
      <c r="P673" s="18">
        <v>11.78</v>
      </c>
      <c r="Q673" s="18">
        <v>11.78</v>
      </c>
      <c r="R673" s="18">
        <v>11.78</v>
      </c>
      <c r="S673" s="15">
        <f t="shared" si="65"/>
        <v>0.6230899830220713</v>
      </c>
      <c r="T673" s="15">
        <f t="shared" si="66"/>
        <v>0.64516129032258063</v>
      </c>
      <c r="U673" s="15">
        <f t="shared" si="67"/>
        <v>0.51528013582342957</v>
      </c>
      <c r="V673" s="15">
        <f t="shared" si="68"/>
        <v>0.59451046972269384</v>
      </c>
      <c r="W673" s="15" t="s">
        <v>53</v>
      </c>
      <c r="X673" s="15" t="s">
        <v>54</v>
      </c>
      <c r="Y673" s="14" t="s">
        <v>54</v>
      </c>
      <c r="Z673" s="14"/>
      <c r="AA673" s="14"/>
      <c r="AB673" s="14" t="str">
        <f t="shared" si="69"/>
        <v/>
      </c>
    </row>
    <row r="674" spans="1:28" x14ac:dyDescent="0.25">
      <c r="A674" s="7"/>
      <c r="B674" s="14">
        <v>520</v>
      </c>
      <c r="C674" s="14" t="s">
        <v>2968</v>
      </c>
      <c r="D674" s="14" t="s">
        <v>2993</v>
      </c>
      <c r="E674" s="14" t="s">
        <v>3006</v>
      </c>
      <c r="F674" s="14" t="s">
        <v>3058</v>
      </c>
      <c r="G674" s="14"/>
      <c r="H674" s="14" t="s">
        <v>3058</v>
      </c>
      <c r="I674" s="14" t="s">
        <v>2972</v>
      </c>
      <c r="J674" s="14" t="s">
        <v>4123</v>
      </c>
      <c r="K674" s="14" t="s">
        <v>4124</v>
      </c>
      <c r="L674" s="14">
        <v>13.8</v>
      </c>
      <c r="M674" s="18">
        <v>7.29</v>
      </c>
      <c r="N674" s="18">
        <v>7.35</v>
      </c>
      <c r="O674" s="18">
        <v>6.45</v>
      </c>
      <c r="P674" s="18">
        <v>11.83</v>
      </c>
      <c r="Q674" s="18">
        <v>11.83</v>
      </c>
      <c r="R674" s="18">
        <v>11.83</v>
      </c>
      <c r="S674" s="15">
        <f t="shared" si="65"/>
        <v>0.61622992392223164</v>
      </c>
      <c r="T674" s="15">
        <f t="shared" si="66"/>
        <v>0.62130177514792895</v>
      </c>
      <c r="U674" s="15">
        <f t="shared" si="67"/>
        <v>0.54522400676246829</v>
      </c>
      <c r="V674" s="15">
        <f t="shared" si="68"/>
        <v>0.59425190194420963</v>
      </c>
      <c r="W674" s="15" t="s">
        <v>53</v>
      </c>
      <c r="X674" s="15" t="s">
        <v>54</v>
      </c>
      <c r="Y674" s="14" t="s">
        <v>54</v>
      </c>
      <c r="Z674" s="14"/>
      <c r="AA674" s="14"/>
      <c r="AB674" s="14" t="str">
        <f t="shared" si="69"/>
        <v/>
      </c>
    </row>
    <row r="675" spans="1:28" x14ac:dyDescent="0.25">
      <c r="A675" s="7"/>
      <c r="B675" s="14">
        <v>179</v>
      </c>
      <c r="C675" s="14" t="s">
        <v>2968</v>
      </c>
      <c r="D675" s="14" t="s">
        <v>2969</v>
      </c>
      <c r="E675" s="14" t="s">
        <v>55</v>
      </c>
      <c r="F675" s="14" t="s">
        <v>2975</v>
      </c>
      <c r="G675" s="14"/>
      <c r="H675" s="14" t="s">
        <v>2971</v>
      </c>
      <c r="I675" s="14" t="s">
        <v>2972</v>
      </c>
      <c r="J675" s="14" t="s">
        <v>4125</v>
      </c>
      <c r="K675" s="14" t="s">
        <v>2971</v>
      </c>
      <c r="L675" s="14">
        <v>4.16</v>
      </c>
      <c r="M675" s="18">
        <v>1.01</v>
      </c>
      <c r="N675" s="18">
        <v>1.26</v>
      </c>
      <c r="O675" s="18">
        <v>1.24</v>
      </c>
      <c r="P675" s="18">
        <v>1.97</v>
      </c>
      <c r="Q675" s="18">
        <v>1.97</v>
      </c>
      <c r="R675" s="18">
        <v>1.97</v>
      </c>
      <c r="S675" s="15">
        <f t="shared" si="65"/>
        <v>0.51269035532994922</v>
      </c>
      <c r="T675" s="15">
        <f t="shared" si="66"/>
        <v>0.63959390862944165</v>
      </c>
      <c r="U675" s="15">
        <f t="shared" si="67"/>
        <v>0.62944162436548223</v>
      </c>
      <c r="V675" s="15">
        <f t="shared" si="68"/>
        <v>0.59390862944162437</v>
      </c>
      <c r="W675" s="15" t="s">
        <v>53</v>
      </c>
      <c r="X675" s="15" t="s">
        <v>54</v>
      </c>
      <c r="Y675" s="14" t="s">
        <v>54</v>
      </c>
      <c r="Z675" s="14"/>
      <c r="AA675" s="14"/>
      <c r="AB675" s="14" t="str">
        <f t="shared" si="69"/>
        <v/>
      </c>
    </row>
    <row r="676" spans="1:28" x14ac:dyDescent="0.25">
      <c r="A676" s="7"/>
      <c r="B676" s="14">
        <v>1121</v>
      </c>
      <c r="C676" s="14" t="s">
        <v>2968</v>
      </c>
      <c r="D676" s="14" t="s">
        <v>2969</v>
      </c>
      <c r="E676" s="14" t="s">
        <v>2982</v>
      </c>
      <c r="F676" s="14" t="s">
        <v>3106</v>
      </c>
      <c r="G676" s="14"/>
      <c r="H676" s="14" t="s">
        <v>3107</v>
      </c>
      <c r="I676" s="14" t="s">
        <v>2972</v>
      </c>
      <c r="J676" s="14" t="s">
        <v>4126</v>
      </c>
      <c r="K676" s="14" t="s">
        <v>3148</v>
      </c>
      <c r="L676" s="14">
        <v>13.2</v>
      </c>
      <c r="M676" s="18">
        <v>7.96</v>
      </c>
      <c r="N676" s="18">
        <v>6.47</v>
      </c>
      <c r="O676" s="18">
        <v>6.52</v>
      </c>
      <c r="P676" s="18">
        <v>11.77</v>
      </c>
      <c r="Q676" s="18">
        <v>11.77</v>
      </c>
      <c r="R676" s="18">
        <v>11.77</v>
      </c>
      <c r="S676" s="15">
        <f t="shared" si="65"/>
        <v>0.67629566694987253</v>
      </c>
      <c r="T676" s="15">
        <f t="shared" si="66"/>
        <v>0.54970263381478335</v>
      </c>
      <c r="U676" s="15">
        <f t="shared" si="67"/>
        <v>0.55395072217502117</v>
      </c>
      <c r="V676" s="15">
        <f t="shared" si="68"/>
        <v>0.59331634097989239</v>
      </c>
      <c r="W676" s="15" t="s">
        <v>53</v>
      </c>
      <c r="X676" s="15" t="s">
        <v>54</v>
      </c>
      <c r="Y676" s="14" t="s">
        <v>54</v>
      </c>
      <c r="Z676" s="14"/>
      <c r="AA676" s="14"/>
      <c r="AB676" s="14" t="str">
        <f t="shared" si="69"/>
        <v/>
      </c>
    </row>
    <row r="677" spans="1:28" x14ac:dyDescent="0.25">
      <c r="A677" s="7"/>
      <c r="B677" s="14">
        <v>608</v>
      </c>
      <c r="C677" s="14" t="s">
        <v>2968</v>
      </c>
      <c r="D677" s="14" t="s">
        <v>2969</v>
      </c>
      <c r="E677" s="14" t="s">
        <v>3312</v>
      </c>
      <c r="F677" s="14" t="s">
        <v>3812</v>
      </c>
      <c r="G677" s="14"/>
      <c r="H677" s="14" t="s">
        <v>3813</v>
      </c>
      <c r="I677" s="14" t="s">
        <v>2972</v>
      </c>
      <c r="J677" s="14" t="s">
        <v>4127</v>
      </c>
      <c r="K677" s="14" t="s">
        <v>4128</v>
      </c>
      <c r="L677" s="14">
        <v>13.8</v>
      </c>
      <c r="M677" s="18">
        <v>4.99</v>
      </c>
      <c r="N677" s="18">
        <v>7.78</v>
      </c>
      <c r="O677" s="18">
        <v>5.31</v>
      </c>
      <c r="P677" s="18">
        <v>10.16</v>
      </c>
      <c r="Q677" s="18">
        <v>10.16</v>
      </c>
      <c r="R677" s="18">
        <v>10.16</v>
      </c>
      <c r="S677" s="15">
        <f t="shared" si="65"/>
        <v>0.49114173228346458</v>
      </c>
      <c r="T677" s="15">
        <f t="shared" si="66"/>
        <v>0.76574803149606296</v>
      </c>
      <c r="U677" s="15">
        <f t="shared" si="67"/>
        <v>0.52263779527559051</v>
      </c>
      <c r="V677" s="15">
        <f t="shared" si="68"/>
        <v>0.59317585301837272</v>
      </c>
      <c r="W677" s="15" t="s">
        <v>53</v>
      </c>
      <c r="X677" s="15" t="s">
        <v>54</v>
      </c>
      <c r="Y677" s="14" t="s">
        <v>54</v>
      </c>
      <c r="Z677" s="14"/>
      <c r="AA677" s="14"/>
      <c r="AB677" s="14" t="str">
        <f t="shared" si="69"/>
        <v/>
      </c>
    </row>
    <row r="678" spans="1:28" x14ac:dyDescent="0.25">
      <c r="A678" s="7"/>
      <c r="B678" s="14">
        <v>833</v>
      </c>
      <c r="C678" s="14" t="s">
        <v>2968</v>
      </c>
      <c r="D678" s="14" t="s">
        <v>2969</v>
      </c>
      <c r="E678" s="14" t="s">
        <v>2978</v>
      </c>
      <c r="F678" s="14" t="s">
        <v>3079</v>
      </c>
      <c r="G678" s="14"/>
      <c r="H678" s="14" t="s">
        <v>3080</v>
      </c>
      <c r="I678" s="14" t="s">
        <v>2972</v>
      </c>
      <c r="J678" s="14" t="s">
        <v>4129</v>
      </c>
      <c r="K678" s="14" t="s">
        <v>3080</v>
      </c>
      <c r="L678" s="14">
        <v>13.2</v>
      </c>
      <c r="M678" s="18">
        <v>7.61</v>
      </c>
      <c r="N678" s="18">
        <v>7.5</v>
      </c>
      <c r="O678" s="18">
        <v>6.45</v>
      </c>
      <c r="P678" s="18">
        <v>12.12</v>
      </c>
      <c r="Q678" s="18">
        <v>12.12</v>
      </c>
      <c r="R678" s="18">
        <v>12.12</v>
      </c>
      <c r="S678" s="15">
        <f t="shared" si="65"/>
        <v>0.62788778877887796</v>
      </c>
      <c r="T678" s="15">
        <f t="shared" si="66"/>
        <v>0.61881188118811881</v>
      </c>
      <c r="U678" s="15">
        <f t="shared" si="67"/>
        <v>0.53217821782178221</v>
      </c>
      <c r="V678" s="15">
        <f t="shared" si="68"/>
        <v>0.59295929592959296</v>
      </c>
      <c r="W678" s="15" t="s">
        <v>53</v>
      </c>
      <c r="X678" s="15" t="s">
        <v>54</v>
      </c>
      <c r="Y678" s="14" t="s">
        <v>54</v>
      </c>
      <c r="Z678" s="14"/>
      <c r="AA678" s="14"/>
      <c r="AB678" s="14" t="str">
        <f t="shared" si="69"/>
        <v/>
      </c>
    </row>
    <row r="679" spans="1:28" x14ac:dyDescent="0.25">
      <c r="A679" s="7"/>
      <c r="B679" s="14">
        <v>1064</v>
      </c>
      <c r="C679" s="14" t="s">
        <v>2968</v>
      </c>
      <c r="D679" s="14" t="s">
        <v>2969</v>
      </c>
      <c r="E679" s="14" t="s">
        <v>2982</v>
      </c>
      <c r="F679" s="14" t="s">
        <v>3641</v>
      </c>
      <c r="G679" s="14"/>
      <c r="H679" s="14" t="s">
        <v>3411</v>
      </c>
      <c r="I679" s="14" t="s">
        <v>2972</v>
      </c>
      <c r="J679" s="14" t="s">
        <v>4130</v>
      </c>
      <c r="K679" s="14" t="s">
        <v>3643</v>
      </c>
      <c r="L679" s="14">
        <v>13.2</v>
      </c>
      <c r="M679" s="18">
        <v>9.85</v>
      </c>
      <c r="N679" s="18">
        <v>9.17</v>
      </c>
      <c r="O679" s="18">
        <v>7.2</v>
      </c>
      <c r="P679" s="18">
        <v>14.75</v>
      </c>
      <c r="Q679" s="18">
        <v>14.75</v>
      </c>
      <c r="R679" s="18">
        <v>14.75</v>
      </c>
      <c r="S679" s="15">
        <f t="shared" si="65"/>
        <v>0.66779661016949154</v>
      </c>
      <c r="T679" s="15">
        <f t="shared" si="66"/>
        <v>0.62169491525423726</v>
      </c>
      <c r="U679" s="15">
        <f t="shared" si="67"/>
        <v>0.488135593220339</v>
      </c>
      <c r="V679" s="15">
        <f t="shared" si="68"/>
        <v>0.59254237288135603</v>
      </c>
      <c r="W679" s="15" t="s">
        <v>53</v>
      </c>
      <c r="X679" s="15" t="s">
        <v>54</v>
      </c>
      <c r="Y679" s="14" t="s">
        <v>54</v>
      </c>
      <c r="Z679" s="14"/>
      <c r="AA679" s="14"/>
      <c r="AB679" s="14" t="str">
        <f t="shared" si="69"/>
        <v/>
      </c>
    </row>
    <row r="680" spans="1:28" x14ac:dyDescent="0.25">
      <c r="A680" s="7"/>
      <c r="B680" s="14">
        <v>815</v>
      </c>
      <c r="C680" s="14" t="s">
        <v>2968</v>
      </c>
      <c r="D680" s="14" t="s">
        <v>2969</v>
      </c>
      <c r="E680" s="14" t="s">
        <v>2978</v>
      </c>
      <c r="F680" s="14" t="s">
        <v>2979</v>
      </c>
      <c r="G680" s="14"/>
      <c r="H680" s="14" t="s">
        <v>2980</v>
      </c>
      <c r="I680" s="14" t="s">
        <v>2972</v>
      </c>
      <c r="J680" s="14" t="s">
        <v>4131</v>
      </c>
      <c r="K680" s="14" t="s">
        <v>2980</v>
      </c>
      <c r="L680" s="14">
        <v>4.16</v>
      </c>
      <c r="M680" s="18">
        <v>1.44</v>
      </c>
      <c r="N680" s="18">
        <v>1.91</v>
      </c>
      <c r="O680" s="18">
        <v>1.32</v>
      </c>
      <c r="P680" s="18">
        <v>2.63</v>
      </c>
      <c r="Q680" s="18">
        <v>2.63</v>
      </c>
      <c r="R680" s="18">
        <v>2.63</v>
      </c>
      <c r="S680" s="15">
        <f t="shared" si="65"/>
        <v>0.54752851711026618</v>
      </c>
      <c r="T680" s="15">
        <f t="shared" si="66"/>
        <v>0.72623574144486691</v>
      </c>
      <c r="U680" s="15">
        <f t="shared" si="67"/>
        <v>0.50190114068441072</v>
      </c>
      <c r="V680" s="15">
        <f t="shared" si="68"/>
        <v>0.59188846641318127</v>
      </c>
      <c r="W680" s="15" t="s">
        <v>53</v>
      </c>
      <c r="X680" s="15" t="s">
        <v>54</v>
      </c>
      <c r="Y680" s="14" t="s">
        <v>54</v>
      </c>
      <c r="Z680" s="14"/>
      <c r="AA680" s="14"/>
      <c r="AB680" s="14" t="str">
        <f t="shared" si="69"/>
        <v/>
      </c>
    </row>
    <row r="681" spans="1:28" x14ac:dyDescent="0.25">
      <c r="A681" s="7"/>
      <c r="B681" s="14">
        <v>674</v>
      </c>
      <c r="C681" s="14" t="s">
        <v>2968</v>
      </c>
      <c r="D681" s="14" t="s">
        <v>2969</v>
      </c>
      <c r="E681" s="14" t="s">
        <v>2978</v>
      </c>
      <c r="F681" s="14" t="s">
        <v>3126</v>
      </c>
      <c r="G681" s="14"/>
      <c r="H681" s="14" t="s">
        <v>3127</v>
      </c>
      <c r="I681" s="14" t="s">
        <v>2972</v>
      </c>
      <c r="J681" s="14" t="s">
        <v>4132</v>
      </c>
      <c r="K681" s="14" t="s">
        <v>4133</v>
      </c>
      <c r="L681" s="14">
        <v>13.8</v>
      </c>
      <c r="M681" s="18">
        <v>10.95</v>
      </c>
      <c r="N681" s="18">
        <v>5.66</v>
      </c>
      <c r="O681" s="18">
        <v>5.23</v>
      </c>
      <c r="P681" s="18">
        <v>12.31</v>
      </c>
      <c r="Q681" s="18">
        <v>12.31</v>
      </c>
      <c r="R681" s="18">
        <v>12.31</v>
      </c>
      <c r="S681" s="15">
        <f t="shared" si="65"/>
        <v>0.88952071486596251</v>
      </c>
      <c r="T681" s="15">
        <f t="shared" si="66"/>
        <v>0.45978878960194963</v>
      </c>
      <c r="U681" s="15">
        <f t="shared" si="67"/>
        <v>0.4248578391551584</v>
      </c>
      <c r="V681" s="15">
        <f t="shared" si="68"/>
        <v>0.59138911454102361</v>
      </c>
      <c r="W681" s="15" t="s">
        <v>53</v>
      </c>
      <c r="X681" s="15" t="s">
        <v>54</v>
      </c>
      <c r="Y681" s="14" t="s">
        <v>54</v>
      </c>
      <c r="Z681" s="14"/>
      <c r="AA681" s="14"/>
      <c r="AB681" s="14" t="str">
        <f t="shared" si="69"/>
        <v/>
      </c>
    </row>
    <row r="682" spans="1:28" x14ac:dyDescent="0.25">
      <c r="A682" s="7"/>
      <c r="B682" s="14">
        <v>546</v>
      </c>
      <c r="C682" s="14" t="s">
        <v>2968</v>
      </c>
      <c r="D682" s="14" t="s">
        <v>2969</v>
      </c>
      <c r="E682" s="14" t="s">
        <v>3312</v>
      </c>
      <c r="F682" s="14" t="s">
        <v>3842</v>
      </c>
      <c r="G682" s="14"/>
      <c r="H682" s="14" t="s">
        <v>3843</v>
      </c>
      <c r="I682" s="14" t="s">
        <v>2972</v>
      </c>
      <c r="J682" s="14" t="s">
        <v>4134</v>
      </c>
      <c r="K682" s="14" t="s">
        <v>3843</v>
      </c>
      <c r="L682" s="14">
        <v>13.8</v>
      </c>
      <c r="M682" s="18">
        <v>5.68</v>
      </c>
      <c r="N682" s="18">
        <v>4.62</v>
      </c>
      <c r="O682" s="18">
        <v>3.91</v>
      </c>
      <c r="P682" s="18">
        <v>8.01</v>
      </c>
      <c r="Q682" s="18">
        <v>8.01</v>
      </c>
      <c r="R682" s="18">
        <v>8.01</v>
      </c>
      <c r="S682" s="15">
        <f t="shared" si="65"/>
        <v>0.70911360799001244</v>
      </c>
      <c r="T682" s="15">
        <f t="shared" si="66"/>
        <v>0.57677902621722854</v>
      </c>
      <c r="U682" s="15">
        <f t="shared" si="67"/>
        <v>0.48813982521847693</v>
      </c>
      <c r="V682" s="15">
        <f t="shared" si="68"/>
        <v>0.59134415314190603</v>
      </c>
      <c r="W682" s="15" t="s">
        <v>53</v>
      </c>
      <c r="X682" s="15" t="s">
        <v>54</v>
      </c>
      <c r="Y682" s="14" t="s">
        <v>54</v>
      </c>
      <c r="Z682" s="14"/>
      <c r="AA682" s="14"/>
      <c r="AB682" s="14" t="str">
        <f t="shared" si="69"/>
        <v/>
      </c>
    </row>
    <row r="683" spans="1:28" x14ac:dyDescent="0.25">
      <c r="A683" s="7"/>
      <c r="B683" s="14">
        <v>1155</v>
      </c>
      <c r="C683" s="14" t="s">
        <v>3119</v>
      </c>
      <c r="D683" s="14" t="s">
        <v>2993</v>
      </c>
      <c r="E683" s="14" t="s">
        <v>3120</v>
      </c>
      <c r="F683" s="14" t="s">
        <v>3121</v>
      </c>
      <c r="G683" s="14"/>
      <c r="H683" s="14" t="s">
        <v>3120</v>
      </c>
      <c r="I683" s="14" t="s">
        <v>2972</v>
      </c>
      <c r="J683" s="14" t="s">
        <v>4135</v>
      </c>
      <c r="K683" s="14" t="s">
        <v>3120</v>
      </c>
      <c r="L683" s="14">
        <v>13.2</v>
      </c>
      <c r="M683" s="18">
        <v>5.78</v>
      </c>
      <c r="N683" s="18">
        <v>6.12</v>
      </c>
      <c r="O683" s="18">
        <v>5.98</v>
      </c>
      <c r="P683" s="18">
        <v>10.08</v>
      </c>
      <c r="Q683" s="18">
        <v>10.08</v>
      </c>
      <c r="R683" s="18">
        <v>10.08</v>
      </c>
      <c r="S683" s="15">
        <f t="shared" si="65"/>
        <v>0.57341269841269848</v>
      </c>
      <c r="T683" s="15">
        <f t="shared" si="66"/>
        <v>0.6071428571428571</v>
      </c>
      <c r="U683" s="15">
        <f t="shared" si="67"/>
        <v>0.59325396825396826</v>
      </c>
      <c r="V683" s="15">
        <f t="shared" si="68"/>
        <v>0.59126984126984128</v>
      </c>
      <c r="W683" s="15" t="s">
        <v>53</v>
      </c>
      <c r="X683" s="15" t="s">
        <v>54</v>
      </c>
      <c r="Y683" s="14" t="s">
        <v>54</v>
      </c>
      <c r="Z683" s="14"/>
      <c r="AA683" s="14"/>
      <c r="AB683" s="14" t="str">
        <f t="shared" si="69"/>
        <v/>
      </c>
    </row>
    <row r="684" spans="1:28" x14ac:dyDescent="0.25">
      <c r="A684" s="7"/>
      <c r="B684" s="14">
        <v>447</v>
      </c>
      <c r="C684" s="14" t="s">
        <v>2968</v>
      </c>
      <c r="D684" s="14" t="s">
        <v>2993</v>
      </c>
      <c r="E684" s="14" t="s">
        <v>3006</v>
      </c>
      <c r="F684" s="14" t="s">
        <v>4136</v>
      </c>
      <c r="G684" s="14"/>
      <c r="H684" s="14" t="s">
        <v>3092</v>
      </c>
      <c r="I684" s="14" t="s">
        <v>2972</v>
      </c>
      <c r="J684" s="14" t="s">
        <v>4137</v>
      </c>
      <c r="K684" s="14" t="s">
        <v>3790</v>
      </c>
      <c r="L684" s="14">
        <v>4.16</v>
      </c>
      <c r="M684" s="18">
        <v>2.39</v>
      </c>
      <c r="N684" s="18">
        <v>2.39</v>
      </c>
      <c r="O684" s="18">
        <v>1.8</v>
      </c>
      <c r="P684" s="18">
        <v>3.71</v>
      </c>
      <c r="Q684" s="18">
        <v>3.71</v>
      </c>
      <c r="R684" s="18">
        <v>3.71</v>
      </c>
      <c r="S684" s="15">
        <f t="shared" si="65"/>
        <v>0.64420485175202158</v>
      </c>
      <c r="T684" s="15">
        <f t="shared" si="66"/>
        <v>0.64420485175202158</v>
      </c>
      <c r="U684" s="15">
        <f t="shared" si="67"/>
        <v>0.48517520215633425</v>
      </c>
      <c r="V684" s="15">
        <f t="shared" si="68"/>
        <v>0.5911949685534591</v>
      </c>
      <c r="W684" s="15" t="s">
        <v>53</v>
      </c>
      <c r="X684" s="15" t="s">
        <v>54</v>
      </c>
      <c r="Y684" s="14" t="s">
        <v>54</v>
      </c>
      <c r="Z684" s="14"/>
      <c r="AA684" s="14"/>
      <c r="AB684" s="14" t="str">
        <f t="shared" si="69"/>
        <v/>
      </c>
    </row>
    <row r="685" spans="1:28" x14ac:dyDescent="0.25">
      <c r="A685" s="7"/>
      <c r="B685" s="14">
        <v>445</v>
      </c>
      <c r="C685" s="14" t="s">
        <v>2968</v>
      </c>
      <c r="D685" s="14" t="s">
        <v>2993</v>
      </c>
      <c r="E685" s="14" t="s">
        <v>3006</v>
      </c>
      <c r="F685" s="14" t="s">
        <v>4138</v>
      </c>
      <c r="G685" s="14"/>
      <c r="H685" s="14" t="s">
        <v>3008</v>
      </c>
      <c r="I685" s="14" t="s">
        <v>2972</v>
      </c>
      <c r="J685" s="14" t="s">
        <v>4139</v>
      </c>
      <c r="K685" s="14" t="s">
        <v>3904</v>
      </c>
      <c r="L685" s="14">
        <v>4.16</v>
      </c>
      <c r="M685" s="18">
        <v>2.2799999999999998</v>
      </c>
      <c r="N685" s="18">
        <v>2.63</v>
      </c>
      <c r="O685" s="18">
        <v>2.4300000000000002</v>
      </c>
      <c r="P685" s="18">
        <v>4.1399999999999997</v>
      </c>
      <c r="Q685" s="18">
        <v>4.1399999999999997</v>
      </c>
      <c r="R685" s="18">
        <v>4.1399999999999997</v>
      </c>
      <c r="S685" s="15">
        <f t="shared" si="65"/>
        <v>0.55072463768115942</v>
      </c>
      <c r="T685" s="15">
        <f t="shared" si="66"/>
        <v>0.63526570048309183</v>
      </c>
      <c r="U685" s="15">
        <f t="shared" si="67"/>
        <v>0.58695652173913049</v>
      </c>
      <c r="V685" s="15">
        <f t="shared" si="68"/>
        <v>0.59098228663446051</v>
      </c>
      <c r="W685" s="15" t="s">
        <v>53</v>
      </c>
      <c r="X685" s="15" t="s">
        <v>54</v>
      </c>
      <c r="Y685" s="14" t="s">
        <v>54</v>
      </c>
      <c r="Z685" s="14"/>
      <c r="AA685" s="14"/>
      <c r="AB685" s="14" t="str">
        <f t="shared" si="69"/>
        <v/>
      </c>
    </row>
    <row r="686" spans="1:28" x14ac:dyDescent="0.25">
      <c r="A686" s="7"/>
      <c r="B686" s="14">
        <v>672</v>
      </c>
      <c r="C686" s="14" t="s">
        <v>2968</v>
      </c>
      <c r="D686" s="14" t="s">
        <v>2969</v>
      </c>
      <c r="E686" s="14" t="s">
        <v>2978</v>
      </c>
      <c r="F686" s="14" t="s">
        <v>3126</v>
      </c>
      <c r="G686" s="14"/>
      <c r="H686" s="14" t="s">
        <v>3127</v>
      </c>
      <c r="I686" s="14" t="s">
        <v>2972</v>
      </c>
      <c r="J686" s="14" t="s">
        <v>4140</v>
      </c>
      <c r="K686" s="14" t="s">
        <v>4141</v>
      </c>
      <c r="L686" s="14">
        <v>13.8</v>
      </c>
      <c r="M686" s="18">
        <v>7.83</v>
      </c>
      <c r="N686" s="18">
        <v>7.62</v>
      </c>
      <c r="O686" s="18">
        <v>7</v>
      </c>
      <c r="P686" s="18">
        <v>12.67</v>
      </c>
      <c r="Q686" s="18">
        <v>12.67</v>
      </c>
      <c r="R686" s="18">
        <v>12.67</v>
      </c>
      <c r="S686" s="15">
        <f t="shared" si="65"/>
        <v>0.61799526440410424</v>
      </c>
      <c r="T686" s="15">
        <f t="shared" si="66"/>
        <v>0.60142067876874505</v>
      </c>
      <c r="U686" s="15">
        <f t="shared" si="67"/>
        <v>0.5524861878453039</v>
      </c>
      <c r="V686" s="15">
        <f t="shared" si="68"/>
        <v>0.59063404367271766</v>
      </c>
      <c r="W686" s="15" t="s">
        <v>53</v>
      </c>
      <c r="X686" s="15" t="s">
        <v>54</v>
      </c>
      <c r="Y686" s="14" t="s">
        <v>54</v>
      </c>
      <c r="Z686" s="14"/>
      <c r="AA686" s="14"/>
      <c r="AB686" s="14" t="str">
        <f t="shared" si="69"/>
        <v/>
      </c>
    </row>
    <row r="687" spans="1:28" x14ac:dyDescent="0.25">
      <c r="A687" s="7"/>
      <c r="B687" s="14">
        <v>1135</v>
      </c>
      <c r="C687" s="14" t="s">
        <v>2968</v>
      </c>
      <c r="D687" s="14" t="s">
        <v>2969</v>
      </c>
      <c r="E687" s="14" t="s">
        <v>2982</v>
      </c>
      <c r="F687" s="14" t="s">
        <v>4028</v>
      </c>
      <c r="G687" s="14"/>
      <c r="H687" s="14" t="s">
        <v>4029</v>
      </c>
      <c r="I687" s="14" t="s">
        <v>2972</v>
      </c>
      <c r="J687" s="14" t="s">
        <v>4142</v>
      </c>
      <c r="K687" s="14" t="s">
        <v>4143</v>
      </c>
      <c r="L687" s="14">
        <v>13.2</v>
      </c>
      <c r="M687" s="18">
        <v>5.81</v>
      </c>
      <c r="N687" s="18">
        <v>8.14</v>
      </c>
      <c r="O687" s="18">
        <v>6.99</v>
      </c>
      <c r="P687" s="18">
        <v>11.82</v>
      </c>
      <c r="Q687" s="18">
        <v>11.82</v>
      </c>
      <c r="R687" s="18">
        <v>11.82</v>
      </c>
      <c r="S687" s="15">
        <f t="shared" si="65"/>
        <v>0.49153976311336711</v>
      </c>
      <c r="T687" s="15">
        <f t="shared" si="66"/>
        <v>0.68866328257191201</v>
      </c>
      <c r="U687" s="15">
        <f t="shared" si="67"/>
        <v>0.59137055837563457</v>
      </c>
      <c r="V687" s="15">
        <f t="shared" si="68"/>
        <v>0.5905245346869713</v>
      </c>
      <c r="W687" s="15" t="s">
        <v>53</v>
      </c>
      <c r="X687" s="15" t="s">
        <v>54</v>
      </c>
      <c r="Y687" s="14" t="s">
        <v>54</v>
      </c>
      <c r="Z687" s="14"/>
      <c r="AA687" s="14"/>
      <c r="AB687" s="14" t="str">
        <f t="shared" si="69"/>
        <v/>
      </c>
    </row>
    <row r="688" spans="1:28" x14ac:dyDescent="0.25">
      <c r="A688" s="7"/>
      <c r="B688" s="14">
        <v>65</v>
      </c>
      <c r="C688" s="14" t="s">
        <v>2968</v>
      </c>
      <c r="D688" s="14" t="s">
        <v>2969</v>
      </c>
      <c r="E688" s="14" t="s">
        <v>55</v>
      </c>
      <c r="F688" s="14" t="s">
        <v>4144</v>
      </c>
      <c r="G688" s="14"/>
      <c r="H688" s="14" t="s">
        <v>4145</v>
      </c>
      <c r="I688" s="14" t="s">
        <v>2972</v>
      </c>
      <c r="J688" s="14" t="s">
        <v>4146</v>
      </c>
      <c r="K688" s="14" t="s">
        <v>4145</v>
      </c>
      <c r="L688" s="14">
        <v>13.2</v>
      </c>
      <c r="M688" s="18">
        <v>8.7799999999999994</v>
      </c>
      <c r="N688" s="18">
        <v>8.81</v>
      </c>
      <c r="O688" s="18">
        <v>7.19</v>
      </c>
      <c r="P688" s="18">
        <v>13.99</v>
      </c>
      <c r="Q688" s="18">
        <v>13.99</v>
      </c>
      <c r="R688" s="18">
        <v>13.99</v>
      </c>
      <c r="S688" s="15">
        <f t="shared" si="65"/>
        <v>0.62759113652609</v>
      </c>
      <c r="T688" s="15">
        <f t="shared" si="66"/>
        <v>0.62973552537526811</v>
      </c>
      <c r="U688" s="15">
        <f t="shared" si="67"/>
        <v>0.51393852751965696</v>
      </c>
      <c r="V688" s="15">
        <f t="shared" si="68"/>
        <v>0.59042172980700502</v>
      </c>
      <c r="W688" s="15" t="s">
        <v>53</v>
      </c>
      <c r="X688" s="15" t="s">
        <v>54</v>
      </c>
      <c r="Y688" s="14" t="s">
        <v>54</v>
      </c>
      <c r="Z688" s="14"/>
      <c r="AA688" s="14"/>
      <c r="AB688" s="14" t="str">
        <f t="shared" si="69"/>
        <v/>
      </c>
    </row>
    <row r="689" spans="1:28" x14ac:dyDescent="0.25">
      <c r="A689" s="7"/>
      <c r="B689" s="14">
        <v>761</v>
      </c>
      <c r="C689" s="14" t="s">
        <v>2968</v>
      </c>
      <c r="D689" s="14" t="s">
        <v>2969</v>
      </c>
      <c r="E689" s="14" t="s">
        <v>2978</v>
      </c>
      <c r="F689" s="14" t="s">
        <v>3728</v>
      </c>
      <c r="G689" s="14"/>
      <c r="H689" s="14" t="s">
        <v>3728</v>
      </c>
      <c r="I689" s="14" t="s">
        <v>2972</v>
      </c>
      <c r="J689" s="14" t="s">
        <v>4147</v>
      </c>
      <c r="K689" s="14" t="s">
        <v>3728</v>
      </c>
      <c r="L689" s="14">
        <v>13.8</v>
      </c>
      <c r="M689" s="18">
        <v>10.49</v>
      </c>
      <c r="N689" s="18">
        <v>4.33</v>
      </c>
      <c r="O689" s="18">
        <v>5.07</v>
      </c>
      <c r="P689" s="18">
        <v>11.23</v>
      </c>
      <c r="Q689" s="18">
        <v>11.23</v>
      </c>
      <c r="R689" s="18">
        <v>11.23</v>
      </c>
      <c r="S689" s="15">
        <f t="shared" si="65"/>
        <v>0.93410507569011569</v>
      </c>
      <c r="T689" s="15">
        <f t="shared" si="66"/>
        <v>0.38557435440783616</v>
      </c>
      <c r="U689" s="15">
        <f t="shared" si="67"/>
        <v>0.45146927871772041</v>
      </c>
      <c r="V689" s="15">
        <f t="shared" si="68"/>
        <v>0.59038290293855733</v>
      </c>
      <c r="W689" s="15" t="s">
        <v>53</v>
      </c>
      <c r="X689" s="15" t="s">
        <v>54</v>
      </c>
      <c r="Y689" s="14" t="s">
        <v>54</v>
      </c>
      <c r="Z689" s="14"/>
      <c r="AA689" s="14"/>
      <c r="AB689" s="14" t="str">
        <f t="shared" si="69"/>
        <v/>
      </c>
    </row>
    <row r="690" spans="1:28" x14ac:dyDescent="0.25">
      <c r="A690" s="7"/>
      <c r="B690" s="14">
        <v>199</v>
      </c>
      <c r="C690" s="14" t="s">
        <v>2968</v>
      </c>
      <c r="D690" s="14" t="s">
        <v>2969</v>
      </c>
      <c r="E690" s="14" t="s">
        <v>55</v>
      </c>
      <c r="F690" s="14" t="s">
        <v>3175</v>
      </c>
      <c r="G690" s="14"/>
      <c r="H690" s="14" t="s">
        <v>2971</v>
      </c>
      <c r="I690" s="14" t="s">
        <v>2972</v>
      </c>
      <c r="J690" s="14" t="s">
        <v>4148</v>
      </c>
      <c r="K690" s="14" t="s">
        <v>2971</v>
      </c>
      <c r="L690" s="14">
        <v>13.8</v>
      </c>
      <c r="M690" s="18">
        <v>4.8499999999999996</v>
      </c>
      <c r="N690" s="18">
        <v>5.12</v>
      </c>
      <c r="O690" s="18">
        <v>5.08</v>
      </c>
      <c r="P690" s="18">
        <v>9.56</v>
      </c>
      <c r="Q690" s="18">
        <v>9.56</v>
      </c>
      <c r="R690" s="18">
        <v>7</v>
      </c>
      <c r="S690" s="15">
        <f t="shared" si="65"/>
        <v>0.5073221757322175</v>
      </c>
      <c r="T690" s="15">
        <f t="shared" si="66"/>
        <v>0.53556485355648531</v>
      </c>
      <c r="U690" s="15">
        <f t="shared" si="67"/>
        <v>0.72571428571428576</v>
      </c>
      <c r="V690" s="15">
        <f t="shared" si="68"/>
        <v>0.58953377166766285</v>
      </c>
      <c r="W690" s="15" t="s">
        <v>53</v>
      </c>
      <c r="X690" s="15" t="s">
        <v>54</v>
      </c>
      <c r="Y690" s="14" t="s">
        <v>54</v>
      </c>
      <c r="Z690" s="14"/>
      <c r="AA690" s="14"/>
      <c r="AB690" s="14" t="str">
        <f t="shared" si="69"/>
        <v/>
      </c>
    </row>
    <row r="691" spans="1:28" x14ac:dyDescent="0.25">
      <c r="A691" s="7"/>
      <c r="B691" s="14">
        <v>715</v>
      </c>
      <c r="C691" s="14" t="s">
        <v>2968</v>
      </c>
      <c r="D691" s="14" t="s">
        <v>2969</v>
      </c>
      <c r="E691" s="14" t="s">
        <v>2978</v>
      </c>
      <c r="F691" s="14" t="s">
        <v>3063</v>
      </c>
      <c r="G691" s="14"/>
      <c r="H691" s="14" t="s">
        <v>3064</v>
      </c>
      <c r="I691" s="14" t="s">
        <v>2972</v>
      </c>
      <c r="J691" s="14" t="s">
        <v>4149</v>
      </c>
      <c r="K691" s="14" t="s">
        <v>3064</v>
      </c>
      <c r="L691" s="14">
        <v>4.16</v>
      </c>
      <c r="M691" s="18">
        <v>0.95</v>
      </c>
      <c r="N691" s="18">
        <v>1.1200000000000001</v>
      </c>
      <c r="O691" s="18">
        <v>1.18</v>
      </c>
      <c r="P691" s="18">
        <v>1.84</v>
      </c>
      <c r="Q691" s="18">
        <v>1.84</v>
      </c>
      <c r="R691" s="18">
        <v>1.84</v>
      </c>
      <c r="S691" s="15">
        <f t="shared" si="65"/>
        <v>0.51630434782608692</v>
      </c>
      <c r="T691" s="15">
        <f t="shared" si="66"/>
        <v>0.60869565217391308</v>
      </c>
      <c r="U691" s="15">
        <f t="shared" si="67"/>
        <v>0.64130434782608692</v>
      </c>
      <c r="V691" s="15">
        <f t="shared" si="68"/>
        <v>0.58876811594202894</v>
      </c>
      <c r="W691" s="15" t="s">
        <v>53</v>
      </c>
      <c r="X691" s="15" t="s">
        <v>54</v>
      </c>
      <c r="Y691" s="14" t="s">
        <v>54</v>
      </c>
      <c r="Z691" s="14"/>
      <c r="AA691" s="14"/>
      <c r="AB691" s="14" t="str">
        <f t="shared" si="69"/>
        <v/>
      </c>
    </row>
    <row r="692" spans="1:28" x14ac:dyDescent="0.25">
      <c r="A692" s="7"/>
      <c r="B692" s="14">
        <v>1122</v>
      </c>
      <c r="C692" s="14" t="s">
        <v>2968</v>
      </c>
      <c r="D692" s="14" t="s">
        <v>2969</v>
      </c>
      <c r="E692" s="14" t="s">
        <v>2982</v>
      </c>
      <c r="F692" s="14" t="s">
        <v>4150</v>
      </c>
      <c r="G692" s="14"/>
      <c r="H692" s="14" t="s">
        <v>3077</v>
      </c>
      <c r="I692" s="14" t="s">
        <v>2972</v>
      </c>
      <c r="J692" s="14" t="s">
        <v>4151</v>
      </c>
      <c r="K692" s="14" t="s">
        <v>3077</v>
      </c>
      <c r="L692" s="14">
        <v>13.2</v>
      </c>
      <c r="M692" s="18">
        <v>7.09</v>
      </c>
      <c r="N692" s="18">
        <v>6.9</v>
      </c>
      <c r="O692" s="18">
        <v>6.6</v>
      </c>
      <c r="P692" s="18">
        <v>11.66</v>
      </c>
      <c r="Q692" s="18">
        <v>11.66</v>
      </c>
      <c r="R692" s="18">
        <v>11.66</v>
      </c>
      <c r="S692" s="15">
        <f t="shared" si="65"/>
        <v>0.60806174957118353</v>
      </c>
      <c r="T692" s="15">
        <f t="shared" si="66"/>
        <v>0.59176672384219553</v>
      </c>
      <c r="U692" s="15">
        <f t="shared" si="67"/>
        <v>0.56603773584905659</v>
      </c>
      <c r="V692" s="15">
        <f t="shared" si="68"/>
        <v>0.58862206975414522</v>
      </c>
      <c r="W692" s="15" t="s">
        <v>53</v>
      </c>
      <c r="X692" s="15" t="s">
        <v>54</v>
      </c>
      <c r="Y692" s="14" t="s">
        <v>54</v>
      </c>
      <c r="Z692" s="14"/>
      <c r="AA692" s="14"/>
      <c r="AB692" s="14" t="str">
        <f t="shared" si="69"/>
        <v/>
      </c>
    </row>
    <row r="693" spans="1:28" x14ac:dyDescent="0.25">
      <c r="A693" s="7"/>
      <c r="B693" s="14">
        <v>1004</v>
      </c>
      <c r="C693" s="14" t="s">
        <v>2968</v>
      </c>
      <c r="D693" s="14" t="s">
        <v>2969</v>
      </c>
      <c r="E693" s="14" t="s">
        <v>2982</v>
      </c>
      <c r="F693" s="14" t="s">
        <v>3061</v>
      </c>
      <c r="G693" s="14"/>
      <c r="H693" s="14" t="s">
        <v>3061</v>
      </c>
      <c r="I693" s="14" t="s">
        <v>2972</v>
      </c>
      <c r="J693" s="14" t="s">
        <v>4152</v>
      </c>
      <c r="K693" s="14" t="s">
        <v>3061</v>
      </c>
      <c r="L693" s="14">
        <v>4.16</v>
      </c>
      <c r="M693" s="18">
        <v>1.1000000000000001</v>
      </c>
      <c r="N693" s="18">
        <v>1.2</v>
      </c>
      <c r="O693" s="18">
        <v>1.26</v>
      </c>
      <c r="P693" s="18">
        <v>2.02</v>
      </c>
      <c r="Q693" s="18">
        <v>2.02</v>
      </c>
      <c r="R693" s="18">
        <v>2.02</v>
      </c>
      <c r="S693" s="15">
        <f t="shared" si="65"/>
        <v>0.54455445544554459</v>
      </c>
      <c r="T693" s="15">
        <f t="shared" si="66"/>
        <v>0.59405940594059403</v>
      </c>
      <c r="U693" s="15">
        <f t="shared" si="67"/>
        <v>0.62376237623762376</v>
      </c>
      <c r="V693" s="15">
        <f t="shared" si="68"/>
        <v>0.58745874587458757</v>
      </c>
      <c r="W693" s="15" t="s">
        <v>53</v>
      </c>
      <c r="X693" s="15" t="s">
        <v>54</v>
      </c>
      <c r="Y693" s="14" t="s">
        <v>54</v>
      </c>
      <c r="Z693" s="14"/>
      <c r="AA693" s="14"/>
      <c r="AB693" s="14" t="str">
        <f t="shared" si="69"/>
        <v/>
      </c>
    </row>
    <row r="694" spans="1:28" x14ac:dyDescent="0.25">
      <c r="A694" s="7"/>
      <c r="B694" s="14">
        <v>331</v>
      </c>
      <c r="C694" s="14" t="s">
        <v>2968</v>
      </c>
      <c r="D694" s="14" t="s">
        <v>2993</v>
      </c>
      <c r="E694" s="14" t="s">
        <v>2994</v>
      </c>
      <c r="F694" s="14" t="s">
        <v>3736</v>
      </c>
      <c r="G694" s="14"/>
      <c r="H694" s="14" t="s">
        <v>3493</v>
      </c>
      <c r="I694" s="14" t="s">
        <v>2972</v>
      </c>
      <c r="J694" s="14" t="s">
        <v>4153</v>
      </c>
      <c r="K694" s="14" t="s">
        <v>3493</v>
      </c>
      <c r="L694" s="14">
        <v>13.8</v>
      </c>
      <c r="M694" s="18">
        <v>6.55</v>
      </c>
      <c r="N694" s="18">
        <v>6.9</v>
      </c>
      <c r="O694" s="18">
        <v>8.2100000000000009</v>
      </c>
      <c r="P694" s="18">
        <v>12.31</v>
      </c>
      <c r="Q694" s="18">
        <v>12.31</v>
      </c>
      <c r="R694" s="18">
        <v>12.31</v>
      </c>
      <c r="S694" s="15">
        <f t="shared" si="65"/>
        <v>0.53208773354995931</v>
      </c>
      <c r="T694" s="15">
        <f t="shared" si="66"/>
        <v>0.56051990251827788</v>
      </c>
      <c r="U694" s="15">
        <f t="shared" si="67"/>
        <v>0.6669374492282697</v>
      </c>
      <c r="V694" s="15">
        <f t="shared" si="68"/>
        <v>0.58651502843216896</v>
      </c>
      <c r="W694" s="15" t="s">
        <v>53</v>
      </c>
      <c r="X694" s="15" t="s">
        <v>54</v>
      </c>
      <c r="Y694" s="14" t="s">
        <v>54</v>
      </c>
      <c r="Z694" s="14"/>
      <c r="AA694" s="14"/>
      <c r="AB694" s="14" t="str">
        <f t="shared" si="69"/>
        <v/>
      </c>
    </row>
    <row r="695" spans="1:28" x14ac:dyDescent="0.25">
      <c r="A695" s="7"/>
      <c r="B695" s="14">
        <v>336</v>
      </c>
      <c r="C695" s="14" t="s">
        <v>2968</v>
      </c>
      <c r="D695" s="14" t="s">
        <v>2993</v>
      </c>
      <c r="E695" s="14" t="s">
        <v>2994</v>
      </c>
      <c r="F695" s="14" t="s">
        <v>3275</v>
      </c>
      <c r="G695" s="14"/>
      <c r="H695" s="14" t="s">
        <v>3271</v>
      </c>
      <c r="I695" s="14" t="s">
        <v>2972</v>
      </c>
      <c r="J695" s="14" t="s">
        <v>4154</v>
      </c>
      <c r="K695" s="14" t="s">
        <v>4155</v>
      </c>
      <c r="L695" s="14">
        <v>13.8</v>
      </c>
      <c r="M695" s="18">
        <v>7.72</v>
      </c>
      <c r="N695" s="18">
        <v>7.76</v>
      </c>
      <c r="O695" s="18">
        <v>6.62</v>
      </c>
      <c r="P695" s="18">
        <v>12.57</v>
      </c>
      <c r="Q695" s="18">
        <v>12.57</v>
      </c>
      <c r="R695" s="18">
        <v>12.57</v>
      </c>
      <c r="S695" s="15">
        <f t="shared" si="65"/>
        <v>0.61416070007955448</v>
      </c>
      <c r="T695" s="15">
        <f t="shared" si="66"/>
        <v>0.61734287987271275</v>
      </c>
      <c r="U695" s="15">
        <f t="shared" si="67"/>
        <v>0.52665075576770082</v>
      </c>
      <c r="V695" s="15">
        <f t="shared" si="68"/>
        <v>0.58605144523998931</v>
      </c>
      <c r="W695" s="15" t="s">
        <v>53</v>
      </c>
      <c r="X695" s="15" t="s">
        <v>54</v>
      </c>
      <c r="Y695" s="14" t="s">
        <v>54</v>
      </c>
      <c r="Z695" s="14"/>
      <c r="AA695" s="14"/>
      <c r="AB695" s="14" t="str">
        <f t="shared" si="69"/>
        <v/>
      </c>
    </row>
    <row r="696" spans="1:28" x14ac:dyDescent="0.25">
      <c r="A696" s="7"/>
      <c r="B696" s="14">
        <v>555</v>
      </c>
      <c r="C696" s="14" t="s">
        <v>2968</v>
      </c>
      <c r="D696" s="14" t="s">
        <v>2969</v>
      </c>
      <c r="E696" s="14" t="s">
        <v>3312</v>
      </c>
      <c r="F696" s="14" t="s">
        <v>3317</v>
      </c>
      <c r="G696" s="14"/>
      <c r="H696" s="14" t="s">
        <v>3317</v>
      </c>
      <c r="I696" s="14" t="s">
        <v>2972</v>
      </c>
      <c r="J696" s="14" t="s">
        <v>4156</v>
      </c>
      <c r="K696" s="14" t="s">
        <v>4157</v>
      </c>
      <c r="L696" s="14">
        <v>13.8</v>
      </c>
      <c r="M696" s="18">
        <v>8.35</v>
      </c>
      <c r="N696" s="18">
        <v>8.25</v>
      </c>
      <c r="O696" s="18">
        <v>7.94</v>
      </c>
      <c r="P696" s="18">
        <v>13.98</v>
      </c>
      <c r="Q696" s="18">
        <v>13.98</v>
      </c>
      <c r="R696" s="18">
        <v>13.98</v>
      </c>
      <c r="S696" s="15">
        <f t="shared" si="65"/>
        <v>0.59728183118741052</v>
      </c>
      <c r="T696" s="15">
        <f t="shared" si="66"/>
        <v>0.5901287553648068</v>
      </c>
      <c r="U696" s="15">
        <f t="shared" si="67"/>
        <v>0.5679542203147353</v>
      </c>
      <c r="V696" s="15">
        <f t="shared" si="68"/>
        <v>0.58512160228898413</v>
      </c>
      <c r="W696" s="15" t="s">
        <v>53</v>
      </c>
      <c r="X696" s="15" t="s">
        <v>54</v>
      </c>
      <c r="Y696" s="14" t="s">
        <v>54</v>
      </c>
      <c r="Z696" s="14"/>
      <c r="AA696" s="14"/>
      <c r="AB696" s="14" t="str">
        <f t="shared" si="69"/>
        <v/>
      </c>
    </row>
    <row r="697" spans="1:28" x14ac:dyDescent="0.25">
      <c r="A697" s="7"/>
      <c r="B697" s="14">
        <v>312</v>
      </c>
      <c r="C697" s="14" t="s">
        <v>2968</v>
      </c>
      <c r="D697" s="14" t="s">
        <v>2993</v>
      </c>
      <c r="E697" s="14" t="s">
        <v>2994</v>
      </c>
      <c r="F697" s="14" t="s">
        <v>3026</v>
      </c>
      <c r="G697" s="14"/>
      <c r="H697" s="14" t="s">
        <v>3027</v>
      </c>
      <c r="I697" s="14" t="s">
        <v>2972</v>
      </c>
      <c r="J697" s="14" t="s">
        <v>4158</v>
      </c>
      <c r="K697" s="14" t="s">
        <v>3288</v>
      </c>
      <c r="L697" s="14">
        <v>13.8</v>
      </c>
      <c r="M697" s="18">
        <v>7.73</v>
      </c>
      <c r="N697" s="18">
        <v>7.43</v>
      </c>
      <c r="O697" s="18">
        <v>7.08</v>
      </c>
      <c r="P697" s="18">
        <v>12.67</v>
      </c>
      <c r="Q697" s="18">
        <v>12.67</v>
      </c>
      <c r="R697" s="18">
        <v>12.67</v>
      </c>
      <c r="S697" s="15">
        <f t="shared" si="65"/>
        <v>0.61010260457774279</v>
      </c>
      <c r="T697" s="15">
        <f t="shared" si="66"/>
        <v>0.58642462509865823</v>
      </c>
      <c r="U697" s="15">
        <f t="shared" si="67"/>
        <v>0.5588003157063931</v>
      </c>
      <c r="V697" s="15">
        <f t="shared" si="68"/>
        <v>0.58510918179426474</v>
      </c>
      <c r="W697" s="15" t="s">
        <v>53</v>
      </c>
      <c r="X697" s="15" t="s">
        <v>54</v>
      </c>
      <c r="Y697" s="14" t="s">
        <v>54</v>
      </c>
      <c r="Z697" s="14"/>
      <c r="AA697" s="14"/>
      <c r="AB697" s="14" t="str">
        <f t="shared" si="69"/>
        <v/>
      </c>
    </row>
    <row r="698" spans="1:28" x14ac:dyDescent="0.25">
      <c r="A698" s="7"/>
      <c r="B698" s="14">
        <v>265</v>
      </c>
      <c r="C698" s="14" t="s">
        <v>2968</v>
      </c>
      <c r="D698" s="14" t="s">
        <v>2993</v>
      </c>
      <c r="E698" s="14" t="s">
        <v>2994</v>
      </c>
      <c r="F698" s="14" t="s">
        <v>3285</v>
      </c>
      <c r="G698" s="14"/>
      <c r="H698" s="14" t="s">
        <v>2122</v>
      </c>
      <c r="I698" s="14" t="s">
        <v>2972</v>
      </c>
      <c r="J698" s="14" t="s">
        <v>4159</v>
      </c>
      <c r="K698" s="14" t="s">
        <v>2122</v>
      </c>
      <c r="L698" s="14">
        <v>13.8</v>
      </c>
      <c r="M698" s="18">
        <v>8.9</v>
      </c>
      <c r="N698" s="18">
        <v>8.7899999999999991</v>
      </c>
      <c r="O698" s="18">
        <v>8.1300000000000008</v>
      </c>
      <c r="P698" s="18">
        <v>14.75</v>
      </c>
      <c r="Q698" s="18">
        <v>14.75</v>
      </c>
      <c r="R698" s="18">
        <v>14.75</v>
      </c>
      <c r="S698" s="15">
        <f t="shared" si="65"/>
        <v>0.60338983050847461</v>
      </c>
      <c r="T698" s="15">
        <f t="shared" si="66"/>
        <v>0.59593220338983044</v>
      </c>
      <c r="U698" s="15">
        <f t="shared" si="67"/>
        <v>0.55118644067796618</v>
      </c>
      <c r="V698" s="15">
        <f t="shared" si="68"/>
        <v>0.58350282485875704</v>
      </c>
      <c r="W698" s="15" t="s">
        <v>53</v>
      </c>
      <c r="X698" s="15" t="s">
        <v>54</v>
      </c>
      <c r="Y698" s="14" t="s">
        <v>54</v>
      </c>
      <c r="Z698" s="14"/>
      <c r="AA698" s="14"/>
      <c r="AB698" s="14" t="str">
        <f t="shared" si="69"/>
        <v/>
      </c>
    </row>
    <row r="699" spans="1:28" x14ac:dyDescent="0.25">
      <c r="A699" s="7"/>
      <c r="B699" s="14">
        <v>943</v>
      </c>
      <c r="C699" s="14" t="s">
        <v>2968</v>
      </c>
      <c r="D699" s="14" t="s">
        <v>2969</v>
      </c>
      <c r="E699" s="14" t="s">
        <v>2982</v>
      </c>
      <c r="F699" s="14" t="s">
        <v>3659</v>
      </c>
      <c r="G699" s="14"/>
      <c r="H699" s="14" t="s">
        <v>3411</v>
      </c>
      <c r="I699" s="14" t="s">
        <v>2972</v>
      </c>
      <c r="J699" s="14" t="s">
        <v>4160</v>
      </c>
      <c r="K699" s="14" t="s">
        <v>3411</v>
      </c>
      <c r="L699" s="14">
        <v>13.2</v>
      </c>
      <c r="M699" s="18">
        <v>7.16</v>
      </c>
      <c r="N699" s="18">
        <v>5.74</v>
      </c>
      <c r="O699" s="18">
        <v>5.9</v>
      </c>
      <c r="P699" s="18">
        <v>10.75</v>
      </c>
      <c r="Q699" s="18">
        <v>10.75</v>
      </c>
      <c r="R699" s="18">
        <v>10.75</v>
      </c>
      <c r="S699" s="15">
        <f t="shared" si="65"/>
        <v>0.66604651162790696</v>
      </c>
      <c r="T699" s="15">
        <f t="shared" si="66"/>
        <v>0.533953488372093</v>
      </c>
      <c r="U699" s="15">
        <f t="shared" si="67"/>
        <v>0.5488372093023256</v>
      </c>
      <c r="V699" s="15">
        <f t="shared" si="68"/>
        <v>0.58294573643410852</v>
      </c>
      <c r="W699" s="15" t="s">
        <v>53</v>
      </c>
      <c r="X699" s="15" t="s">
        <v>54</v>
      </c>
      <c r="Y699" s="14" t="s">
        <v>54</v>
      </c>
      <c r="Z699" s="14"/>
      <c r="AA699" s="14"/>
      <c r="AB699" s="14" t="str">
        <f t="shared" si="69"/>
        <v/>
      </c>
    </row>
    <row r="700" spans="1:28" x14ac:dyDescent="0.25">
      <c r="A700" s="7"/>
      <c r="B700" s="14">
        <v>893</v>
      </c>
      <c r="C700" s="14" t="s">
        <v>2968</v>
      </c>
      <c r="D700" s="14" t="s">
        <v>2969</v>
      </c>
      <c r="E700" s="14" t="s">
        <v>2978</v>
      </c>
      <c r="F700" s="14" t="s">
        <v>3074</v>
      </c>
      <c r="G700" s="14"/>
      <c r="H700" s="14" t="s">
        <v>3074</v>
      </c>
      <c r="I700" s="14" t="s">
        <v>2972</v>
      </c>
      <c r="J700" s="14" t="s">
        <v>4161</v>
      </c>
      <c r="K700" s="14" t="s">
        <v>3074</v>
      </c>
      <c r="L700" s="14">
        <v>4.16</v>
      </c>
      <c r="M700" s="18">
        <v>1.18</v>
      </c>
      <c r="N700" s="18">
        <v>1.49</v>
      </c>
      <c r="O700" s="18">
        <v>1.49</v>
      </c>
      <c r="P700" s="18">
        <v>2.38</v>
      </c>
      <c r="Q700" s="18">
        <v>2.38</v>
      </c>
      <c r="R700" s="18">
        <v>2.38</v>
      </c>
      <c r="S700" s="15">
        <f t="shared" si="65"/>
        <v>0.49579831932773111</v>
      </c>
      <c r="T700" s="15">
        <f t="shared" si="66"/>
        <v>0.62605042016806722</v>
      </c>
      <c r="U700" s="15">
        <f t="shared" si="67"/>
        <v>0.62605042016806722</v>
      </c>
      <c r="V700" s="15">
        <f t="shared" si="68"/>
        <v>0.58263305322128855</v>
      </c>
      <c r="W700" s="15" t="s">
        <v>53</v>
      </c>
      <c r="X700" s="15" t="s">
        <v>54</v>
      </c>
      <c r="Y700" s="14" t="s">
        <v>54</v>
      </c>
      <c r="Z700" s="14"/>
      <c r="AA700" s="14"/>
      <c r="AB700" s="14" t="str">
        <f t="shared" si="69"/>
        <v/>
      </c>
    </row>
    <row r="701" spans="1:28" x14ac:dyDescent="0.25">
      <c r="A701" s="7"/>
      <c r="B701" s="14">
        <v>231</v>
      </c>
      <c r="C701" s="14" t="s">
        <v>2968</v>
      </c>
      <c r="D701" s="14" t="s">
        <v>2993</v>
      </c>
      <c r="E701" s="14" t="s">
        <v>2994</v>
      </c>
      <c r="F701" s="14" t="s">
        <v>2995</v>
      </c>
      <c r="G701" s="14"/>
      <c r="H701" s="14" t="s">
        <v>2122</v>
      </c>
      <c r="I701" s="14" t="s">
        <v>2972</v>
      </c>
      <c r="J701" s="14" t="s">
        <v>4162</v>
      </c>
      <c r="K701" s="14" t="s">
        <v>2122</v>
      </c>
      <c r="L701" s="14">
        <v>13.8</v>
      </c>
      <c r="M701" s="18">
        <v>6.71</v>
      </c>
      <c r="N701" s="18">
        <v>6.83</v>
      </c>
      <c r="O701" s="18">
        <v>6.45</v>
      </c>
      <c r="P701" s="18">
        <v>11.45</v>
      </c>
      <c r="Q701" s="18">
        <v>11.45</v>
      </c>
      <c r="R701" s="18">
        <v>11.45</v>
      </c>
      <c r="S701" s="15">
        <f t="shared" si="65"/>
        <v>0.58602620087336244</v>
      </c>
      <c r="T701" s="15">
        <f t="shared" si="66"/>
        <v>0.59650655021834065</v>
      </c>
      <c r="U701" s="15">
        <f t="shared" si="67"/>
        <v>0.56331877729257651</v>
      </c>
      <c r="V701" s="15">
        <f t="shared" si="68"/>
        <v>0.58195050946142657</v>
      </c>
      <c r="W701" s="15" t="s">
        <v>53</v>
      </c>
      <c r="X701" s="15" t="s">
        <v>54</v>
      </c>
      <c r="Y701" s="14" t="s">
        <v>54</v>
      </c>
      <c r="Z701" s="14"/>
      <c r="AA701" s="14"/>
      <c r="AB701" s="14" t="str">
        <f t="shared" si="69"/>
        <v/>
      </c>
    </row>
    <row r="702" spans="1:28" x14ac:dyDescent="0.25">
      <c r="A702" s="7"/>
      <c r="B702" s="14">
        <v>1154</v>
      </c>
      <c r="C702" s="14" t="s">
        <v>3119</v>
      </c>
      <c r="D702" s="14" t="s">
        <v>2993</v>
      </c>
      <c r="E702" s="14" t="s">
        <v>3120</v>
      </c>
      <c r="F702" s="14" t="s">
        <v>3121</v>
      </c>
      <c r="G702" s="14"/>
      <c r="H702" s="14" t="s">
        <v>3120</v>
      </c>
      <c r="I702" s="14" t="s">
        <v>2972</v>
      </c>
      <c r="J702" s="14" t="s">
        <v>4163</v>
      </c>
      <c r="K702" s="14" t="s">
        <v>3120</v>
      </c>
      <c r="L702" s="14">
        <v>13.2</v>
      </c>
      <c r="M702" s="18">
        <v>5.43</v>
      </c>
      <c r="N702" s="18">
        <v>6.07</v>
      </c>
      <c r="O702" s="18">
        <v>5.59</v>
      </c>
      <c r="P702" s="18">
        <v>9.81</v>
      </c>
      <c r="Q702" s="18">
        <v>9.81</v>
      </c>
      <c r="R702" s="18">
        <v>9.81</v>
      </c>
      <c r="S702" s="15">
        <f t="shared" si="65"/>
        <v>0.55351681957186538</v>
      </c>
      <c r="T702" s="15">
        <f t="shared" si="66"/>
        <v>0.61875637104994907</v>
      </c>
      <c r="U702" s="15">
        <f t="shared" si="67"/>
        <v>0.5698267074413863</v>
      </c>
      <c r="V702" s="15">
        <f t="shared" si="68"/>
        <v>0.58069996602106688</v>
      </c>
      <c r="W702" s="15" t="s">
        <v>53</v>
      </c>
      <c r="X702" s="15" t="s">
        <v>54</v>
      </c>
      <c r="Y702" s="14" t="s">
        <v>54</v>
      </c>
      <c r="Z702" s="14"/>
      <c r="AA702" s="14"/>
      <c r="AB702" s="14" t="str">
        <f t="shared" si="69"/>
        <v/>
      </c>
    </row>
    <row r="703" spans="1:28" x14ac:dyDescent="0.25">
      <c r="A703" s="7"/>
      <c r="B703" s="14">
        <v>401</v>
      </c>
      <c r="C703" s="14" t="s">
        <v>2968</v>
      </c>
      <c r="D703" s="14" t="s">
        <v>2993</v>
      </c>
      <c r="E703" s="14" t="s">
        <v>3006</v>
      </c>
      <c r="F703" s="14" t="s">
        <v>3767</v>
      </c>
      <c r="G703" s="14"/>
      <c r="H703" s="14" t="s">
        <v>3604</v>
      </c>
      <c r="I703" s="14" t="s">
        <v>2972</v>
      </c>
      <c r="J703" s="14" t="s">
        <v>4164</v>
      </c>
      <c r="K703" s="14" t="s">
        <v>3604</v>
      </c>
      <c r="L703" s="14">
        <v>13.8</v>
      </c>
      <c r="M703" s="18">
        <v>9.9</v>
      </c>
      <c r="N703" s="18">
        <v>5.16</v>
      </c>
      <c r="O703" s="18">
        <v>5.1100000000000003</v>
      </c>
      <c r="P703" s="18">
        <v>11.59</v>
      </c>
      <c r="Q703" s="18">
        <v>11.59</v>
      </c>
      <c r="R703" s="18">
        <v>11.59</v>
      </c>
      <c r="S703" s="15">
        <f t="shared" si="65"/>
        <v>0.85418464193270061</v>
      </c>
      <c r="T703" s="15">
        <f t="shared" si="66"/>
        <v>0.44521138912855912</v>
      </c>
      <c r="U703" s="15">
        <f t="shared" si="67"/>
        <v>0.4408973252804142</v>
      </c>
      <c r="V703" s="15">
        <f t="shared" si="68"/>
        <v>0.58009778544722468</v>
      </c>
      <c r="W703" s="15" t="s">
        <v>53</v>
      </c>
      <c r="X703" s="15" t="s">
        <v>54</v>
      </c>
      <c r="Y703" s="14" t="s">
        <v>54</v>
      </c>
      <c r="Z703" s="14"/>
      <c r="AA703" s="14"/>
      <c r="AB703" s="14" t="str">
        <f t="shared" si="69"/>
        <v/>
      </c>
    </row>
    <row r="704" spans="1:28" x14ac:dyDescent="0.25">
      <c r="A704" s="7"/>
      <c r="B704" s="14">
        <v>392</v>
      </c>
      <c r="C704" s="14" t="s">
        <v>2968</v>
      </c>
      <c r="D704" s="14" t="s">
        <v>2993</v>
      </c>
      <c r="E704" s="14" t="s">
        <v>3006</v>
      </c>
      <c r="F704" s="14" t="s">
        <v>3734</v>
      </c>
      <c r="G704" s="14"/>
      <c r="H704" s="14" t="s">
        <v>3111</v>
      </c>
      <c r="I704" s="14" t="s">
        <v>2972</v>
      </c>
      <c r="J704" s="14" t="s">
        <v>4165</v>
      </c>
      <c r="K704" s="14" t="s">
        <v>3111</v>
      </c>
      <c r="L704" s="14">
        <v>13.8</v>
      </c>
      <c r="M704" s="18">
        <v>8.84</v>
      </c>
      <c r="N704" s="18">
        <v>8.68</v>
      </c>
      <c r="O704" s="18">
        <v>7.63</v>
      </c>
      <c r="P704" s="18">
        <v>14.46</v>
      </c>
      <c r="Q704" s="18">
        <v>14.46</v>
      </c>
      <c r="R704" s="18">
        <v>14.46</v>
      </c>
      <c r="S704" s="15">
        <f t="shared" si="65"/>
        <v>0.61134163208851999</v>
      </c>
      <c r="T704" s="15">
        <f t="shared" si="66"/>
        <v>0.60027662517289071</v>
      </c>
      <c r="U704" s="15">
        <f t="shared" si="67"/>
        <v>0.52766251728907332</v>
      </c>
      <c r="V704" s="15">
        <f t="shared" si="68"/>
        <v>0.57976025818349475</v>
      </c>
      <c r="W704" s="15" t="s">
        <v>53</v>
      </c>
      <c r="X704" s="15" t="s">
        <v>54</v>
      </c>
      <c r="Y704" s="14" t="s">
        <v>54</v>
      </c>
      <c r="Z704" s="14"/>
      <c r="AA704" s="14"/>
      <c r="AB704" s="14" t="str">
        <f t="shared" si="69"/>
        <v/>
      </c>
    </row>
    <row r="705" spans="1:28" x14ac:dyDescent="0.25">
      <c r="A705" s="7"/>
      <c r="B705" s="14">
        <v>181</v>
      </c>
      <c r="C705" s="14" t="s">
        <v>2968</v>
      </c>
      <c r="D705" s="14" t="s">
        <v>2969</v>
      </c>
      <c r="E705" s="14" t="s">
        <v>55</v>
      </c>
      <c r="F705" s="14" t="s">
        <v>2975</v>
      </c>
      <c r="G705" s="14"/>
      <c r="H705" s="14" t="s">
        <v>2971</v>
      </c>
      <c r="I705" s="14" t="s">
        <v>2972</v>
      </c>
      <c r="J705" s="14" t="s">
        <v>4166</v>
      </c>
      <c r="K705" s="14" t="s">
        <v>2971</v>
      </c>
      <c r="L705" s="14">
        <v>4.16</v>
      </c>
      <c r="M705" s="18">
        <v>1.38</v>
      </c>
      <c r="N705" s="18">
        <v>1.35</v>
      </c>
      <c r="O705" s="18">
        <v>1.3</v>
      </c>
      <c r="P705" s="18">
        <v>2.3199999999999998</v>
      </c>
      <c r="Q705" s="18">
        <v>2.3199999999999998</v>
      </c>
      <c r="R705" s="18">
        <v>2.3199999999999998</v>
      </c>
      <c r="S705" s="15">
        <f t="shared" si="65"/>
        <v>0.59482758620689657</v>
      </c>
      <c r="T705" s="15">
        <f t="shared" si="66"/>
        <v>0.58189655172413801</v>
      </c>
      <c r="U705" s="15">
        <f t="shared" si="67"/>
        <v>0.56034482758620696</v>
      </c>
      <c r="V705" s="15">
        <f t="shared" si="68"/>
        <v>0.57902298850574718</v>
      </c>
      <c r="W705" s="15" t="s">
        <v>53</v>
      </c>
      <c r="X705" s="15" t="s">
        <v>54</v>
      </c>
      <c r="Y705" s="14" t="s">
        <v>54</v>
      </c>
      <c r="Z705" s="14"/>
      <c r="AA705" s="14"/>
      <c r="AB705" s="14" t="str">
        <f t="shared" si="69"/>
        <v/>
      </c>
    </row>
    <row r="706" spans="1:28" x14ac:dyDescent="0.25">
      <c r="A706" s="7"/>
      <c r="B706" s="14">
        <v>861</v>
      </c>
      <c r="C706" s="14" t="s">
        <v>2968</v>
      </c>
      <c r="D706" s="14" t="s">
        <v>2969</v>
      </c>
      <c r="E706" s="14" t="s">
        <v>2978</v>
      </c>
      <c r="F706" s="14" t="s">
        <v>3685</v>
      </c>
      <c r="G706" s="14"/>
      <c r="H706" s="14" t="s">
        <v>3180</v>
      </c>
      <c r="I706" s="14" t="s">
        <v>2972</v>
      </c>
      <c r="J706" s="14" t="s">
        <v>4167</v>
      </c>
      <c r="K706" s="14" t="s">
        <v>4168</v>
      </c>
      <c r="L706" s="14">
        <v>4.16</v>
      </c>
      <c r="M706" s="18">
        <v>1.03</v>
      </c>
      <c r="N706" s="18">
        <v>2.33</v>
      </c>
      <c r="O706" s="18">
        <v>1.95</v>
      </c>
      <c r="P706" s="18">
        <v>3.06</v>
      </c>
      <c r="Q706" s="18">
        <v>3.06</v>
      </c>
      <c r="R706" s="18">
        <v>3.06</v>
      </c>
      <c r="S706" s="15">
        <f t="shared" si="65"/>
        <v>0.33660130718954251</v>
      </c>
      <c r="T706" s="15">
        <f t="shared" si="66"/>
        <v>0.76143790849673199</v>
      </c>
      <c r="U706" s="15">
        <f t="shared" si="67"/>
        <v>0.63725490196078427</v>
      </c>
      <c r="V706" s="15">
        <f t="shared" si="68"/>
        <v>0.57843137254901966</v>
      </c>
      <c r="W706" s="15" t="s">
        <v>53</v>
      </c>
      <c r="X706" s="15" t="s">
        <v>54</v>
      </c>
      <c r="Y706" s="14" t="s">
        <v>54</v>
      </c>
      <c r="Z706" s="14"/>
      <c r="AA706" s="14"/>
      <c r="AB706" s="14" t="str">
        <f t="shared" si="69"/>
        <v/>
      </c>
    </row>
    <row r="707" spans="1:28" x14ac:dyDescent="0.25">
      <c r="A707" s="7"/>
      <c r="B707" s="14">
        <v>358</v>
      </c>
      <c r="C707" s="14" t="s">
        <v>2968</v>
      </c>
      <c r="D707" s="14" t="s">
        <v>2993</v>
      </c>
      <c r="E707" s="14" t="s">
        <v>2994</v>
      </c>
      <c r="F707" s="14" t="s">
        <v>4169</v>
      </c>
      <c r="G707" s="14"/>
      <c r="H707" s="14" t="s">
        <v>3279</v>
      </c>
      <c r="I707" s="14" t="s">
        <v>2972</v>
      </c>
      <c r="J707" s="14" t="s">
        <v>4170</v>
      </c>
      <c r="K707" s="14" t="s">
        <v>3279</v>
      </c>
      <c r="L707" s="14">
        <v>13.8</v>
      </c>
      <c r="M707" s="18">
        <v>7.11</v>
      </c>
      <c r="N707" s="18">
        <v>7.58</v>
      </c>
      <c r="O707" s="18">
        <v>7.27</v>
      </c>
      <c r="P707" s="18">
        <v>12.67</v>
      </c>
      <c r="Q707" s="18">
        <v>12.67</v>
      </c>
      <c r="R707" s="18">
        <v>12.67</v>
      </c>
      <c r="S707" s="15">
        <f t="shared" si="65"/>
        <v>0.56116811365430153</v>
      </c>
      <c r="T707" s="15">
        <f t="shared" si="66"/>
        <v>0.59826361483820045</v>
      </c>
      <c r="U707" s="15">
        <f t="shared" si="67"/>
        <v>0.57379636937647982</v>
      </c>
      <c r="V707" s="15">
        <f t="shared" si="68"/>
        <v>0.5777426992896606</v>
      </c>
      <c r="W707" s="15" t="s">
        <v>53</v>
      </c>
      <c r="X707" s="15" t="s">
        <v>54</v>
      </c>
      <c r="Y707" s="14" t="s">
        <v>54</v>
      </c>
      <c r="Z707" s="14"/>
      <c r="AA707" s="14"/>
      <c r="AB707" s="14" t="str">
        <f t="shared" si="69"/>
        <v/>
      </c>
    </row>
    <row r="708" spans="1:28" x14ac:dyDescent="0.25">
      <c r="A708" s="7"/>
      <c r="B708" s="14">
        <v>1128</v>
      </c>
      <c r="C708" s="14" t="s">
        <v>2968</v>
      </c>
      <c r="D708" s="14" t="s">
        <v>2969</v>
      </c>
      <c r="E708" s="14" t="s">
        <v>2982</v>
      </c>
      <c r="F708" s="14" t="s">
        <v>3754</v>
      </c>
      <c r="G708" s="14"/>
      <c r="H708" s="14" t="s">
        <v>3107</v>
      </c>
      <c r="I708" s="14" t="s">
        <v>2972</v>
      </c>
      <c r="J708" s="14" t="s">
        <v>4171</v>
      </c>
      <c r="K708" s="14" t="s">
        <v>3107</v>
      </c>
      <c r="L708" s="14">
        <v>13.2</v>
      </c>
      <c r="M708" s="18">
        <v>6.31</v>
      </c>
      <c r="N708" s="18">
        <v>6.58</v>
      </c>
      <c r="O708" s="18">
        <v>5.69</v>
      </c>
      <c r="P708" s="18">
        <v>10.75</v>
      </c>
      <c r="Q708" s="18">
        <v>10.75</v>
      </c>
      <c r="R708" s="18">
        <v>10.75</v>
      </c>
      <c r="S708" s="15">
        <f t="shared" ref="S708:S771" si="70">IF(OR(M708="",P708=""),"",M708/P708)</f>
        <v>0.58697674418604651</v>
      </c>
      <c r="T708" s="15">
        <f t="shared" ref="T708:T771" si="71">IF(OR(N708="",Q708=""),"",N708/Q708)</f>
        <v>0.61209302325581394</v>
      </c>
      <c r="U708" s="15">
        <f t="shared" ref="U708:U771" si="72">IF(OR(O708="",R708=""),"",O708/R708)</f>
        <v>0.52930232558139534</v>
      </c>
      <c r="V708" s="15">
        <f t="shared" ref="V708:V771" si="73">IF(OR(S708="",T708="",U708=""),"",AVERAGE(S708,T708,U708))</f>
        <v>0.57612403100775189</v>
      </c>
      <c r="W708" s="15" t="s">
        <v>53</v>
      </c>
      <c r="X708" s="15" t="s">
        <v>54</v>
      </c>
      <c r="Y708" s="14" t="s">
        <v>54</v>
      </c>
      <c r="Z708" s="14"/>
      <c r="AA708" s="14"/>
      <c r="AB708" s="14" t="str">
        <f t="shared" ref="AB708:AB771" si="74">IF(Y708="Y",Z708-AA708,"")</f>
        <v/>
      </c>
    </row>
    <row r="709" spans="1:28" x14ac:dyDescent="0.25">
      <c r="A709" s="7"/>
      <c r="B709" s="14">
        <v>44</v>
      </c>
      <c r="C709" s="14" t="s">
        <v>2968</v>
      </c>
      <c r="D709" s="14" t="s">
        <v>2969</v>
      </c>
      <c r="E709" s="14" t="s">
        <v>55</v>
      </c>
      <c r="F709" s="14" t="s">
        <v>2999</v>
      </c>
      <c r="G709" s="14"/>
      <c r="H709" s="14" t="s">
        <v>3000</v>
      </c>
      <c r="I709" s="14" t="s">
        <v>2972</v>
      </c>
      <c r="J709" s="14" t="s">
        <v>4172</v>
      </c>
      <c r="K709" s="14" t="s">
        <v>4173</v>
      </c>
      <c r="L709" s="14">
        <v>13.8</v>
      </c>
      <c r="M709" s="18">
        <v>7.07</v>
      </c>
      <c r="N709" s="18">
        <v>7.08</v>
      </c>
      <c r="O709" s="18">
        <v>6.21</v>
      </c>
      <c r="P709" s="18">
        <v>11.78</v>
      </c>
      <c r="Q709" s="18">
        <v>11.78</v>
      </c>
      <c r="R709" s="18">
        <v>11.78</v>
      </c>
      <c r="S709" s="15">
        <f t="shared" si="70"/>
        <v>0.60016977928692705</v>
      </c>
      <c r="T709" s="15">
        <f t="shared" si="71"/>
        <v>0.60101867572156198</v>
      </c>
      <c r="U709" s="15">
        <f t="shared" si="72"/>
        <v>0.52716468590831922</v>
      </c>
      <c r="V709" s="15">
        <f t="shared" si="73"/>
        <v>0.57611771363893605</v>
      </c>
      <c r="W709" s="15" t="s">
        <v>53</v>
      </c>
      <c r="X709" s="15" t="s">
        <v>54</v>
      </c>
      <c r="Y709" s="14" t="s">
        <v>54</v>
      </c>
      <c r="Z709" s="14"/>
      <c r="AA709" s="14"/>
      <c r="AB709" s="14" t="str">
        <f t="shared" si="74"/>
        <v/>
      </c>
    </row>
    <row r="710" spans="1:28" x14ac:dyDescent="0.25">
      <c r="A710" s="7"/>
      <c r="B710" s="14">
        <v>56</v>
      </c>
      <c r="C710" s="14" t="s">
        <v>2968</v>
      </c>
      <c r="D710" s="14" t="s">
        <v>2969</v>
      </c>
      <c r="E710" s="14" t="s">
        <v>55</v>
      </c>
      <c r="F710" s="14" t="s">
        <v>3748</v>
      </c>
      <c r="G710" s="14"/>
      <c r="H710" s="14" t="s">
        <v>3000</v>
      </c>
      <c r="I710" s="14" t="s">
        <v>2972</v>
      </c>
      <c r="J710" s="14" t="s">
        <v>4174</v>
      </c>
      <c r="K710" s="14" t="s">
        <v>3556</v>
      </c>
      <c r="L710" s="14">
        <v>13.8</v>
      </c>
      <c r="M710" s="18">
        <v>7.6</v>
      </c>
      <c r="N710" s="18">
        <v>5.09</v>
      </c>
      <c r="O710" s="18">
        <v>4.87</v>
      </c>
      <c r="P710" s="18">
        <v>10.16</v>
      </c>
      <c r="Q710" s="18">
        <v>10.16</v>
      </c>
      <c r="R710" s="18">
        <v>10.16</v>
      </c>
      <c r="S710" s="15">
        <f t="shared" si="70"/>
        <v>0.74803149606299213</v>
      </c>
      <c r="T710" s="15">
        <f t="shared" si="71"/>
        <v>0.50098425196850394</v>
      </c>
      <c r="U710" s="15">
        <f t="shared" si="72"/>
        <v>0.4793307086614173</v>
      </c>
      <c r="V710" s="15">
        <f t="shared" si="73"/>
        <v>0.57611548556430447</v>
      </c>
      <c r="W710" s="15" t="s">
        <v>53</v>
      </c>
      <c r="X710" s="15" t="s">
        <v>54</v>
      </c>
      <c r="Y710" s="14" t="s">
        <v>54</v>
      </c>
      <c r="Z710" s="14"/>
      <c r="AA710" s="14"/>
      <c r="AB710" s="14" t="str">
        <f t="shared" si="74"/>
        <v/>
      </c>
    </row>
    <row r="711" spans="1:28" x14ac:dyDescent="0.25">
      <c r="A711" s="7"/>
      <c r="B711" s="14">
        <v>387</v>
      </c>
      <c r="C711" s="14" t="s">
        <v>2968</v>
      </c>
      <c r="D711" s="14" t="s">
        <v>2993</v>
      </c>
      <c r="E711" s="14" t="s">
        <v>3006</v>
      </c>
      <c r="F711" s="14" t="s">
        <v>3774</v>
      </c>
      <c r="G711" s="14"/>
      <c r="H711" s="14" t="s">
        <v>3774</v>
      </c>
      <c r="I711" s="14" t="s">
        <v>2972</v>
      </c>
      <c r="J711" s="14" t="s">
        <v>4175</v>
      </c>
      <c r="K711" s="14" t="s">
        <v>4176</v>
      </c>
      <c r="L711" s="14">
        <v>13.8</v>
      </c>
      <c r="M711" s="18">
        <v>5.45</v>
      </c>
      <c r="N711" s="18">
        <v>5.17</v>
      </c>
      <c r="O711" s="18">
        <v>4.2300000000000004</v>
      </c>
      <c r="P711" s="18">
        <v>8.6</v>
      </c>
      <c r="Q711" s="18">
        <v>8.6</v>
      </c>
      <c r="R711" s="18">
        <v>8.6</v>
      </c>
      <c r="S711" s="15">
        <f t="shared" si="70"/>
        <v>0.63372093023255816</v>
      </c>
      <c r="T711" s="15">
        <f t="shared" si="71"/>
        <v>0.60116279069767442</v>
      </c>
      <c r="U711" s="15">
        <f t="shared" si="72"/>
        <v>0.49186046511627912</v>
      </c>
      <c r="V711" s="15">
        <f t="shared" si="73"/>
        <v>0.57558139534883723</v>
      </c>
      <c r="W711" s="15" t="s">
        <v>53</v>
      </c>
      <c r="X711" s="15" t="s">
        <v>54</v>
      </c>
      <c r="Y711" s="14" t="s">
        <v>54</v>
      </c>
      <c r="Z711" s="14"/>
      <c r="AA711" s="14"/>
      <c r="AB711" s="14" t="str">
        <f t="shared" si="74"/>
        <v/>
      </c>
    </row>
    <row r="712" spans="1:28" x14ac:dyDescent="0.25">
      <c r="A712" s="7"/>
      <c r="B712" s="14">
        <v>992</v>
      </c>
      <c r="C712" s="14" t="s">
        <v>2968</v>
      </c>
      <c r="D712" s="14" t="s">
        <v>2969</v>
      </c>
      <c r="E712" s="14" t="s">
        <v>2982</v>
      </c>
      <c r="F712" s="14" t="s">
        <v>3209</v>
      </c>
      <c r="G712" s="14"/>
      <c r="H712" s="14" t="s">
        <v>3183</v>
      </c>
      <c r="I712" s="14" t="s">
        <v>2972</v>
      </c>
      <c r="J712" s="14" t="s">
        <v>4177</v>
      </c>
      <c r="K712" s="14" t="s">
        <v>3183</v>
      </c>
      <c r="L712" s="14">
        <v>13.8</v>
      </c>
      <c r="M712" s="18">
        <v>2.81</v>
      </c>
      <c r="N712" s="18">
        <v>2.97</v>
      </c>
      <c r="O712" s="18">
        <v>2.9</v>
      </c>
      <c r="P712" s="18">
        <v>5.03</v>
      </c>
      <c r="Q712" s="18">
        <v>5.03</v>
      </c>
      <c r="R712" s="18">
        <v>5.03</v>
      </c>
      <c r="S712" s="15">
        <f t="shared" si="70"/>
        <v>0.55864811133200798</v>
      </c>
      <c r="T712" s="15">
        <f t="shared" si="71"/>
        <v>0.59045725646123259</v>
      </c>
      <c r="U712" s="15">
        <f t="shared" si="72"/>
        <v>0.57654075546719674</v>
      </c>
      <c r="V712" s="15">
        <f t="shared" si="73"/>
        <v>0.5752153744201457</v>
      </c>
      <c r="W712" s="15" t="s">
        <v>53</v>
      </c>
      <c r="X712" s="15" t="s">
        <v>54</v>
      </c>
      <c r="Y712" s="14" t="s">
        <v>54</v>
      </c>
      <c r="Z712" s="14"/>
      <c r="AA712" s="14"/>
      <c r="AB712" s="14" t="str">
        <f t="shared" si="74"/>
        <v/>
      </c>
    </row>
    <row r="713" spans="1:28" x14ac:dyDescent="0.25">
      <c r="A713" s="7"/>
      <c r="B713" s="14">
        <v>848</v>
      </c>
      <c r="C713" s="14" t="s">
        <v>2968</v>
      </c>
      <c r="D713" s="14" t="s">
        <v>2969</v>
      </c>
      <c r="E713" s="14" t="s">
        <v>2978</v>
      </c>
      <c r="F713" s="14" t="s">
        <v>3127</v>
      </c>
      <c r="G713" s="14"/>
      <c r="H713" s="14" t="s">
        <v>3127</v>
      </c>
      <c r="I713" s="14" t="s">
        <v>2972</v>
      </c>
      <c r="J713" s="14" t="s">
        <v>4178</v>
      </c>
      <c r="K713" s="14" t="s">
        <v>3127</v>
      </c>
      <c r="L713" s="14">
        <v>4.16</v>
      </c>
      <c r="M713" s="18">
        <v>1.87</v>
      </c>
      <c r="N713" s="18">
        <v>1.93</v>
      </c>
      <c r="O713" s="18">
        <v>1.63</v>
      </c>
      <c r="P713" s="18">
        <v>3.15</v>
      </c>
      <c r="Q713" s="18">
        <v>3.15</v>
      </c>
      <c r="R713" s="18">
        <v>3.15</v>
      </c>
      <c r="S713" s="15">
        <f t="shared" si="70"/>
        <v>0.59365079365079365</v>
      </c>
      <c r="T713" s="15">
        <f t="shared" si="71"/>
        <v>0.61269841269841274</v>
      </c>
      <c r="U713" s="15">
        <f t="shared" si="72"/>
        <v>0.5174603174603174</v>
      </c>
      <c r="V713" s="15">
        <f t="shared" si="73"/>
        <v>0.57460317460317467</v>
      </c>
      <c r="W713" s="15" t="s">
        <v>53</v>
      </c>
      <c r="X713" s="15" t="s">
        <v>54</v>
      </c>
      <c r="Y713" s="14" t="s">
        <v>54</v>
      </c>
      <c r="Z713" s="14"/>
      <c r="AA713" s="14"/>
      <c r="AB713" s="14" t="str">
        <f t="shared" si="74"/>
        <v/>
      </c>
    </row>
    <row r="714" spans="1:28" x14ac:dyDescent="0.25">
      <c r="A714" s="7"/>
      <c r="B714" s="14">
        <v>69</v>
      </c>
      <c r="C714" s="14" t="s">
        <v>2968</v>
      </c>
      <c r="D714" s="14" t="s">
        <v>2969</v>
      </c>
      <c r="E714" s="14" t="s">
        <v>55</v>
      </c>
      <c r="F714" s="14" t="s">
        <v>2970</v>
      </c>
      <c r="G714" s="14"/>
      <c r="H714" s="14" t="s">
        <v>2971</v>
      </c>
      <c r="I714" s="14" t="s">
        <v>2972</v>
      </c>
      <c r="J714" s="14" t="s">
        <v>4179</v>
      </c>
      <c r="K714" s="14" t="s">
        <v>2971</v>
      </c>
      <c r="L714" s="14">
        <v>13.8</v>
      </c>
      <c r="M714" s="18">
        <v>6.8</v>
      </c>
      <c r="N714" s="18">
        <v>6.98</v>
      </c>
      <c r="O714" s="18">
        <v>6.48</v>
      </c>
      <c r="P714" s="18">
        <v>11.78</v>
      </c>
      <c r="Q714" s="18">
        <v>11.78</v>
      </c>
      <c r="R714" s="18">
        <v>11.78</v>
      </c>
      <c r="S714" s="15">
        <f t="shared" si="70"/>
        <v>0.57724957555178269</v>
      </c>
      <c r="T714" s="15">
        <f t="shared" si="71"/>
        <v>0.59252971137521226</v>
      </c>
      <c r="U714" s="15">
        <f t="shared" si="72"/>
        <v>0.55008488964346358</v>
      </c>
      <c r="V714" s="15">
        <f t="shared" si="73"/>
        <v>0.57328805885681955</v>
      </c>
      <c r="W714" s="15" t="s">
        <v>53</v>
      </c>
      <c r="X714" s="15" t="s">
        <v>54</v>
      </c>
      <c r="Y714" s="14" t="s">
        <v>54</v>
      </c>
      <c r="Z714" s="14"/>
      <c r="AA714" s="14"/>
      <c r="AB714" s="14" t="str">
        <f t="shared" si="74"/>
        <v/>
      </c>
    </row>
    <row r="715" spans="1:28" x14ac:dyDescent="0.25">
      <c r="A715" s="7"/>
      <c r="B715" s="14">
        <v>762</v>
      </c>
      <c r="C715" s="14" t="s">
        <v>2968</v>
      </c>
      <c r="D715" s="14" t="s">
        <v>2969</v>
      </c>
      <c r="E715" s="14" t="s">
        <v>2978</v>
      </c>
      <c r="F715" s="14" t="s">
        <v>3728</v>
      </c>
      <c r="G715" s="14"/>
      <c r="H715" s="14" t="s">
        <v>3728</v>
      </c>
      <c r="I715" s="14" t="s">
        <v>2972</v>
      </c>
      <c r="J715" s="14" t="s">
        <v>4180</v>
      </c>
      <c r="K715" s="14" t="s">
        <v>3155</v>
      </c>
      <c r="L715" s="14">
        <v>13.8</v>
      </c>
      <c r="M715" s="18">
        <v>4.78</v>
      </c>
      <c r="N715" s="18">
        <v>7.86</v>
      </c>
      <c r="O715" s="18">
        <v>7.22</v>
      </c>
      <c r="P715" s="18">
        <v>10.16</v>
      </c>
      <c r="Q715" s="18">
        <v>12.07</v>
      </c>
      <c r="R715" s="18">
        <v>12.07</v>
      </c>
      <c r="S715" s="15">
        <f t="shared" si="70"/>
        <v>0.47047244094488189</v>
      </c>
      <c r="T715" s="15">
        <f t="shared" si="71"/>
        <v>0.65120132560066279</v>
      </c>
      <c r="U715" s="15">
        <f t="shared" si="72"/>
        <v>0.59817729908864947</v>
      </c>
      <c r="V715" s="15">
        <f t="shared" si="73"/>
        <v>0.57328368854473144</v>
      </c>
      <c r="W715" s="15" t="s">
        <v>53</v>
      </c>
      <c r="X715" s="15" t="s">
        <v>54</v>
      </c>
      <c r="Y715" s="14" t="s">
        <v>54</v>
      </c>
      <c r="Z715" s="14"/>
      <c r="AA715" s="14"/>
      <c r="AB715" s="14" t="str">
        <f t="shared" si="74"/>
        <v/>
      </c>
    </row>
    <row r="716" spans="1:28" x14ac:dyDescent="0.25">
      <c r="A716" s="7"/>
      <c r="B716" s="14">
        <v>534</v>
      </c>
      <c r="C716" s="14" t="s">
        <v>2968</v>
      </c>
      <c r="D716" s="14" t="s">
        <v>2993</v>
      </c>
      <c r="E716" s="14" t="s">
        <v>3006</v>
      </c>
      <c r="F716" s="14" t="s">
        <v>4181</v>
      </c>
      <c r="G716" s="14"/>
      <c r="H716" s="14" t="s">
        <v>3031</v>
      </c>
      <c r="I716" s="14" t="s">
        <v>2972</v>
      </c>
      <c r="J716" s="14" t="s">
        <v>4182</v>
      </c>
      <c r="K716" s="14" t="s">
        <v>4183</v>
      </c>
      <c r="L716" s="14">
        <v>13.8</v>
      </c>
      <c r="M716" s="18">
        <v>5.88</v>
      </c>
      <c r="N716" s="18">
        <v>5.66</v>
      </c>
      <c r="O716" s="18">
        <v>5.9</v>
      </c>
      <c r="P716" s="18">
        <v>10.16</v>
      </c>
      <c r="Q716" s="18">
        <v>10.16</v>
      </c>
      <c r="R716" s="18">
        <v>10.16</v>
      </c>
      <c r="S716" s="15">
        <f t="shared" si="70"/>
        <v>0.57874015748031493</v>
      </c>
      <c r="T716" s="15">
        <f t="shared" si="71"/>
        <v>0.55708661417322836</v>
      </c>
      <c r="U716" s="15">
        <f t="shared" si="72"/>
        <v>0.58070866141732291</v>
      </c>
      <c r="V716" s="15">
        <f t="shared" si="73"/>
        <v>0.57217847769028873</v>
      </c>
      <c r="W716" s="15" t="s">
        <v>53</v>
      </c>
      <c r="X716" s="15" t="s">
        <v>54</v>
      </c>
      <c r="Y716" s="14" t="s">
        <v>54</v>
      </c>
      <c r="Z716" s="14"/>
      <c r="AA716" s="14"/>
      <c r="AB716" s="14" t="str">
        <f t="shared" si="74"/>
        <v/>
      </c>
    </row>
    <row r="717" spans="1:28" x14ac:dyDescent="0.25">
      <c r="A717" s="7"/>
      <c r="B717" s="14">
        <v>683</v>
      </c>
      <c r="C717" s="14" t="s">
        <v>2968</v>
      </c>
      <c r="D717" s="14" t="s">
        <v>2969</v>
      </c>
      <c r="E717" s="14" t="s">
        <v>2978</v>
      </c>
      <c r="F717" s="14" t="s">
        <v>3560</v>
      </c>
      <c r="G717" s="14"/>
      <c r="H717" s="14" t="s">
        <v>3074</v>
      </c>
      <c r="I717" s="14" t="s">
        <v>2972</v>
      </c>
      <c r="J717" s="14" t="s">
        <v>4184</v>
      </c>
      <c r="K717" s="14" t="s">
        <v>3074</v>
      </c>
      <c r="L717" s="14">
        <v>4.16</v>
      </c>
      <c r="M717" s="18">
        <v>1.61</v>
      </c>
      <c r="N717" s="18">
        <v>1.74</v>
      </c>
      <c r="O717" s="18">
        <v>1.59</v>
      </c>
      <c r="P717" s="18">
        <v>2.88</v>
      </c>
      <c r="Q717" s="18">
        <v>2.88</v>
      </c>
      <c r="R717" s="18">
        <v>2.88</v>
      </c>
      <c r="S717" s="15">
        <f t="shared" si="70"/>
        <v>0.55902777777777779</v>
      </c>
      <c r="T717" s="15">
        <f t="shared" si="71"/>
        <v>0.60416666666666674</v>
      </c>
      <c r="U717" s="15">
        <f t="shared" si="72"/>
        <v>0.55208333333333337</v>
      </c>
      <c r="V717" s="15">
        <f t="shared" si="73"/>
        <v>0.57175925925925941</v>
      </c>
      <c r="W717" s="15" t="s">
        <v>53</v>
      </c>
      <c r="X717" s="15" t="s">
        <v>54</v>
      </c>
      <c r="Y717" s="14" t="s">
        <v>54</v>
      </c>
      <c r="Z717" s="14"/>
      <c r="AA717" s="14"/>
      <c r="AB717" s="14" t="str">
        <f t="shared" si="74"/>
        <v/>
      </c>
    </row>
    <row r="718" spans="1:28" x14ac:dyDescent="0.25">
      <c r="A718" s="7"/>
      <c r="B718" s="14">
        <v>496</v>
      </c>
      <c r="C718" s="14" t="s">
        <v>2968</v>
      </c>
      <c r="D718" s="14" t="s">
        <v>2993</v>
      </c>
      <c r="E718" s="14" t="s">
        <v>3006</v>
      </c>
      <c r="F718" s="14" t="s">
        <v>3532</v>
      </c>
      <c r="G718" s="14"/>
      <c r="H718" s="14" t="s">
        <v>3031</v>
      </c>
      <c r="I718" s="14" t="s">
        <v>2972</v>
      </c>
      <c r="J718" s="14" t="s">
        <v>4185</v>
      </c>
      <c r="K718" s="14" t="s">
        <v>3031</v>
      </c>
      <c r="L718" s="14">
        <v>13.8</v>
      </c>
      <c r="M718" s="18">
        <v>7.36</v>
      </c>
      <c r="N718" s="18">
        <v>7.03</v>
      </c>
      <c r="O718" s="18">
        <v>6.88</v>
      </c>
      <c r="P718" s="18">
        <v>12.43</v>
      </c>
      <c r="Q718" s="18">
        <v>12.43</v>
      </c>
      <c r="R718" s="18">
        <v>12.43</v>
      </c>
      <c r="S718" s="15">
        <f t="shared" si="70"/>
        <v>0.59211584875301693</v>
      </c>
      <c r="T718" s="15">
        <f t="shared" si="71"/>
        <v>0.5655671761866452</v>
      </c>
      <c r="U718" s="15">
        <f t="shared" si="72"/>
        <v>0.55349959774738533</v>
      </c>
      <c r="V718" s="15">
        <f t="shared" si="73"/>
        <v>0.57039420756234915</v>
      </c>
      <c r="W718" s="15" t="s">
        <v>53</v>
      </c>
      <c r="X718" s="15" t="s">
        <v>54</v>
      </c>
      <c r="Y718" s="14" t="s">
        <v>54</v>
      </c>
      <c r="Z718" s="14"/>
      <c r="AA718" s="14"/>
      <c r="AB718" s="14" t="str">
        <f t="shared" si="74"/>
        <v/>
      </c>
    </row>
    <row r="719" spans="1:28" x14ac:dyDescent="0.25">
      <c r="A719" s="7"/>
      <c r="B719" s="14">
        <v>626</v>
      </c>
      <c r="C719" s="14" t="s">
        <v>2968</v>
      </c>
      <c r="D719" s="14" t="s">
        <v>2969</v>
      </c>
      <c r="E719" s="14" t="s">
        <v>3312</v>
      </c>
      <c r="F719" s="14" t="s">
        <v>3826</v>
      </c>
      <c r="G719" s="14"/>
      <c r="H719" s="14" t="s">
        <v>3361</v>
      </c>
      <c r="I719" s="14" t="s">
        <v>2972</v>
      </c>
      <c r="J719" s="14" t="s">
        <v>4186</v>
      </c>
      <c r="K719" s="14" t="s">
        <v>4187</v>
      </c>
      <c r="L719" s="14">
        <v>13.8</v>
      </c>
      <c r="M719" s="18">
        <v>7.52</v>
      </c>
      <c r="N719" s="18">
        <v>7.04</v>
      </c>
      <c r="O719" s="18">
        <v>6.49</v>
      </c>
      <c r="P719" s="18">
        <v>12.31</v>
      </c>
      <c r="Q719" s="18">
        <v>12.31</v>
      </c>
      <c r="R719" s="18">
        <v>12.31</v>
      </c>
      <c r="S719" s="15">
        <f t="shared" si="70"/>
        <v>0.61088545897644186</v>
      </c>
      <c r="T719" s="15">
        <f t="shared" si="71"/>
        <v>0.57189277010560513</v>
      </c>
      <c r="U719" s="15">
        <f t="shared" si="72"/>
        <v>0.52721364744110477</v>
      </c>
      <c r="V719" s="15">
        <f t="shared" si="73"/>
        <v>0.569997292174384</v>
      </c>
      <c r="W719" s="15" t="s">
        <v>53</v>
      </c>
      <c r="X719" s="15" t="s">
        <v>54</v>
      </c>
      <c r="Y719" s="14" t="s">
        <v>54</v>
      </c>
      <c r="Z719" s="14"/>
      <c r="AA719" s="14"/>
      <c r="AB719" s="14" t="str">
        <f t="shared" si="74"/>
        <v/>
      </c>
    </row>
    <row r="720" spans="1:28" x14ac:dyDescent="0.25">
      <c r="A720" s="7"/>
      <c r="B720" s="14">
        <v>459</v>
      </c>
      <c r="C720" s="14" t="s">
        <v>2968</v>
      </c>
      <c r="D720" s="14" t="s">
        <v>2993</v>
      </c>
      <c r="E720" s="14" t="s">
        <v>3006</v>
      </c>
      <c r="F720" s="14" t="s">
        <v>3914</v>
      </c>
      <c r="G720" s="14"/>
      <c r="H720" s="14" t="s">
        <v>3915</v>
      </c>
      <c r="I720" s="14" t="s">
        <v>2972</v>
      </c>
      <c r="J720" s="14" t="s">
        <v>4188</v>
      </c>
      <c r="K720" s="14" t="s">
        <v>4189</v>
      </c>
      <c r="L720" s="14">
        <v>13.8</v>
      </c>
      <c r="M720" s="18">
        <v>8.65</v>
      </c>
      <c r="N720" s="18">
        <v>8.25</v>
      </c>
      <c r="O720" s="18">
        <v>7.91</v>
      </c>
      <c r="P720" s="18">
        <v>14.51</v>
      </c>
      <c r="Q720" s="18">
        <v>14.51</v>
      </c>
      <c r="R720" s="18">
        <v>14.51</v>
      </c>
      <c r="S720" s="15">
        <f t="shared" si="70"/>
        <v>0.59614059269469333</v>
      </c>
      <c r="T720" s="15">
        <f t="shared" si="71"/>
        <v>0.56857339765678838</v>
      </c>
      <c r="U720" s="15">
        <f t="shared" si="72"/>
        <v>0.54514128187456923</v>
      </c>
      <c r="V720" s="15">
        <f t="shared" si="73"/>
        <v>0.56995175740868353</v>
      </c>
      <c r="W720" s="15" t="s">
        <v>53</v>
      </c>
      <c r="X720" s="15" t="s">
        <v>54</v>
      </c>
      <c r="Y720" s="14" t="s">
        <v>54</v>
      </c>
      <c r="Z720" s="14"/>
      <c r="AA720" s="14"/>
      <c r="AB720" s="14" t="str">
        <f t="shared" si="74"/>
        <v/>
      </c>
    </row>
    <row r="721" spans="1:28" x14ac:dyDescent="0.25">
      <c r="A721" s="7"/>
      <c r="B721" s="14">
        <v>103</v>
      </c>
      <c r="C721" s="14" t="s">
        <v>2968</v>
      </c>
      <c r="D721" s="14" t="s">
        <v>2969</v>
      </c>
      <c r="E721" s="14" t="s">
        <v>55</v>
      </c>
      <c r="F721" s="14" t="s">
        <v>3869</v>
      </c>
      <c r="G721" s="14"/>
      <c r="H721" s="14" t="s">
        <v>2971</v>
      </c>
      <c r="I721" s="14" t="s">
        <v>2972</v>
      </c>
      <c r="J721" s="14" t="s">
        <v>4190</v>
      </c>
      <c r="K721" s="14" t="s">
        <v>2971</v>
      </c>
      <c r="L721" s="14">
        <v>4.16</v>
      </c>
      <c r="M721" s="18">
        <v>1.86</v>
      </c>
      <c r="N721" s="18">
        <v>1.51</v>
      </c>
      <c r="O721" s="18">
        <v>1.4</v>
      </c>
      <c r="P721" s="18">
        <v>2.79</v>
      </c>
      <c r="Q721" s="18">
        <v>2.79</v>
      </c>
      <c r="R721" s="18">
        <v>2.79</v>
      </c>
      <c r="S721" s="15">
        <f t="shared" si="70"/>
        <v>0.66666666666666674</v>
      </c>
      <c r="T721" s="15">
        <f t="shared" si="71"/>
        <v>0.54121863799283154</v>
      </c>
      <c r="U721" s="15">
        <f t="shared" si="72"/>
        <v>0.50179211469534046</v>
      </c>
      <c r="V721" s="15">
        <f t="shared" si="73"/>
        <v>0.56989247311827951</v>
      </c>
      <c r="W721" s="15" t="s">
        <v>53</v>
      </c>
      <c r="X721" s="15" t="s">
        <v>54</v>
      </c>
      <c r="Y721" s="14" t="s">
        <v>54</v>
      </c>
      <c r="Z721" s="14"/>
      <c r="AA721" s="14"/>
      <c r="AB721" s="14" t="str">
        <f t="shared" si="74"/>
        <v/>
      </c>
    </row>
    <row r="722" spans="1:28" x14ac:dyDescent="0.25">
      <c r="A722" s="7"/>
      <c r="B722" s="14">
        <v>435</v>
      </c>
      <c r="C722" s="14" t="s">
        <v>2968</v>
      </c>
      <c r="D722" s="14" t="s">
        <v>2993</v>
      </c>
      <c r="E722" s="14" t="s">
        <v>3006</v>
      </c>
      <c r="F722" s="14" t="s">
        <v>3966</v>
      </c>
      <c r="G722" s="14"/>
      <c r="H722" s="14" t="s">
        <v>3111</v>
      </c>
      <c r="I722" s="14" t="s">
        <v>2972</v>
      </c>
      <c r="J722" s="14" t="s">
        <v>4191</v>
      </c>
      <c r="K722" s="14" t="s">
        <v>3111</v>
      </c>
      <c r="L722" s="14">
        <v>4.16</v>
      </c>
      <c r="M722" s="18">
        <v>1.74</v>
      </c>
      <c r="N722" s="18">
        <v>1.74</v>
      </c>
      <c r="O722" s="18">
        <v>1.51</v>
      </c>
      <c r="P722" s="18">
        <v>2.92</v>
      </c>
      <c r="Q722" s="18">
        <v>2.92</v>
      </c>
      <c r="R722" s="18">
        <v>2.92</v>
      </c>
      <c r="S722" s="15">
        <f t="shared" si="70"/>
        <v>0.59589041095890416</v>
      </c>
      <c r="T722" s="15">
        <f t="shared" si="71"/>
        <v>0.59589041095890416</v>
      </c>
      <c r="U722" s="15">
        <f t="shared" si="72"/>
        <v>0.51712328767123295</v>
      </c>
      <c r="V722" s="15">
        <f t="shared" si="73"/>
        <v>0.56963470319634713</v>
      </c>
      <c r="W722" s="15" t="s">
        <v>53</v>
      </c>
      <c r="X722" s="15" t="s">
        <v>54</v>
      </c>
      <c r="Y722" s="14" t="s">
        <v>54</v>
      </c>
      <c r="Z722" s="14"/>
      <c r="AA722" s="14"/>
      <c r="AB722" s="14" t="str">
        <f t="shared" si="74"/>
        <v/>
      </c>
    </row>
    <row r="723" spans="1:28" x14ac:dyDescent="0.25">
      <c r="A723" s="7"/>
      <c r="B723" s="14">
        <v>1045</v>
      </c>
      <c r="C723" s="14" t="s">
        <v>2968</v>
      </c>
      <c r="D723" s="14" t="s">
        <v>2969</v>
      </c>
      <c r="E723" s="14" t="s">
        <v>2982</v>
      </c>
      <c r="F723" s="14" t="s">
        <v>3563</v>
      </c>
      <c r="G723" s="14"/>
      <c r="H723" s="14" t="s">
        <v>3408</v>
      </c>
      <c r="I723" s="14" t="s">
        <v>2972</v>
      </c>
      <c r="J723" s="14" t="s">
        <v>4192</v>
      </c>
      <c r="K723" s="14" t="s">
        <v>3408</v>
      </c>
      <c r="L723" s="14">
        <v>13.2</v>
      </c>
      <c r="M723" s="18">
        <v>6.68</v>
      </c>
      <c r="N723" s="18">
        <v>6.54</v>
      </c>
      <c r="O723" s="18">
        <v>6.31</v>
      </c>
      <c r="P723" s="18">
        <v>11.43</v>
      </c>
      <c r="Q723" s="18">
        <v>11.43</v>
      </c>
      <c r="R723" s="18">
        <v>11.43</v>
      </c>
      <c r="S723" s="15">
        <f t="shared" si="70"/>
        <v>0.58442694663167105</v>
      </c>
      <c r="T723" s="15">
        <f t="shared" si="71"/>
        <v>0.57217847769028873</v>
      </c>
      <c r="U723" s="15">
        <f t="shared" si="72"/>
        <v>0.55205599300087482</v>
      </c>
      <c r="V723" s="15">
        <f t="shared" si="73"/>
        <v>0.56955380577427817</v>
      </c>
      <c r="W723" s="15" t="s">
        <v>53</v>
      </c>
      <c r="X723" s="15" t="s">
        <v>54</v>
      </c>
      <c r="Y723" s="14" t="s">
        <v>54</v>
      </c>
      <c r="Z723" s="14"/>
      <c r="AA723" s="14"/>
      <c r="AB723" s="14" t="str">
        <f t="shared" si="74"/>
        <v/>
      </c>
    </row>
    <row r="724" spans="1:28" x14ac:dyDescent="0.25">
      <c r="A724" s="7"/>
      <c r="B724" s="14">
        <v>532</v>
      </c>
      <c r="C724" s="14" t="s">
        <v>2968</v>
      </c>
      <c r="D724" s="14" t="s">
        <v>2993</v>
      </c>
      <c r="E724" s="14" t="s">
        <v>3006</v>
      </c>
      <c r="F724" s="14" t="s">
        <v>4181</v>
      </c>
      <c r="G724" s="14"/>
      <c r="H724" s="14" t="s">
        <v>3031</v>
      </c>
      <c r="I724" s="14" t="s">
        <v>2972</v>
      </c>
      <c r="J724" s="14" t="s">
        <v>4193</v>
      </c>
      <c r="K724" s="14" t="s">
        <v>4194</v>
      </c>
      <c r="L724" s="14">
        <v>13.8</v>
      </c>
      <c r="M724" s="18">
        <v>6.74</v>
      </c>
      <c r="N724" s="18">
        <v>7.86</v>
      </c>
      <c r="O724" s="18">
        <v>6.41</v>
      </c>
      <c r="P724" s="18">
        <v>12.31</v>
      </c>
      <c r="Q724" s="18">
        <v>12.31</v>
      </c>
      <c r="R724" s="18">
        <v>12.31</v>
      </c>
      <c r="S724" s="15">
        <f t="shared" si="70"/>
        <v>0.54752233956133223</v>
      </c>
      <c r="T724" s="15">
        <f t="shared" si="71"/>
        <v>0.63850528025995124</v>
      </c>
      <c r="U724" s="15">
        <f t="shared" si="72"/>
        <v>0.52071486596263195</v>
      </c>
      <c r="V724" s="15">
        <f t="shared" si="73"/>
        <v>0.56891416192797173</v>
      </c>
      <c r="W724" s="15" t="s">
        <v>53</v>
      </c>
      <c r="X724" s="15" t="s">
        <v>54</v>
      </c>
      <c r="Y724" s="14" t="s">
        <v>54</v>
      </c>
      <c r="Z724" s="14"/>
      <c r="AA724" s="14"/>
      <c r="AB724" s="14" t="str">
        <f t="shared" si="74"/>
        <v/>
      </c>
    </row>
    <row r="725" spans="1:28" x14ac:dyDescent="0.25">
      <c r="A725" s="7"/>
      <c r="B725" s="14">
        <v>52</v>
      </c>
      <c r="C725" s="14" t="s">
        <v>2968</v>
      </c>
      <c r="D725" s="14" t="s">
        <v>2969</v>
      </c>
      <c r="E725" s="14" t="s">
        <v>55</v>
      </c>
      <c r="F725" s="14" t="s">
        <v>3748</v>
      </c>
      <c r="G725" s="14"/>
      <c r="H725" s="14" t="s">
        <v>3000</v>
      </c>
      <c r="I725" s="14" t="s">
        <v>2972</v>
      </c>
      <c r="J725" s="14" t="s">
        <v>4195</v>
      </c>
      <c r="K725" s="14" t="s">
        <v>3000</v>
      </c>
      <c r="L725" s="14">
        <v>13.8</v>
      </c>
      <c r="M725" s="18">
        <v>5.2</v>
      </c>
      <c r="N725" s="18">
        <v>6.6</v>
      </c>
      <c r="O725" s="18">
        <v>5.52</v>
      </c>
      <c r="P725" s="18">
        <v>10.16</v>
      </c>
      <c r="Q725" s="18">
        <v>10.16</v>
      </c>
      <c r="R725" s="18">
        <v>10.16</v>
      </c>
      <c r="S725" s="15">
        <f t="shared" si="70"/>
        <v>0.51181102362204722</v>
      </c>
      <c r="T725" s="15">
        <f t="shared" si="71"/>
        <v>0.64960629921259838</v>
      </c>
      <c r="U725" s="15">
        <f t="shared" si="72"/>
        <v>0.54330708661417315</v>
      </c>
      <c r="V725" s="15">
        <f t="shared" si="73"/>
        <v>0.56824146981627288</v>
      </c>
      <c r="W725" s="15" t="s">
        <v>53</v>
      </c>
      <c r="X725" s="15" t="s">
        <v>54</v>
      </c>
      <c r="Y725" s="14" t="s">
        <v>54</v>
      </c>
      <c r="Z725" s="14"/>
      <c r="AA725" s="14"/>
      <c r="AB725" s="14" t="str">
        <f t="shared" si="74"/>
        <v/>
      </c>
    </row>
    <row r="726" spans="1:28" x14ac:dyDescent="0.25">
      <c r="A726" s="7"/>
      <c r="B726" s="14">
        <v>777</v>
      </c>
      <c r="C726" s="14" t="s">
        <v>2968</v>
      </c>
      <c r="D726" s="14" t="s">
        <v>2969</v>
      </c>
      <c r="E726" s="14" t="s">
        <v>2978</v>
      </c>
      <c r="F726" s="14" t="s">
        <v>4196</v>
      </c>
      <c r="G726" s="14"/>
      <c r="H726" s="14" t="s">
        <v>3064</v>
      </c>
      <c r="I726" s="14" t="s">
        <v>2972</v>
      </c>
      <c r="J726" s="14" t="s">
        <v>4197</v>
      </c>
      <c r="K726" s="14" t="s">
        <v>3064</v>
      </c>
      <c r="L726" s="14">
        <v>13.8</v>
      </c>
      <c r="M726" s="18">
        <v>4.9000000000000004</v>
      </c>
      <c r="N726" s="18">
        <v>5.19</v>
      </c>
      <c r="O726" s="18">
        <v>4.49</v>
      </c>
      <c r="P726" s="18">
        <v>8.56</v>
      </c>
      <c r="Q726" s="18">
        <v>8.56</v>
      </c>
      <c r="R726" s="18">
        <v>8.56</v>
      </c>
      <c r="S726" s="15">
        <f t="shared" si="70"/>
        <v>0.57242990654205606</v>
      </c>
      <c r="T726" s="15">
        <f t="shared" si="71"/>
        <v>0.60630841121495327</v>
      </c>
      <c r="U726" s="15">
        <f t="shared" si="72"/>
        <v>0.52453271028037385</v>
      </c>
      <c r="V726" s="15">
        <f t="shared" si="73"/>
        <v>0.56775700934579432</v>
      </c>
      <c r="W726" s="15" t="s">
        <v>53</v>
      </c>
      <c r="X726" s="15" t="s">
        <v>54</v>
      </c>
      <c r="Y726" s="14" t="s">
        <v>54</v>
      </c>
      <c r="Z726" s="14"/>
      <c r="AA726" s="14"/>
      <c r="AB726" s="14" t="str">
        <f t="shared" si="74"/>
        <v/>
      </c>
    </row>
    <row r="727" spans="1:28" x14ac:dyDescent="0.25">
      <c r="A727" s="7"/>
      <c r="B727" s="14">
        <v>108</v>
      </c>
      <c r="C727" s="14" t="s">
        <v>2968</v>
      </c>
      <c r="D727" s="14" t="s">
        <v>2969</v>
      </c>
      <c r="E727" s="14" t="s">
        <v>55</v>
      </c>
      <c r="F727" s="14" t="s">
        <v>3546</v>
      </c>
      <c r="G727" s="14"/>
      <c r="H727" s="14" t="s">
        <v>3547</v>
      </c>
      <c r="I727" s="14" t="s">
        <v>2972</v>
      </c>
      <c r="J727" s="14" t="s">
        <v>4198</v>
      </c>
      <c r="K727" s="14" t="s">
        <v>4199</v>
      </c>
      <c r="L727" s="14">
        <v>13.2</v>
      </c>
      <c r="M727" s="18">
        <v>6.52</v>
      </c>
      <c r="N727" s="18">
        <v>5.67</v>
      </c>
      <c r="O727" s="18">
        <v>6.08</v>
      </c>
      <c r="P727" s="18">
        <v>10.75</v>
      </c>
      <c r="Q727" s="18">
        <v>10.75</v>
      </c>
      <c r="R727" s="18">
        <v>10.75</v>
      </c>
      <c r="S727" s="15">
        <f t="shared" si="70"/>
        <v>0.60651162790697666</v>
      </c>
      <c r="T727" s="15">
        <f t="shared" si="71"/>
        <v>0.52744186046511632</v>
      </c>
      <c r="U727" s="15">
        <f t="shared" si="72"/>
        <v>0.56558139534883722</v>
      </c>
      <c r="V727" s="15">
        <f t="shared" si="73"/>
        <v>0.56651162790697673</v>
      </c>
      <c r="W727" s="15" t="s">
        <v>53</v>
      </c>
      <c r="X727" s="15" t="s">
        <v>54</v>
      </c>
      <c r="Y727" s="14" t="s">
        <v>54</v>
      </c>
      <c r="Z727" s="14"/>
      <c r="AA727" s="14"/>
      <c r="AB727" s="14" t="str">
        <f t="shared" si="74"/>
        <v/>
      </c>
    </row>
    <row r="728" spans="1:28" x14ac:dyDescent="0.25">
      <c r="A728" s="7"/>
      <c r="B728" s="14">
        <v>232</v>
      </c>
      <c r="C728" s="14" t="s">
        <v>2968</v>
      </c>
      <c r="D728" s="14" t="s">
        <v>2993</v>
      </c>
      <c r="E728" s="14" t="s">
        <v>2994</v>
      </c>
      <c r="F728" s="14" t="s">
        <v>2995</v>
      </c>
      <c r="G728" s="14"/>
      <c r="H728" s="14" t="s">
        <v>2122</v>
      </c>
      <c r="I728" s="14" t="s">
        <v>2972</v>
      </c>
      <c r="J728" s="14" t="s">
        <v>4200</v>
      </c>
      <c r="K728" s="14" t="s">
        <v>2122</v>
      </c>
      <c r="L728" s="14">
        <v>13.8</v>
      </c>
      <c r="M728" s="18">
        <v>5.51</v>
      </c>
      <c r="N728" s="18">
        <v>5.69</v>
      </c>
      <c r="O728" s="18">
        <v>5.16</v>
      </c>
      <c r="P728" s="18">
        <v>9.6300000000000008</v>
      </c>
      <c r="Q728" s="18">
        <v>9.6300000000000008</v>
      </c>
      <c r="R728" s="18">
        <v>9.6300000000000008</v>
      </c>
      <c r="S728" s="15">
        <f t="shared" si="70"/>
        <v>0.57217030114226364</v>
      </c>
      <c r="T728" s="15">
        <f t="shared" si="71"/>
        <v>0.59086188992731048</v>
      </c>
      <c r="U728" s="15">
        <f t="shared" si="72"/>
        <v>0.53582554517133951</v>
      </c>
      <c r="V728" s="15">
        <f t="shared" si="73"/>
        <v>0.56628591208030465</v>
      </c>
      <c r="W728" s="15" t="s">
        <v>53</v>
      </c>
      <c r="X728" s="15" t="s">
        <v>54</v>
      </c>
      <c r="Y728" s="14" t="s">
        <v>54</v>
      </c>
      <c r="Z728" s="14"/>
      <c r="AA728" s="14"/>
      <c r="AB728" s="14" t="str">
        <f t="shared" si="74"/>
        <v/>
      </c>
    </row>
    <row r="729" spans="1:28" x14ac:dyDescent="0.25">
      <c r="A729" s="7"/>
      <c r="B729" s="14">
        <v>463</v>
      </c>
      <c r="C729" s="14" t="s">
        <v>2968</v>
      </c>
      <c r="D729" s="14" t="s">
        <v>2993</v>
      </c>
      <c r="E729" s="14" t="s">
        <v>3006</v>
      </c>
      <c r="F729" s="14" t="s">
        <v>3914</v>
      </c>
      <c r="G729" s="14"/>
      <c r="H729" s="14" t="s">
        <v>3915</v>
      </c>
      <c r="I729" s="14" t="s">
        <v>2972</v>
      </c>
      <c r="J729" s="14" t="s">
        <v>4201</v>
      </c>
      <c r="K729" s="14" t="s">
        <v>4202</v>
      </c>
      <c r="L729" s="14">
        <v>13.8</v>
      </c>
      <c r="M729" s="18">
        <v>8.44</v>
      </c>
      <c r="N729" s="18">
        <v>8.34</v>
      </c>
      <c r="O729" s="18">
        <v>7.87</v>
      </c>
      <c r="P729" s="18">
        <v>14.51</v>
      </c>
      <c r="Q729" s="18">
        <v>14.51</v>
      </c>
      <c r="R729" s="18">
        <v>14.51</v>
      </c>
      <c r="S729" s="15">
        <f t="shared" si="70"/>
        <v>0.58166781529979317</v>
      </c>
      <c r="T729" s="15">
        <f t="shared" si="71"/>
        <v>0.57477601654031707</v>
      </c>
      <c r="U729" s="15">
        <f t="shared" si="72"/>
        <v>0.54238456237077881</v>
      </c>
      <c r="V729" s="15">
        <f t="shared" si="73"/>
        <v>0.56627613140362965</v>
      </c>
      <c r="W729" s="15" t="s">
        <v>53</v>
      </c>
      <c r="X729" s="15" t="s">
        <v>54</v>
      </c>
      <c r="Y729" s="14" t="s">
        <v>54</v>
      </c>
      <c r="Z729" s="14"/>
      <c r="AA729" s="14"/>
      <c r="AB729" s="14" t="str">
        <f t="shared" si="74"/>
        <v/>
      </c>
    </row>
    <row r="730" spans="1:28" x14ac:dyDescent="0.25">
      <c r="A730" s="7"/>
      <c r="B730" s="14">
        <v>466</v>
      </c>
      <c r="C730" s="14" t="s">
        <v>2968</v>
      </c>
      <c r="D730" s="14" t="s">
        <v>2993</v>
      </c>
      <c r="E730" s="14" t="s">
        <v>3006</v>
      </c>
      <c r="F730" s="14" t="s">
        <v>3719</v>
      </c>
      <c r="G730" s="14"/>
      <c r="H730" s="14" t="s">
        <v>3604</v>
      </c>
      <c r="I730" s="14" t="s">
        <v>2972</v>
      </c>
      <c r="J730" s="14" t="s">
        <v>4203</v>
      </c>
      <c r="K730" s="14" t="s">
        <v>3604</v>
      </c>
      <c r="L730" s="14">
        <v>13.8</v>
      </c>
      <c r="M730" s="18">
        <v>3.47</v>
      </c>
      <c r="N730" s="18">
        <v>3.41</v>
      </c>
      <c r="O730" s="18">
        <v>3.27</v>
      </c>
      <c r="P730" s="18">
        <v>5.98</v>
      </c>
      <c r="Q730" s="18">
        <v>5.98</v>
      </c>
      <c r="R730" s="18">
        <v>5.98</v>
      </c>
      <c r="S730" s="15">
        <f t="shared" si="70"/>
        <v>0.58026755852842804</v>
      </c>
      <c r="T730" s="15">
        <f t="shared" si="71"/>
        <v>0.57023411371237454</v>
      </c>
      <c r="U730" s="15">
        <f t="shared" si="72"/>
        <v>0.54682274247491636</v>
      </c>
      <c r="V730" s="15">
        <f t="shared" si="73"/>
        <v>0.56577480490523968</v>
      </c>
      <c r="W730" s="15" t="s">
        <v>53</v>
      </c>
      <c r="X730" s="15" t="s">
        <v>54</v>
      </c>
      <c r="Y730" s="14" t="s">
        <v>54</v>
      </c>
      <c r="Z730" s="14"/>
      <c r="AA730" s="14"/>
      <c r="AB730" s="14" t="str">
        <f t="shared" si="74"/>
        <v/>
      </c>
    </row>
    <row r="731" spans="1:28" x14ac:dyDescent="0.25">
      <c r="A731" s="7"/>
      <c r="B731" s="14">
        <v>665</v>
      </c>
      <c r="C731" s="14" t="s">
        <v>2968</v>
      </c>
      <c r="D731" s="14" t="s">
        <v>2969</v>
      </c>
      <c r="E731" s="14" t="s">
        <v>2978</v>
      </c>
      <c r="F731" s="14" t="s">
        <v>3126</v>
      </c>
      <c r="G731" s="14"/>
      <c r="H731" s="14" t="s">
        <v>3127</v>
      </c>
      <c r="I731" s="14" t="s">
        <v>2972</v>
      </c>
      <c r="J731" s="14" t="s">
        <v>4204</v>
      </c>
      <c r="K731" s="14" t="s">
        <v>3127</v>
      </c>
      <c r="L731" s="14">
        <v>4.16</v>
      </c>
      <c r="M731" s="18">
        <v>7.0000000000000007E-2</v>
      </c>
      <c r="N731" s="18">
        <v>1.86</v>
      </c>
      <c r="O731" s="18">
        <v>1.49</v>
      </c>
      <c r="P731" s="18">
        <v>2.02</v>
      </c>
      <c r="Q731" s="18">
        <v>2.02</v>
      </c>
      <c r="R731" s="18">
        <v>2.02</v>
      </c>
      <c r="S731" s="15">
        <f t="shared" si="70"/>
        <v>3.4653465346534656E-2</v>
      </c>
      <c r="T731" s="15">
        <f t="shared" si="71"/>
        <v>0.92079207920792083</v>
      </c>
      <c r="U731" s="15">
        <f t="shared" si="72"/>
        <v>0.73762376237623761</v>
      </c>
      <c r="V731" s="15">
        <f t="shared" si="73"/>
        <v>0.56435643564356441</v>
      </c>
      <c r="W731" s="15" t="s">
        <v>53</v>
      </c>
      <c r="X731" s="15" t="s">
        <v>54</v>
      </c>
      <c r="Y731" s="14" t="s">
        <v>54</v>
      </c>
      <c r="Z731" s="14"/>
      <c r="AA731" s="14"/>
      <c r="AB731" s="14" t="str">
        <f t="shared" si="74"/>
        <v/>
      </c>
    </row>
    <row r="732" spans="1:28" x14ac:dyDescent="0.25">
      <c r="A732" s="7"/>
      <c r="B732" s="14">
        <v>868</v>
      </c>
      <c r="C732" s="14" t="s">
        <v>2968</v>
      </c>
      <c r="D732" s="14" t="s">
        <v>2969</v>
      </c>
      <c r="E732" s="14" t="s">
        <v>2978</v>
      </c>
      <c r="F732" s="14" t="s">
        <v>4205</v>
      </c>
      <c r="G732" s="14"/>
      <c r="H732" s="14" t="s">
        <v>3080</v>
      </c>
      <c r="I732" s="14" t="s">
        <v>2972</v>
      </c>
      <c r="J732" s="14" t="s">
        <v>4206</v>
      </c>
      <c r="K732" s="14" t="s">
        <v>3080</v>
      </c>
      <c r="L732" s="14">
        <v>13.2</v>
      </c>
      <c r="M732" s="18">
        <v>6.59</v>
      </c>
      <c r="N732" s="18">
        <v>5.92</v>
      </c>
      <c r="O732" s="18">
        <v>6.06</v>
      </c>
      <c r="P732" s="18">
        <v>10.97</v>
      </c>
      <c r="Q732" s="18">
        <v>10.97</v>
      </c>
      <c r="R732" s="18">
        <v>10.97</v>
      </c>
      <c r="S732" s="15">
        <f t="shared" si="70"/>
        <v>0.60072926162260709</v>
      </c>
      <c r="T732" s="15">
        <f t="shared" si="71"/>
        <v>0.53965360072926161</v>
      </c>
      <c r="U732" s="15">
        <f t="shared" si="72"/>
        <v>0.55241567912488598</v>
      </c>
      <c r="V732" s="15">
        <f t="shared" si="73"/>
        <v>0.56426618049225163</v>
      </c>
      <c r="W732" s="15" t="s">
        <v>53</v>
      </c>
      <c r="X732" s="15" t="s">
        <v>54</v>
      </c>
      <c r="Y732" s="14" t="s">
        <v>54</v>
      </c>
      <c r="Z732" s="14"/>
      <c r="AA732" s="14"/>
      <c r="AB732" s="14" t="str">
        <f t="shared" si="74"/>
        <v/>
      </c>
    </row>
    <row r="733" spans="1:28" x14ac:dyDescent="0.25">
      <c r="A733" s="7"/>
      <c r="B733" s="14">
        <v>322</v>
      </c>
      <c r="C733" s="14" t="s">
        <v>2968</v>
      </c>
      <c r="D733" s="14" t="s">
        <v>2993</v>
      </c>
      <c r="E733" s="14" t="s">
        <v>2994</v>
      </c>
      <c r="F733" s="14" t="s">
        <v>4207</v>
      </c>
      <c r="G733" s="14"/>
      <c r="H733" s="14" t="s">
        <v>3493</v>
      </c>
      <c r="I733" s="14" t="s">
        <v>2972</v>
      </c>
      <c r="J733" s="14" t="s">
        <v>4208</v>
      </c>
      <c r="K733" s="14" t="s">
        <v>4209</v>
      </c>
      <c r="L733" s="14">
        <v>13.8</v>
      </c>
      <c r="M733" s="18">
        <v>7.91</v>
      </c>
      <c r="N733" s="18">
        <v>6.54</v>
      </c>
      <c r="O733" s="18">
        <v>6.98</v>
      </c>
      <c r="P733" s="18">
        <v>12.67</v>
      </c>
      <c r="Q733" s="18">
        <v>12.67</v>
      </c>
      <c r="R733" s="18">
        <v>12.67</v>
      </c>
      <c r="S733" s="15">
        <f t="shared" si="70"/>
        <v>0.62430939226519333</v>
      </c>
      <c r="T733" s="15">
        <f t="shared" si="71"/>
        <v>0.51617995264404104</v>
      </c>
      <c r="U733" s="15">
        <f t="shared" si="72"/>
        <v>0.55090765588003165</v>
      </c>
      <c r="V733" s="15">
        <f t="shared" si="73"/>
        <v>0.56379900026308871</v>
      </c>
      <c r="W733" s="15" t="s">
        <v>53</v>
      </c>
      <c r="X733" s="15" t="s">
        <v>54</v>
      </c>
      <c r="Y733" s="14" t="s">
        <v>54</v>
      </c>
      <c r="Z733" s="14"/>
      <c r="AA733" s="14"/>
      <c r="AB733" s="14" t="str">
        <f t="shared" si="74"/>
        <v/>
      </c>
    </row>
    <row r="734" spans="1:28" x14ac:dyDescent="0.25">
      <c r="A734" s="7"/>
      <c r="B734" s="14">
        <v>1089</v>
      </c>
      <c r="C734" s="14" t="s">
        <v>2968</v>
      </c>
      <c r="D734" s="14" t="s">
        <v>2969</v>
      </c>
      <c r="E734" s="14" t="s">
        <v>2982</v>
      </c>
      <c r="F734" s="14" t="s">
        <v>4210</v>
      </c>
      <c r="G734" s="14"/>
      <c r="H734" s="14" t="s">
        <v>3077</v>
      </c>
      <c r="I734" s="14" t="s">
        <v>2972</v>
      </c>
      <c r="J734" s="14" t="s">
        <v>4211</v>
      </c>
      <c r="K734" s="14" t="s">
        <v>4212</v>
      </c>
      <c r="L734" s="14">
        <v>13.2</v>
      </c>
      <c r="M734" s="18">
        <v>5.56</v>
      </c>
      <c r="N734" s="18">
        <v>5.35</v>
      </c>
      <c r="O734" s="18">
        <v>5.51</v>
      </c>
      <c r="P734" s="18">
        <v>9.7200000000000006</v>
      </c>
      <c r="Q734" s="18">
        <v>9.7200000000000006</v>
      </c>
      <c r="R734" s="18">
        <v>9.7200000000000006</v>
      </c>
      <c r="S734" s="15">
        <f t="shared" si="70"/>
        <v>0.57201646090534974</v>
      </c>
      <c r="T734" s="15">
        <f t="shared" si="71"/>
        <v>0.55041152263374482</v>
      </c>
      <c r="U734" s="15">
        <f t="shared" si="72"/>
        <v>0.56687242798353898</v>
      </c>
      <c r="V734" s="15">
        <f t="shared" si="73"/>
        <v>0.56310013717421115</v>
      </c>
      <c r="W734" s="15" t="s">
        <v>53</v>
      </c>
      <c r="X734" s="15" t="s">
        <v>54</v>
      </c>
      <c r="Y734" s="14" t="s">
        <v>54</v>
      </c>
      <c r="Z734" s="14"/>
      <c r="AA734" s="14"/>
      <c r="AB734" s="14" t="str">
        <f t="shared" si="74"/>
        <v/>
      </c>
    </row>
    <row r="735" spans="1:28" x14ac:dyDescent="0.25">
      <c r="A735" s="7"/>
      <c r="B735" s="14">
        <v>115</v>
      </c>
      <c r="C735" s="14" t="s">
        <v>2968</v>
      </c>
      <c r="D735" s="14" t="s">
        <v>2969</v>
      </c>
      <c r="E735" s="14" t="s">
        <v>55</v>
      </c>
      <c r="F735" s="14" t="s">
        <v>3002</v>
      </c>
      <c r="G735" s="14"/>
      <c r="H735" s="14" t="s">
        <v>3003</v>
      </c>
      <c r="I735" s="14" t="s">
        <v>2972</v>
      </c>
      <c r="J735" s="14" t="s">
        <v>4213</v>
      </c>
      <c r="K735" s="14" t="s">
        <v>4214</v>
      </c>
      <c r="L735" s="14">
        <v>13.2</v>
      </c>
      <c r="M735" s="18">
        <v>7.61</v>
      </c>
      <c r="N735" s="18">
        <v>5.81</v>
      </c>
      <c r="O735" s="18">
        <v>6.27</v>
      </c>
      <c r="P735" s="18">
        <v>11.66</v>
      </c>
      <c r="Q735" s="18">
        <v>11.66</v>
      </c>
      <c r="R735" s="18">
        <v>11.66</v>
      </c>
      <c r="S735" s="15">
        <f t="shared" si="70"/>
        <v>0.65265866209262435</v>
      </c>
      <c r="T735" s="15">
        <f t="shared" si="71"/>
        <v>0.49828473413379071</v>
      </c>
      <c r="U735" s="15">
        <f t="shared" si="72"/>
        <v>0.53773584905660377</v>
      </c>
      <c r="V735" s="15">
        <f t="shared" si="73"/>
        <v>0.56289308176100628</v>
      </c>
      <c r="W735" s="15" t="s">
        <v>53</v>
      </c>
      <c r="X735" s="15" t="s">
        <v>54</v>
      </c>
      <c r="Y735" s="14" t="s">
        <v>54</v>
      </c>
      <c r="Z735" s="14"/>
      <c r="AA735" s="14"/>
      <c r="AB735" s="14" t="str">
        <f t="shared" si="74"/>
        <v/>
      </c>
    </row>
    <row r="736" spans="1:28" x14ac:dyDescent="0.25">
      <c r="A736" s="7"/>
      <c r="B736" s="14">
        <v>826</v>
      </c>
      <c r="C736" s="14" t="s">
        <v>2968</v>
      </c>
      <c r="D736" s="14" t="s">
        <v>2969</v>
      </c>
      <c r="E736" s="14" t="s">
        <v>2978</v>
      </c>
      <c r="F736" s="14" t="s">
        <v>3384</v>
      </c>
      <c r="G736" s="14"/>
      <c r="H736" s="14" t="s">
        <v>2980</v>
      </c>
      <c r="I736" s="14" t="s">
        <v>2972</v>
      </c>
      <c r="J736" s="14" t="s">
        <v>4215</v>
      </c>
      <c r="K736" s="14" t="s">
        <v>4039</v>
      </c>
      <c r="L736" s="14">
        <v>13.8</v>
      </c>
      <c r="M736" s="18">
        <v>7.08</v>
      </c>
      <c r="N736" s="18">
        <v>7.19</v>
      </c>
      <c r="O736" s="18">
        <v>5.62</v>
      </c>
      <c r="P736" s="18">
        <v>11.78</v>
      </c>
      <c r="Q736" s="18">
        <v>11.78</v>
      </c>
      <c r="R736" s="18">
        <v>11.78</v>
      </c>
      <c r="S736" s="15">
        <f t="shared" si="70"/>
        <v>0.60101867572156198</v>
      </c>
      <c r="T736" s="15">
        <f t="shared" si="71"/>
        <v>0.61035653650254673</v>
      </c>
      <c r="U736" s="15">
        <f t="shared" si="72"/>
        <v>0.47707979626485575</v>
      </c>
      <c r="V736" s="15">
        <f t="shared" si="73"/>
        <v>0.56281833616298815</v>
      </c>
      <c r="W736" s="15" t="s">
        <v>53</v>
      </c>
      <c r="X736" s="15" t="s">
        <v>54</v>
      </c>
      <c r="Y736" s="14" t="s">
        <v>54</v>
      </c>
      <c r="Z736" s="14"/>
      <c r="AA736" s="14"/>
      <c r="AB736" s="14" t="str">
        <f t="shared" si="74"/>
        <v/>
      </c>
    </row>
    <row r="737" spans="1:28" x14ac:dyDescent="0.25">
      <c r="A737" s="7"/>
      <c r="B737" s="14">
        <v>814</v>
      </c>
      <c r="C737" s="14" t="s">
        <v>2968</v>
      </c>
      <c r="D737" s="14" t="s">
        <v>2969</v>
      </c>
      <c r="E737" s="14" t="s">
        <v>2978</v>
      </c>
      <c r="F737" s="14" t="s">
        <v>2979</v>
      </c>
      <c r="G737" s="14"/>
      <c r="H737" s="14" t="s">
        <v>2980</v>
      </c>
      <c r="I737" s="14" t="s">
        <v>2972</v>
      </c>
      <c r="J737" s="14" t="s">
        <v>4216</v>
      </c>
      <c r="K737" s="14" t="s">
        <v>2980</v>
      </c>
      <c r="L737" s="14">
        <v>4.16</v>
      </c>
      <c r="M737" s="18">
        <v>1.32</v>
      </c>
      <c r="N737" s="18">
        <v>1.9</v>
      </c>
      <c r="O737" s="18">
        <v>1.1000000000000001</v>
      </c>
      <c r="P737" s="18">
        <v>2.56</v>
      </c>
      <c r="Q737" s="18">
        <v>2.56</v>
      </c>
      <c r="R737" s="18">
        <v>2.56</v>
      </c>
      <c r="S737" s="15">
        <f t="shared" si="70"/>
        <v>0.515625</v>
      </c>
      <c r="T737" s="15">
        <f t="shared" si="71"/>
        <v>0.7421875</v>
      </c>
      <c r="U737" s="15">
        <f t="shared" si="72"/>
        <v>0.4296875</v>
      </c>
      <c r="V737" s="15">
        <f t="shared" si="73"/>
        <v>0.5625</v>
      </c>
      <c r="W737" s="15" t="s">
        <v>53</v>
      </c>
      <c r="X737" s="15" t="s">
        <v>54</v>
      </c>
      <c r="Y737" s="14" t="s">
        <v>54</v>
      </c>
      <c r="Z737" s="14"/>
      <c r="AA737" s="14"/>
      <c r="AB737" s="14" t="str">
        <f t="shared" si="74"/>
        <v/>
      </c>
    </row>
    <row r="738" spans="1:28" x14ac:dyDescent="0.25">
      <c r="A738" s="7"/>
      <c r="B738" s="14">
        <v>1058</v>
      </c>
      <c r="C738" s="14" t="s">
        <v>2968</v>
      </c>
      <c r="D738" s="14" t="s">
        <v>2969</v>
      </c>
      <c r="E738" s="14" t="s">
        <v>2982</v>
      </c>
      <c r="F738" s="14" t="s">
        <v>3196</v>
      </c>
      <c r="G738" s="14"/>
      <c r="H738" s="14" t="s">
        <v>2997</v>
      </c>
      <c r="I738" s="14" t="s">
        <v>2972</v>
      </c>
      <c r="J738" s="14" t="s">
        <v>4217</v>
      </c>
      <c r="K738" s="14" t="s">
        <v>3198</v>
      </c>
      <c r="L738" s="14">
        <v>13.2</v>
      </c>
      <c r="M738" s="18">
        <v>5.21</v>
      </c>
      <c r="N738" s="18">
        <v>5.21</v>
      </c>
      <c r="O738" s="18">
        <v>4.4800000000000004</v>
      </c>
      <c r="P738" s="18">
        <v>8.83</v>
      </c>
      <c r="Q738" s="18">
        <v>8.83</v>
      </c>
      <c r="R738" s="18">
        <v>8.83</v>
      </c>
      <c r="S738" s="15">
        <f t="shared" si="70"/>
        <v>0.59003397508493771</v>
      </c>
      <c r="T738" s="15">
        <f t="shared" si="71"/>
        <v>0.59003397508493771</v>
      </c>
      <c r="U738" s="15">
        <f t="shared" si="72"/>
        <v>0.50736126840317108</v>
      </c>
      <c r="V738" s="15">
        <f t="shared" si="73"/>
        <v>0.56247640619101558</v>
      </c>
      <c r="W738" s="15" t="s">
        <v>53</v>
      </c>
      <c r="X738" s="15" t="s">
        <v>54</v>
      </c>
      <c r="Y738" s="14" t="s">
        <v>54</v>
      </c>
      <c r="Z738" s="14"/>
      <c r="AA738" s="14"/>
      <c r="AB738" s="14" t="str">
        <f t="shared" si="74"/>
        <v/>
      </c>
    </row>
    <row r="739" spans="1:28" x14ac:dyDescent="0.25">
      <c r="A739" s="7"/>
      <c r="B739" s="14">
        <v>294</v>
      </c>
      <c r="C739" s="14" t="s">
        <v>2968</v>
      </c>
      <c r="D739" s="14" t="s">
        <v>2993</v>
      </c>
      <c r="E739" s="14" t="s">
        <v>2994</v>
      </c>
      <c r="F739" s="14" t="s">
        <v>4040</v>
      </c>
      <c r="G739" s="14"/>
      <c r="H739" s="14" t="s">
        <v>3131</v>
      </c>
      <c r="I739" s="14" t="s">
        <v>2972</v>
      </c>
      <c r="J739" s="14" t="s">
        <v>4218</v>
      </c>
      <c r="K739" s="14" t="s">
        <v>4219</v>
      </c>
      <c r="L739" s="14">
        <v>13.8</v>
      </c>
      <c r="M739" s="18">
        <v>7.15</v>
      </c>
      <c r="N739" s="18">
        <v>6.77</v>
      </c>
      <c r="O739" s="18">
        <v>6.83</v>
      </c>
      <c r="P739" s="18">
        <v>12.31</v>
      </c>
      <c r="Q739" s="18">
        <v>12.31</v>
      </c>
      <c r="R739" s="18">
        <v>12.31</v>
      </c>
      <c r="S739" s="15">
        <f t="shared" si="70"/>
        <v>0.58082859463850534</v>
      </c>
      <c r="T739" s="15">
        <f t="shared" si="71"/>
        <v>0.5499593826157595</v>
      </c>
      <c r="U739" s="15">
        <f t="shared" si="72"/>
        <v>0.55483346872461414</v>
      </c>
      <c r="V739" s="15">
        <f t="shared" si="73"/>
        <v>0.56187381532629299</v>
      </c>
      <c r="W739" s="15" t="s">
        <v>53</v>
      </c>
      <c r="X739" s="15" t="s">
        <v>54</v>
      </c>
      <c r="Y739" s="14" t="s">
        <v>54</v>
      </c>
      <c r="Z739" s="14"/>
      <c r="AA739" s="14"/>
      <c r="AB739" s="14" t="str">
        <f t="shared" si="74"/>
        <v/>
      </c>
    </row>
    <row r="740" spans="1:28" x14ac:dyDescent="0.25">
      <c r="A740" s="7"/>
      <c r="B740" s="14">
        <v>272</v>
      </c>
      <c r="C740" s="14" t="s">
        <v>2968</v>
      </c>
      <c r="D740" s="14" t="s">
        <v>2993</v>
      </c>
      <c r="E740" s="14" t="s">
        <v>2994</v>
      </c>
      <c r="F740" s="14" t="s">
        <v>4220</v>
      </c>
      <c r="G740" s="14"/>
      <c r="H740" s="14" t="s">
        <v>3038</v>
      </c>
      <c r="I740" s="14" t="s">
        <v>2972</v>
      </c>
      <c r="J740" s="14" t="s">
        <v>4221</v>
      </c>
      <c r="K740" s="14" t="s">
        <v>3038</v>
      </c>
      <c r="L740" s="14">
        <v>4.16</v>
      </c>
      <c r="M740" s="18">
        <v>1.44</v>
      </c>
      <c r="N740" s="18">
        <v>2.02</v>
      </c>
      <c r="O740" s="18">
        <v>2.0099999999999998</v>
      </c>
      <c r="P740" s="18">
        <v>3.26</v>
      </c>
      <c r="Q740" s="18">
        <v>3.26</v>
      </c>
      <c r="R740" s="18">
        <v>3.26</v>
      </c>
      <c r="S740" s="15">
        <f t="shared" si="70"/>
        <v>0.44171779141104295</v>
      </c>
      <c r="T740" s="15">
        <f t="shared" si="71"/>
        <v>0.61963190184049088</v>
      </c>
      <c r="U740" s="15">
        <f t="shared" si="72"/>
        <v>0.6165644171779141</v>
      </c>
      <c r="V740" s="15">
        <f t="shared" si="73"/>
        <v>0.55930470347648265</v>
      </c>
      <c r="W740" s="15" t="s">
        <v>53</v>
      </c>
      <c r="X740" s="15" t="s">
        <v>54</v>
      </c>
      <c r="Y740" s="14" t="s">
        <v>54</v>
      </c>
      <c r="Z740" s="14"/>
      <c r="AA740" s="14"/>
      <c r="AB740" s="14" t="str">
        <f t="shared" si="74"/>
        <v/>
      </c>
    </row>
    <row r="741" spans="1:28" x14ac:dyDescent="0.25">
      <c r="A741" s="7"/>
      <c r="B741" s="14">
        <v>356</v>
      </c>
      <c r="C741" s="14" t="s">
        <v>2968</v>
      </c>
      <c r="D741" s="14" t="s">
        <v>2993</v>
      </c>
      <c r="E741" s="14" t="s">
        <v>2994</v>
      </c>
      <c r="F741" s="14" t="s">
        <v>3884</v>
      </c>
      <c r="G741" s="14"/>
      <c r="H741" s="14" t="s">
        <v>3124</v>
      </c>
      <c r="I741" s="14" t="s">
        <v>2972</v>
      </c>
      <c r="J741" s="14" t="s">
        <v>4222</v>
      </c>
      <c r="K741" s="14" t="s">
        <v>4223</v>
      </c>
      <c r="L741" s="14">
        <v>13.8</v>
      </c>
      <c r="M741" s="18">
        <v>6.81</v>
      </c>
      <c r="N741" s="18">
        <v>8.4</v>
      </c>
      <c r="O741" s="18">
        <v>6.01</v>
      </c>
      <c r="P741" s="18">
        <v>12.67</v>
      </c>
      <c r="Q741" s="18">
        <v>12.67</v>
      </c>
      <c r="R741" s="18">
        <v>12.67</v>
      </c>
      <c r="S741" s="15">
        <f t="shared" si="70"/>
        <v>0.53749013417521707</v>
      </c>
      <c r="T741" s="15">
        <f t="shared" si="71"/>
        <v>0.66298342541436472</v>
      </c>
      <c r="U741" s="15">
        <f t="shared" si="72"/>
        <v>0.47434885556432516</v>
      </c>
      <c r="V741" s="15">
        <f t="shared" si="73"/>
        <v>0.55827413838463569</v>
      </c>
      <c r="W741" s="15" t="s">
        <v>53</v>
      </c>
      <c r="X741" s="15" t="s">
        <v>54</v>
      </c>
      <c r="Y741" s="14" t="s">
        <v>54</v>
      </c>
      <c r="Z741" s="14"/>
      <c r="AA741" s="14"/>
      <c r="AB741" s="14" t="str">
        <f t="shared" si="74"/>
        <v/>
      </c>
    </row>
    <row r="742" spans="1:28" x14ac:dyDescent="0.25">
      <c r="A742" s="7"/>
      <c r="B742" s="14">
        <v>941</v>
      </c>
      <c r="C742" s="14" t="s">
        <v>2968</v>
      </c>
      <c r="D742" s="14" t="s">
        <v>2969</v>
      </c>
      <c r="E742" s="14" t="s">
        <v>2982</v>
      </c>
      <c r="F742" s="14" t="s">
        <v>3659</v>
      </c>
      <c r="G742" s="14"/>
      <c r="H742" s="14" t="s">
        <v>3411</v>
      </c>
      <c r="I742" s="14" t="s">
        <v>2972</v>
      </c>
      <c r="J742" s="14" t="s">
        <v>4224</v>
      </c>
      <c r="K742" s="14" t="s">
        <v>3211</v>
      </c>
      <c r="L742" s="14">
        <v>13.2</v>
      </c>
      <c r="M742" s="18">
        <v>7.96</v>
      </c>
      <c r="N742" s="18">
        <v>7.93</v>
      </c>
      <c r="O742" s="18">
        <v>6.84</v>
      </c>
      <c r="P742" s="18">
        <v>13.58</v>
      </c>
      <c r="Q742" s="18">
        <v>13.58</v>
      </c>
      <c r="R742" s="18">
        <v>13.58</v>
      </c>
      <c r="S742" s="15">
        <f t="shared" si="70"/>
        <v>0.58615611192930783</v>
      </c>
      <c r="T742" s="15">
        <f t="shared" si="71"/>
        <v>0.58394698085419727</v>
      </c>
      <c r="U742" s="15">
        <f t="shared" si="72"/>
        <v>0.50368188512518408</v>
      </c>
      <c r="V742" s="15">
        <f t="shared" si="73"/>
        <v>0.55792832596956299</v>
      </c>
      <c r="W742" s="15" t="s">
        <v>53</v>
      </c>
      <c r="X742" s="15" t="s">
        <v>54</v>
      </c>
      <c r="Y742" s="14" t="s">
        <v>54</v>
      </c>
      <c r="Z742" s="14"/>
      <c r="AA742" s="14"/>
      <c r="AB742" s="14" t="str">
        <f t="shared" si="74"/>
        <v/>
      </c>
    </row>
    <row r="743" spans="1:28" x14ac:dyDescent="0.25">
      <c r="A743" s="7"/>
      <c r="B743" s="14">
        <v>1143</v>
      </c>
      <c r="C743" s="14" t="s">
        <v>2968</v>
      </c>
      <c r="D743" s="14" t="s">
        <v>2969</v>
      </c>
      <c r="E743" s="14" t="s">
        <v>2982</v>
      </c>
      <c r="F743" s="14" t="s">
        <v>3094</v>
      </c>
      <c r="G743" s="14"/>
      <c r="H743" s="14" t="s">
        <v>3095</v>
      </c>
      <c r="I743" s="14" t="s">
        <v>2972</v>
      </c>
      <c r="J743" s="14" t="s">
        <v>4225</v>
      </c>
      <c r="K743" s="14" t="s">
        <v>3095</v>
      </c>
      <c r="L743" s="14">
        <v>13.2</v>
      </c>
      <c r="M743" s="18">
        <v>4.05</v>
      </c>
      <c r="N743" s="18">
        <v>8.41</v>
      </c>
      <c r="O743" s="18">
        <v>7.29</v>
      </c>
      <c r="P743" s="18">
        <v>11.8</v>
      </c>
      <c r="Q743" s="18">
        <v>11.8</v>
      </c>
      <c r="R743" s="18">
        <v>11.8</v>
      </c>
      <c r="S743" s="15">
        <f t="shared" si="70"/>
        <v>0.34322033898305082</v>
      </c>
      <c r="T743" s="15">
        <f t="shared" si="71"/>
        <v>0.71271186440677958</v>
      </c>
      <c r="U743" s="15">
        <f t="shared" si="72"/>
        <v>0.6177966101694915</v>
      </c>
      <c r="V743" s="15">
        <f t="shared" si="73"/>
        <v>0.55790960451977389</v>
      </c>
      <c r="W743" s="15" t="s">
        <v>53</v>
      </c>
      <c r="X743" s="15" t="s">
        <v>54</v>
      </c>
      <c r="Y743" s="14" t="s">
        <v>54</v>
      </c>
      <c r="Z743" s="14"/>
      <c r="AA743" s="14"/>
      <c r="AB743" s="14" t="str">
        <f t="shared" si="74"/>
        <v/>
      </c>
    </row>
    <row r="744" spans="1:28" x14ac:dyDescent="0.25">
      <c r="A744" s="7"/>
      <c r="B744" s="14">
        <v>888</v>
      </c>
      <c r="C744" s="14" t="s">
        <v>2968</v>
      </c>
      <c r="D744" s="14" t="s">
        <v>2969</v>
      </c>
      <c r="E744" s="14" t="s">
        <v>2978</v>
      </c>
      <c r="F744" s="14" t="s">
        <v>3074</v>
      </c>
      <c r="G744" s="14"/>
      <c r="H744" s="14" t="s">
        <v>3074</v>
      </c>
      <c r="I744" s="14" t="s">
        <v>2972</v>
      </c>
      <c r="J744" s="14" t="s">
        <v>4226</v>
      </c>
      <c r="K744" s="14" t="s">
        <v>3074</v>
      </c>
      <c r="L744" s="14">
        <v>4.16</v>
      </c>
      <c r="M744" s="18">
        <v>1.97</v>
      </c>
      <c r="N744" s="18">
        <v>2.14</v>
      </c>
      <c r="O744" s="18">
        <v>2.0699999999999998</v>
      </c>
      <c r="P744" s="18">
        <v>4.41</v>
      </c>
      <c r="Q744" s="18">
        <v>4.41</v>
      </c>
      <c r="R744" s="18">
        <v>2.8</v>
      </c>
      <c r="S744" s="15">
        <f t="shared" si="70"/>
        <v>0.44671201814058953</v>
      </c>
      <c r="T744" s="15">
        <f t="shared" si="71"/>
        <v>0.48526077097505671</v>
      </c>
      <c r="U744" s="15">
        <f t="shared" si="72"/>
        <v>0.73928571428571432</v>
      </c>
      <c r="V744" s="15">
        <f t="shared" si="73"/>
        <v>0.5570861678004535</v>
      </c>
      <c r="W744" s="15" t="s">
        <v>53</v>
      </c>
      <c r="X744" s="15" t="s">
        <v>54</v>
      </c>
      <c r="Y744" s="14" t="s">
        <v>54</v>
      </c>
      <c r="Z744" s="14"/>
      <c r="AA744" s="14"/>
      <c r="AB744" s="14" t="str">
        <f t="shared" si="74"/>
        <v/>
      </c>
    </row>
    <row r="745" spans="1:28" x14ac:dyDescent="0.25">
      <c r="A745" s="7"/>
      <c r="B745" s="14">
        <v>932</v>
      </c>
      <c r="C745" s="14" t="s">
        <v>2968</v>
      </c>
      <c r="D745" s="14" t="s">
        <v>2969</v>
      </c>
      <c r="E745" s="14" t="s">
        <v>2982</v>
      </c>
      <c r="F745" s="14" t="s">
        <v>3012</v>
      </c>
      <c r="G745" s="14"/>
      <c r="H745" s="14" t="s">
        <v>3012</v>
      </c>
      <c r="I745" s="14" t="s">
        <v>2972</v>
      </c>
      <c r="J745" s="14" t="s">
        <v>4227</v>
      </c>
      <c r="K745" s="14" t="s">
        <v>3012</v>
      </c>
      <c r="L745" s="14">
        <v>3.74</v>
      </c>
      <c r="M745" s="18">
        <v>1.27</v>
      </c>
      <c r="N745" s="18">
        <v>1.05</v>
      </c>
      <c r="O745" s="18">
        <v>1.22</v>
      </c>
      <c r="P745" s="18">
        <v>2.12</v>
      </c>
      <c r="Q745" s="18">
        <v>2.12</v>
      </c>
      <c r="R745" s="18">
        <v>2.12</v>
      </c>
      <c r="S745" s="15">
        <f t="shared" si="70"/>
        <v>0.59905660377358494</v>
      </c>
      <c r="T745" s="15">
        <f t="shared" si="71"/>
        <v>0.49528301886792453</v>
      </c>
      <c r="U745" s="15">
        <f t="shared" si="72"/>
        <v>0.57547169811320753</v>
      </c>
      <c r="V745" s="15">
        <f t="shared" si="73"/>
        <v>0.55660377358490565</v>
      </c>
      <c r="W745" s="15" t="s">
        <v>53</v>
      </c>
      <c r="X745" s="15" t="s">
        <v>54</v>
      </c>
      <c r="Y745" s="14" t="s">
        <v>54</v>
      </c>
      <c r="Z745" s="14"/>
      <c r="AA745" s="14"/>
      <c r="AB745" s="14" t="str">
        <f t="shared" si="74"/>
        <v/>
      </c>
    </row>
    <row r="746" spans="1:28" x14ac:dyDescent="0.25">
      <c r="A746" s="7"/>
      <c r="B746" s="14">
        <v>539</v>
      </c>
      <c r="C746" s="14" t="s">
        <v>2968</v>
      </c>
      <c r="D746" s="14" t="s">
        <v>2993</v>
      </c>
      <c r="E746" s="14" t="s">
        <v>3006</v>
      </c>
      <c r="F746" s="14" t="s">
        <v>3007</v>
      </c>
      <c r="G746" s="14"/>
      <c r="H746" s="14" t="s">
        <v>3008</v>
      </c>
      <c r="I746" s="14" t="s">
        <v>2972</v>
      </c>
      <c r="J746" s="14" t="s">
        <v>4228</v>
      </c>
      <c r="K746" s="14" t="s">
        <v>4229</v>
      </c>
      <c r="L746" s="14">
        <v>13.8</v>
      </c>
      <c r="M746" s="18">
        <v>8.27</v>
      </c>
      <c r="N746" s="18">
        <v>8.01</v>
      </c>
      <c r="O746" s="18">
        <v>7.93</v>
      </c>
      <c r="P746" s="18">
        <v>14.51</v>
      </c>
      <c r="Q746" s="18">
        <v>14.51</v>
      </c>
      <c r="R746" s="18">
        <v>14.51</v>
      </c>
      <c r="S746" s="15">
        <f t="shared" si="70"/>
        <v>0.56995175740868365</v>
      </c>
      <c r="T746" s="15">
        <f t="shared" si="71"/>
        <v>0.55203308063404544</v>
      </c>
      <c r="U746" s="15">
        <f t="shared" si="72"/>
        <v>0.54651964162646449</v>
      </c>
      <c r="V746" s="15">
        <f t="shared" si="73"/>
        <v>0.55616815988973123</v>
      </c>
      <c r="W746" s="15" t="s">
        <v>53</v>
      </c>
      <c r="X746" s="15" t="s">
        <v>54</v>
      </c>
      <c r="Y746" s="14" t="s">
        <v>54</v>
      </c>
      <c r="Z746" s="14"/>
      <c r="AA746" s="14"/>
      <c r="AB746" s="14" t="str">
        <f t="shared" si="74"/>
        <v/>
      </c>
    </row>
    <row r="747" spans="1:28" x14ac:dyDescent="0.25">
      <c r="A747" s="7"/>
      <c r="B747" s="14">
        <v>678</v>
      </c>
      <c r="C747" s="14" t="s">
        <v>2968</v>
      </c>
      <c r="D747" s="14" t="s">
        <v>2969</v>
      </c>
      <c r="E747" s="14" t="s">
        <v>2978</v>
      </c>
      <c r="F747" s="14" t="s">
        <v>3560</v>
      </c>
      <c r="G747" s="14"/>
      <c r="H747" s="14" t="s">
        <v>3074</v>
      </c>
      <c r="I747" s="14" t="s">
        <v>2972</v>
      </c>
      <c r="J747" s="14" t="s">
        <v>4230</v>
      </c>
      <c r="K747" s="14" t="s">
        <v>3074</v>
      </c>
      <c r="L747" s="14">
        <v>4.16</v>
      </c>
      <c r="M747" s="18">
        <v>1.54</v>
      </c>
      <c r="N747" s="18">
        <v>1.59</v>
      </c>
      <c r="O747" s="18">
        <v>1.42</v>
      </c>
      <c r="P747" s="18">
        <v>2.73</v>
      </c>
      <c r="Q747" s="18">
        <v>2.73</v>
      </c>
      <c r="R747" s="18">
        <v>2.73</v>
      </c>
      <c r="S747" s="15">
        <f t="shared" si="70"/>
        <v>0.5641025641025641</v>
      </c>
      <c r="T747" s="15">
        <f t="shared" si="71"/>
        <v>0.58241758241758246</v>
      </c>
      <c r="U747" s="15">
        <f t="shared" si="72"/>
        <v>0.52014652014652007</v>
      </c>
      <c r="V747" s="15">
        <f t="shared" si="73"/>
        <v>0.55555555555555547</v>
      </c>
      <c r="W747" s="15" t="s">
        <v>53</v>
      </c>
      <c r="X747" s="15" t="s">
        <v>54</v>
      </c>
      <c r="Y747" s="14" t="s">
        <v>54</v>
      </c>
      <c r="Z747" s="14"/>
      <c r="AA747" s="14"/>
      <c r="AB747" s="14" t="str">
        <f t="shared" si="74"/>
        <v/>
      </c>
    </row>
    <row r="748" spans="1:28" x14ac:dyDescent="0.25">
      <c r="A748" s="7"/>
      <c r="B748" s="14">
        <v>55</v>
      </c>
      <c r="C748" s="14" t="s">
        <v>2968</v>
      </c>
      <c r="D748" s="14" t="s">
        <v>2969</v>
      </c>
      <c r="E748" s="14" t="s">
        <v>55</v>
      </c>
      <c r="F748" s="14" t="s">
        <v>3748</v>
      </c>
      <c r="G748" s="14"/>
      <c r="H748" s="14" t="s">
        <v>3000</v>
      </c>
      <c r="I748" s="14" t="s">
        <v>2972</v>
      </c>
      <c r="J748" s="14" t="s">
        <v>4231</v>
      </c>
      <c r="K748" s="14" t="s">
        <v>3000</v>
      </c>
      <c r="L748" s="14">
        <v>13.8</v>
      </c>
      <c r="M748" s="18">
        <v>6.92</v>
      </c>
      <c r="N748" s="18">
        <v>6.67</v>
      </c>
      <c r="O748" s="18">
        <v>6.02</v>
      </c>
      <c r="P748" s="18">
        <v>11.78</v>
      </c>
      <c r="Q748" s="18">
        <v>11.78</v>
      </c>
      <c r="R748" s="18">
        <v>11.78</v>
      </c>
      <c r="S748" s="15">
        <f t="shared" si="70"/>
        <v>0.58743633276740237</v>
      </c>
      <c r="T748" s="15">
        <f t="shared" si="71"/>
        <v>0.56621392190152808</v>
      </c>
      <c r="U748" s="15">
        <f t="shared" si="72"/>
        <v>0.51103565365025461</v>
      </c>
      <c r="V748" s="15">
        <f t="shared" si="73"/>
        <v>0.55489530277306176</v>
      </c>
      <c r="W748" s="15" t="s">
        <v>53</v>
      </c>
      <c r="X748" s="15" t="s">
        <v>54</v>
      </c>
      <c r="Y748" s="14" t="s">
        <v>54</v>
      </c>
      <c r="Z748" s="14"/>
      <c r="AA748" s="14"/>
      <c r="AB748" s="14" t="str">
        <f t="shared" si="74"/>
        <v/>
      </c>
    </row>
    <row r="749" spans="1:28" x14ac:dyDescent="0.25">
      <c r="A749" s="7"/>
      <c r="B749" s="14">
        <v>588</v>
      </c>
      <c r="C749" s="14" t="s">
        <v>2968</v>
      </c>
      <c r="D749" s="14" t="s">
        <v>2969</v>
      </c>
      <c r="E749" s="14" t="s">
        <v>3312</v>
      </c>
      <c r="F749" s="14" t="s">
        <v>4232</v>
      </c>
      <c r="G749" s="14"/>
      <c r="H749" s="14" t="s">
        <v>4233</v>
      </c>
      <c r="I749" s="14" t="s">
        <v>2972</v>
      </c>
      <c r="J749" s="14" t="s">
        <v>4234</v>
      </c>
      <c r="K749" s="14" t="s">
        <v>3316</v>
      </c>
      <c r="L749" s="14">
        <v>13.2</v>
      </c>
      <c r="M749" s="18">
        <v>4.5599999999999996</v>
      </c>
      <c r="N749" s="18">
        <v>4.33</v>
      </c>
      <c r="O749" s="18">
        <v>4.41</v>
      </c>
      <c r="P749" s="18">
        <v>8</v>
      </c>
      <c r="Q749" s="18">
        <v>8</v>
      </c>
      <c r="R749" s="18">
        <v>8</v>
      </c>
      <c r="S749" s="15">
        <f t="shared" si="70"/>
        <v>0.56999999999999995</v>
      </c>
      <c r="T749" s="15">
        <f t="shared" si="71"/>
        <v>0.54125000000000001</v>
      </c>
      <c r="U749" s="15">
        <f t="shared" si="72"/>
        <v>0.55125000000000002</v>
      </c>
      <c r="V749" s="15">
        <f t="shared" si="73"/>
        <v>0.5541666666666667</v>
      </c>
      <c r="W749" s="15" t="s">
        <v>53</v>
      </c>
      <c r="X749" s="15" t="s">
        <v>54</v>
      </c>
      <c r="Y749" s="14" t="s">
        <v>54</v>
      </c>
      <c r="Z749" s="14"/>
      <c r="AA749" s="14"/>
      <c r="AB749" s="14" t="str">
        <f t="shared" si="74"/>
        <v/>
      </c>
    </row>
    <row r="750" spans="1:28" x14ac:dyDescent="0.25">
      <c r="A750" s="7"/>
      <c r="B750" s="14">
        <v>581</v>
      </c>
      <c r="C750" s="14" t="s">
        <v>2968</v>
      </c>
      <c r="D750" s="14" t="s">
        <v>2969</v>
      </c>
      <c r="E750" s="14" t="s">
        <v>3312</v>
      </c>
      <c r="F750" s="14" t="s">
        <v>3340</v>
      </c>
      <c r="G750" s="14"/>
      <c r="H750" s="14" t="s">
        <v>3340</v>
      </c>
      <c r="I750" s="14" t="s">
        <v>2972</v>
      </c>
      <c r="J750" s="14" t="s">
        <v>4235</v>
      </c>
      <c r="K750" s="14" t="s">
        <v>3340</v>
      </c>
      <c r="L750" s="14">
        <v>13.2</v>
      </c>
      <c r="M750" s="18">
        <v>6.81</v>
      </c>
      <c r="N750" s="18">
        <v>6.64</v>
      </c>
      <c r="O750" s="18">
        <v>6.09</v>
      </c>
      <c r="P750" s="18">
        <v>11.77</v>
      </c>
      <c r="Q750" s="18">
        <v>11.77</v>
      </c>
      <c r="R750" s="18">
        <v>11.77</v>
      </c>
      <c r="S750" s="15">
        <f t="shared" si="70"/>
        <v>0.57858963466440105</v>
      </c>
      <c r="T750" s="15">
        <f t="shared" si="71"/>
        <v>0.56414613423959215</v>
      </c>
      <c r="U750" s="15">
        <f t="shared" si="72"/>
        <v>0.51741716227697532</v>
      </c>
      <c r="V750" s="15">
        <f t="shared" si="73"/>
        <v>0.5533843103936561</v>
      </c>
      <c r="W750" s="15" t="s">
        <v>53</v>
      </c>
      <c r="X750" s="15" t="s">
        <v>54</v>
      </c>
      <c r="Y750" s="14" t="s">
        <v>54</v>
      </c>
      <c r="Z750" s="14"/>
      <c r="AA750" s="14"/>
      <c r="AB750" s="14" t="str">
        <f t="shared" si="74"/>
        <v/>
      </c>
    </row>
    <row r="751" spans="1:28" x14ac:dyDescent="0.25">
      <c r="A751" s="7"/>
      <c r="B751" s="14">
        <v>276</v>
      </c>
      <c r="C751" s="14" t="s">
        <v>2968</v>
      </c>
      <c r="D751" s="14" t="s">
        <v>2993</v>
      </c>
      <c r="E751" s="14" t="s">
        <v>2994</v>
      </c>
      <c r="F751" s="14" t="s">
        <v>3783</v>
      </c>
      <c r="G751" s="14"/>
      <c r="H751" s="14" t="s">
        <v>3089</v>
      </c>
      <c r="I751" s="14" t="s">
        <v>2972</v>
      </c>
      <c r="J751" s="14" t="s">
        <v>4236</v>
      </c>
      <c r="K751" s="14" t="s">
        <v>4237</v>
      </c>
      <c r="L751" s="14">
        <v>13.8</v>
      </c>
      <c r="M751" s="18">
        <v>6.8</v>
      </c>
      <c r="N751" s="18">
        <v>6.21</v>
      </c>
      <c r="O751" s="18">
        <v>6.29</v>
      </c>
      <c r="P751" s="18">
        <v>11.64</v>
      </c>
      <c r="Q751" s="18">
        <v>11.64</v>
      </c>
      <c r="R751" s="18">
        <v>11.64</v>
      </c>
      <c r="S751" s="15">
        <f t="shared" si="70"/>
        <v>0.58419243986254288</v>
      </c>
      <c r="T751" s="15">
        <f t="shared" si="71"/>
        <v>0.53350515463917525</v>
      </c>
      <c r="U751" s="15">
        <f t="shared" si="72"/>
        <v>0.5403780068728522</v>
      </c>
      <c r="V751" s="15">
        <f t="shared" si="73"/>
        <v>0.55269186712485674</v>
      </c>
      <c r="W751" s="15" t="s">
        <v>53</v>
      </c>
      <c r="X751" s="15" t="s">
        <v>54</v>
      </c>
      <c r="Y751" s="14" t="s">
        <v>54</v>
      </c>
      <c r="Z751" s="14"/>
      <c r="AA751" s="14"/>
      <c r="AB751" s="14" t="str">
        <f t="shared" si="74"/>
        <v/>
      </c>
    </row>
    <row r="752" spans="1:28" x14ac:dyDescent="0.25">
      <c r="A752" s="7"/>
      <c r="B752" s="14">
        <v>412</v>
      </c>
      <c r="C752" s="14" t="s">
        <v>2968</v>
      </c>
      <c r="D752" s="14" t="s">
        <v>2993</v>
      </c>
      <c r="E752" s="14" t="s">
        <v>3006</v>
      </c>
      <c r="F752" s="14" t="s">
        <v>3161</v>
      </c>
      <c r="G752" s="14"/>
      <c r="H752" s="14" t="s">
        <v>3111</v>
      </c>
      <c r="I752" s="14" t="s">
        <v>2972</v>
      </c>
      <c r="J752" s="14" t="s">
        <v>4238</v>
      </c>
      <c r="K752" s="14" t="s">
        <v>3111</v>
      </c>
      <c r="L752" s="14">
        <v>13.8</v>
      </c>
      <c r="M752" s="18">
        <v>5.93</v>
      </c>
      <c r="N752" s="18">
        <v>5.82</v>
      </c>
      <c r="O752" s="18">
        <v>5.01</v>
      </c>
      <c r="P752" s="18">
        <v>10.11</v>
      </c>
      <c r="Q752" s="18">
        <v>10.11</v>
      </c>
      <c r="R752" s="18">
        <v>10.11</v>
      </c>
      <c r="S752" s="15">
        <f t="shared" si="70"/>
        <v>0.58654797230464883</v>
      </c>
      <c r="T752" s="15">
        <f t="shared" si="71"/>
        <v>0.57566765578635026</v>
      </c>
      <c r="U752" s="15">
        <f t="shared" si="72"/>
        <v>0.49554896142433236</v>
      </c>
      <c r="V752" s="15">
        <f t="shared" si="73"/>
        <v>0.55258819650511048</v>
      </c>
      <c r="W752" s="15" t="s">
        <v>53</v>
      </c>
      <c r="X752" s="15" t="s">
        <v>54</v>
      </c>
      <c r="Y752" s="14" t="s">
        <v>54</v>
      </c>
      <c r="Z752" s="14"/>
      <c r="AA752" s="14"/>
      <c r="AB752" s="14" t="str">
        <f t="shared" si="74"/>
        <v/>
      </c>
    </row>
    <row r="753" spans="1:28" x14ac:dyDescent="0.25">
      <c r="A753" s="7"/>
      <c r="B753" s="14">
        <v>1077</v>
      </c>
      <c r="C753" s="14" t="s">
        <v>2968</v>
      </c>
      <c r="D753" s="14" t="s">
        <v>2969</v>
      </c>
      <c r="E753" s="14" t="s">
        <v>2982</v>
      </c>
      <c r="F753" s="14" t="s">
        <v>3501</v>
      </c>
      <c r="G753" s="14"/>
      <c r="H753" s="14" t="s">
        <v>3501</v>
      </c>
      <c r="I753" s="14" t="s">
        <v>2972</v>
      </c>
      <c r="J753" s="14" t="s">
        <v>4239</v>
      </c>
      <c r="K753" s="14" t="s">
        <v>3501</v>
      </c>
      <c r="L753" s="14">
        <v>3.74</v>
      </c>
      <c r="M753" s="18">
        <v>1.31</v>
      </c>
      <c r="N753" s="18">
        <v>1.45</v>
      </c>
      <c r="O753" s="18">
        <v>1.43</v>
      </c>
      <c r="P753" s="18">
        <v>2.5299999999999998</v>
      </c>
      <c r="Q753" s="18">
        <v>2.5299999999999998</v>
      </c>
      <c r="R753" s="18">
        <v>2.5299999999999998</v>
      </c>
      <c r="S753" s="15">
        <f t="shared" si="70"/>
        <v>0.51778656126482214</v>
      </c>
      <c r="T753" s="15">
        <f t="shared" si="71"/>
        <v>0.5731225296442688</v>
      </c>
      <c r="U753" s="15">
        <f t="shared" si="72"/>
        <v>0.56521739130434789</v>
      </c>
      <c r="V753" s="15">
        <f t="shared" si="73"/>
        <v>0.55204216073781287</v>
      </c>
      <c r="W753" s="15" t="s">
        <v>53</v>
      </c>
      <c r="X753" s="15" t="s">
        <v>54</v>
      </c>
      <c r="Y753" s="14" t="s">
        <v>54</v>
      </c>
      <c r="Z753" s="14"/>
      <c r="AA753" s="14"/>
      <c r="AB753" s="14" t="str">
        <f t="shared" si="74"/>
        <v/>
      </c>
    </row>
    <row r="754" spans="1:28" x14ac:dyDescent="0.25">
      <c r="A754" s="7"/>
      <c r="B754" s="14">
        <v>769</v>
      </c>
      <c r="C754" s="14" t="s">
        <v>2968</v>
      </c>
      <c r="D754" s="14" t="s">
        <v>2969</v>
      </c>
      <c r="E754" s="14" t="s">
        <v>2978</v>
      </c>
      <c r="F754" s="14" t="s">
        <v>3157</v>
      </c>
      <c r="G754" s="14"/>
      <c r="H754" s="14" t="s">
        <v>3157</v>
      </c>
      <c r="I754" s="14" t="s">
        <v>2972</v>
      </c>
      <c r="J754" s="14" t="s">
        <v>4240</v>
      </c>
      <c r="K754" s="14" t="s">
        <v>3157</v>
      </c>
      <c r="L754" s="14">
        <v>4.16</v>
      </c>
      <c r="M754" s="18">
        <v>0.72</v>
      </c>
      <c r="N754" s="18">
        <v>0.72</v>
      </c>
      <c r="O754" s="18">
        <v>0.86</v>
      </c>
      <c r="P754" s="18">
        <v>1.39</v>
      </c>
      <c r="Q754" s="18">
        <v>1.39</v>
      </c>
      <c r="R754" s="18">
        <v>1.39</v>
      </c>
      <c r="S754" s="15">
        <f t="shared" si="70"/>
        <v>0.51798561151079137</v>
      </c>
      <c r="T754" s="15">
        <f t="shared" si="71"/>
        <v>0.51798561151079137</v>
      </c>
      <c r="U754" s="15">
        <f t="shared" si="72"/>
        <v>0.61870503597122306</v>
      </c>
      <c r="V754" s="15">
        <f t="shared" si="73"/>
        <v>0.55155875299760193</v>
      </c>
      <c r="W754" s="15" t="s">
        <v>53</v>
      </c>
      <c r="X754" s="15" t="s">
        <v>54</v>
      </c>
      <c r="Y754" s="14" t="s">
        <v>54</v>
      </c>
      <c r="Z754" s="14"/>
      <c r="AA754" s="14"/>
      <c r="AB754" s="14" t="str">
        <f t="shared" si="74"/>
        <v/>
      </c>
    </row>
    <row r="755" spans="1:28" x14ac:dyDescent="0.25">
      <c r="A755" s="7"/>
      <c r="B755" s="14">
        <v>980</v>
      </c>
      <c r="C755" s="14" t="s">
        <v>2968</v>
      </c>
      <c r="D755" s="14" t="s">
        <v>2969</v>
      </c>
      <c r="E755" s="14" t="s">
        <v>2982</v>
      </c>
      <c r="F755" s="14" t="s">
        <v>3012</v>
      </c>
      <c r="G755" s="14"/>
      <c r="H755" s="14" t="s">
        <v>3012</v>
      </c>
      <c r="I755" s="14" t="s">
        <v>2972</v>
      </c>
      <c r="J755" s="14" t="s">
        <v>4241</v>
      </c>
      <c r="K755" s="14" t="s">
        <v>3012</v>
      </c>
      <c r="L755" s="14">
        <v>3.74</v>
      </c>
      <c r="M755" s="18">
        <v>1.26</v>
      </c>
      <c r="N755" s="18">
        <v>1.3</v>
      </c>
      <c r="O755" s="18">
        <v>1.08</v>
      </c>
      <c r="P755" s="18">
        <v>2.2000000000000002</v>
      </c>
      <c r="Q755" s="18">
        <v>2.2000000000000002</v>
      </c>
      <c r="R755" s="18">
        <v>2.2000000000000002</v>
      </c>
      <c r="S755" s="15">
        <f t="shared" si="70"/>
        <v>0.57272727272727264</v>
      </c>
      <c r="T755" s="15">
        <f t="shared" si="71"/>
        <v>0.59090909090909083</v>
      </c>
      <c r="U755" s="15">
        <f t="shared" si="72"/>
        <v>0.49090909090909091</v>
      </c>
      <c r="V755" s="15">
        <f t="shared" si="73"/>
        <v>0.55151515151515151</v>
      </c>
      <c r="W755" s="15" t="s">
        <v>53</v>
      </c>
      <c r="X755" s="15" t="s">
        <v>54</v>
      </c>
      <c r="Y755" s="14" t="s">
        <v>54</v>
      </c>
      <c r="Z755" s="14"/>
      <c r="AA755" s="14"/>
      <c r="AB755" s="14" t="str">
        <f t="shared" si="74"/>
        <v/>
      </c>
    </row>
    <row r="756" spans="1:28" x14ac:dyDescent="0.25">
      <c r="A756" s="7"/>
      <c r="B756" s="14">
        <v>1037</v>
      </c>
      <c r="C756" s="14" t="s">
        <v>2968</v>
      </c>
      <c r="D756" s="14" t="s">
        <v>2969</v>
      </c>
      <c r="E756" s="14" t="s">
        <v>2982</v>
      </c>
      <c r="F756" s="14" t="s">
        <v>4120</v>
      </c>
      <c r="G756" s="14"/>
      <c r="H756" s="14" t="s">
        <v>3408</v>
      </c>
      <c r="I756" s="14" t="s">
        <v>2972</v>
      </c>
      <c r="J756" s="14" t="s">
        <v>4242</v>
      </c>
      <c r="K756" s="14" t="s">
        <v>3408</v>
      </c>
      <c r="L756" s="14">
        <v>13.2</v>
      </c>
      <c r="M756" s="18">
        <v>6.2</v>
      </c>
      <c r="N756" s="18">
        <v>6.97</v>
      </c>
      <c r="O756" s="18">
        <v>4.82</v>
      </c>
      <c r="P756" s="18">
        <v>10.88</v>
      </c>
      <c r="Q756" s="18">
        <v>10.88</v>
      </c>
      <c r="R756" s="18">
        <v>10.88</v>
      </c>
      <c r="S756" s="15">
        <f t="shared" si="70"/>
        <v>0.56985294117647056</v>
      </c>
      <c r="T756" s="15">
        <f t="shared" si="71"/>
        <v>0.64062499999999989</v>
      </c>
      <c r="U756" s="15">
        <f t="shared" si="72"/>
        <v>0.44301470588235292</v>
      </c>
      <c r="V756" s="15">
        <f t="shared" si="73"/>
        <v>0.55116421568627449</v>
      </c>
      <c r="W756" s="15" t="s">
        <v>53</v>
      </c>
      <c r="X756" s="15" t="s">
        <v>54</v>
      </c>
      <c r="Y756" s="14" t="s">
        <v>54</v>
      </c>
      <c r="Z756" s="14"/>
      <c r="AA756" s="14"/>
      <c r="AB756" s="14" t="str">
        <f t="shared" si="74"/>
        <v/>
      </c>
    </row>
    <row r="757" spans="1:28" x14ac:dyDescent="0.25">
      <c r="A757" s="7"/>
      <c r="B757" s="14">
        <v>924</v>
      </c>
      <c r="C757" s="14" t="s">
        <v>2968</v>
      </c>
      <c r="D757" s="14" t="s">
        <v>2969</v>
      </c>
      <c r="E757" s="14" t="s">
        <v>2982</v>
      </c>
      <c r="F757" s="14" t="s">
        <v>3443</v>
      </c>
      <c r="G757" s="14"/>
      <c r="H757" s="14" t="s">
        <v>2984</v>
      </c>
      <c r="I757" s="14" t="s">
        <v>2972</v>
      </c>
      <c r="J757" s="14" t="s">
        <v>4243</v>
      </c>
      <c r="K757" s="14" t="s">
        <v>2986</v>
      </c>
      <c r="L757" s="14">
        <v>13.2</v>
      </c>
      <c r="M757" s="18">
        <v>8</v>
      </c>
      <c r="N757" s="18">
        <v>8.5299999999999994</v>
      </c>
      <c r="O757" s="18">
        <v>7.82</v>
      </c>
      <c r="P757" s="18">
        <v>14.75</v>
      </c>
      <c r="Q757" s="18">
        <v>14.75</v>
      </c>
      <c r="R757" s="18">
        <v>14.75</v>
      </c>
      <c r="S757" s="15">
        <f t="shared" si="70"/>
        <v>0.5423728813559322</v>
      </c>
      <c r="T757" s="15">
        <f t="shared" si="71"/>
        <v>0.5783050847457627</v>
      </c>
      <c r="U757" s="15">
        <f t="shared" si="72"/>
        <v>0.5301694915254237</v>
      </c>
      <c r="V757" s="15">
        <f t="shared" si="73"/>
        <v>0.55028248587570616</v>
      </c>
      <c r="W757" s="15" t="s">
        <v>53</v>
      </c>
      <c r="X757" s="15" t="s">
        <v>54</v>
      </c>
      <c r="Y757" s="14" t="s">
        <v>54</v>
      </c>
      <c r="Z757" s="14"/>
      <c r="AA757" s="14"/>
      <c r="AB757" s="14" t="str">
        <f t="shared" si="74"/>
        <v/>
      </c>
    </row>
    <row r="758" spans="1:28" x14ac:dyDescent="0.25">
      <c r="A758" s="7"/>
      <c r="B758" s="14">
        <v>1048</v>
      </c>
      <c r="C758" s="14" t="s">
        <v>2968</v>
      </c>
      <c r="D758" s="14" t="s">
        <v>2969</v>
      </c>
      <c r="E758" s="14" t="s">
        <v>2982</v>
      </c>
      <c r="F758" s="14" t="s">
        <v>3563</v>
      </c>
      <c r="G758" s="14"/>
      <c r="H758" s="14" t="s">
        <v>3408</v>
      </c>
      <c r="I758" s="14" t="s">
        <v>2972</v>
      </c>
      <c r="J758" s="14" t="s">
        <v>4244</v>
      </c>
      <c r="K758" s="14" t="s">
        <v>3408</v>
      </c>
      <c r="L758" s="14">
        <v>13.2</v>
      </c>
      <c r="M758" s="18">
        <v>5.01</v>
      </c>
      <c r="N758" s="18">
        <v>7.98</v>
      </c>
      <c r="O758" s="18">
        <v>6.9</v>
      </c>
      <c r="P758" s="18">
        <v>12.07</v>
      </c>
      <c r="Q758" s="18">
        <v>12.07</v>
      </c>
      <c r="R758" s="18">
        <v>12.07</v>
      </c>
      <c r="S758" s="15">
        <f t="shared" si="70"/>
        <v>0.41507870753935372</v>
      </c>
      <c r="T758" s="15">
        <f t="shared" si="71"/>
        <v>0.6611433305716653</v>
      </c>
      <c r="U758" s="15">
        <f t="shared" si="72"/>
        <v>0.57166528583264298</v>
      </c>
      <c r="V758" s="15">
        <f t="shared" si="73"/>
        <v>0.54929577464788737</v>
      </c>
      <c r="W758" s="15" t="s">
        <v>53</v>
      </c>
      <c r="X758" s="15" t="s">
        <v>54</v>
      </c>
      <c r="Y758" s="14" t="s">
        <v>54</v>
      </c>
      <c r="Z758" s="14"/>
      <c r="AA758" s="14"/>
      <c r="AB758" s="14" t="str">
        <f t="shared" si="74"/>
        <v/>
      </c>
    </row>
    <row r="759" spans="1:28" x14ac:dyDescent="0.25">
      <c r="A759" s="7"/>
      <c r="B759" s="14">
        <v>102</v>
      </c>
      <c r="C759" s="14" t="s">
        <v>2968</v>
      </c>
      <c r="D759" s="14" t="s">
        <v>2969</v>
      </c>
      <c r="E759" s="14" t="s">
        <v>55</v>
      </c>
      <c r="F759" s="14" t="s">
        <v>3869</v>
      </c>
      <c r="G759" s="14"/>
      <c r="H759" s="14" t="s">
        <v>2971</v>
      </c>
      <c r="I759" s="14" t="s">
        <v>2972</v>
      </c>
      <c r="J759" s="14" t="s">
        <v>4245</v>
      </c>
      <c r="K759" s="14" t="s">
        <v>2971</v>
      </c>
      <c r="L759" s="14">
        <v>4.16</v>
      </c>
      <c r="M759" s="18">
        <v>1.02</v>
      </c>
      <c r="N759" s="18">
        <v>1.56</v>
      </c>
      <c r="O759" s="18">
        <v>1.39</v>
      </c>
      <c r="P759" s="18">
        <v>2.41</v>
      </c>
      <c r="Q759" s="18">
        <v>2.41</v>
      </c>
      <c r="R759" s="18">
        <v>2.41</v>
      </c>
      <c r="S759" s="15">
        <f t="shared" si="70"/>
        <v>0.42323651452282157</v>
      </c>
      <c r="T759" s="15">
        <f t="shared" si="71"/>
        <v>0.64730290456431538</v>
      </c>
      <c r="U759" s="15">
        <f t="shared" si="72"/>
        <v>0.57676348547717837</v>
      </c>
      <c r="V759" s="15">
        <f t="shared" si="73"/>
        <v>0.54910096818810505</v>
      </c>
      <c r="W759" s="15" t="s">
        <v>53</v>
      </c>
      <c r="X759" s="15" t="s">
        <v>54</v>
      </c>
      <c r="Y759" s="14" t="s">
        <v>54</v>
      </c>
      <c r="Z759" s="14"/>
      <c r="AA759" s="14"/>
      <c r="AB759" s="14" t="str">
        <f t="shared" si="74"/>
        <v/>
      </c>
    </row>
    <row r="760" spans="1:28" x14ac:dyDescent="0.25">
      <c r="A760" s="7"/>
      <c r="B760" s="14">
        <v>586</v>
      </c>
      <c r="C760" s="14" t="s">
        <v>2968</v>
      </c>
      <c r="D760" s="14" t="s">
        <v>2969</v>
      </c>
      <c r="E760" s="14" t="s">
        <v>3312</v>
      </c>
      <c r="F760" s="14" t="s">
        <v>3615</v>
      </c>
      <c r="G760" s="14"/>
      <c r="H760" s="14" t="s">
        <v>3615</v>
      </c>
      <c r="I760" s="14" t="s">
        <v>2972</v>
      </c>
      <c r="J760" s="14" t="s">
        <v>4246</v>
      </c>
      <c r="K760" s="14" t="s">
        <v>4247</v>
      </c>
      <c r="L760" s="14">
        <v>13.2</v>
      </c>
      <c r="M760" s="18">
        <v>6.26</v>
      </c>
      <c r="N760" s="18">
        <v>6.01</v>
      </c>
      <c r="O760" s="18">
        <v>6.06</v>
      </c>
      <c r="P760" s="18">
        <v>10.75</v>
      </c>
      <c r="Q760" s="18">
        <v>10.75</v>
      </c>
      <c r="R760" s="18">
        <v>12.07</v>
      </c>
      <c r="S760" s="15">
        <f t="shared" si="70"/>
        <v>0.58232558139534885</v>
      </c>
      <c r="T760" s="15">
        <f t="shared" si="71"/>
        <v>0.55906976744186043</v>
      </c>
      <c r="U760" s="15">
        <f t="shared" si="72"/>
        <v>0.50207125103562544</v>
      </c>
      <c r="V760" s="15">
        <f t="shared" si="73"/>
        <v>0.5478221999576115</v>
      </c>
      <c r="W760" s="15" t="s">
        <v>53</v>
      </c>
      <c r="X760" s="15" t="s">
        <v>54</v>
      </c>
      <c r="Y760" s="14" t="s">
        <v>54</v>
      </c>
      <c r="Z760" s="14"/>
      <c r="AA760" s="14"/>
      <c r="AB760" s="14" t="str">
        <f t="shared" si="74"/>
        <v/>
      </c>
    </row>
    <row r="761" spans="1:28" x14ac:dyDescent="0.25">
      <c r="A761" s="7"/>
      <c r="B761" s="14">
        <v>485</v>
      </c>
      <c r="C761" s="14" t="s">
        <v>2968</v>
      </c>
      <c r="D761" s="14" t="s">
        <v>2993</v>
      </c>
      <c r="E761" s="14" t="s">
        <v>3006</v>
      </c>
      <c r="F761" s="14" t="s">
        <v>499</v>
      </c>
      <c r="G761" s="14"/>
      <c r="H761" s="14" t="s">
        <v>499</v>
      </c>
      <c r="I761" s="14" t="s">
        <v>2972</v>
      </c>
      <c r="J761" s="14" t="s">
        <v>4248</v>
      </c>
      <c r="K761" s="14" t="s">
        <v>4249</v>
      </c>
      <c r="L761" s="14">
        <v>13.8</v>
      </c>
      <c r="M761" s="18">
        <v>7.66</v>
      </c>
      <c r="N761" s="18">
        <v>7.09</v>
      </c>
      <c r="O761" s="18">
        <v>7.26</v>
      </c>
      <c r="P761" s="18">
        <v>13.43</v>
      </c>
      <c r="Q761" s="18">
        <v>13.43</v>
      </c>
      <c r="R761" s="18">
        <v>13.43</v>
      </c>
      <c r="S761" s="15">
        <f t="shared" si="70"/>
        <v>0.57036485480268062</v>
      </c>
      <c r="T761" s="15">
        <f t="shared" si="71"/>
        <v>0.52792256142963512</v>
      </c>
      <c r="U761" s="15">
        <f t="shared" si="72"/>
        <v>0.54058078927773645</v>
      </c>
      <c r="V761" s="15">
        <f t="shared" si="73"/>
        <v>0.54628940183668406</v>
      </c>
      <c r="W761" s="15" t="s">
        <v>53</v>
      </c>
      <c r="X761" s="15" t="s">
        <v>54</v>
      </c>
      <c r="Y761" s="14" t="s">
        <v>54</v>
      </c>
      <c r="Z761" s="14"/>
      <c r="AA761" s="14"/>
      <c r="AB761" s="14" t="str">
        <f t="shared" si="74"/>
        <v/>
      </c>
    </row>
    <row r="762" spans="1:28" x14ac:dyDescent="0.25">
      <c r="A762" s="7"/>
      <c r="B762" s="14">
        <v>510</v>
      </c>
      <c r="C762" s="14" t="s">
        <v>2968</v>
      </c>
      <c r="D762" s="14" t="s">
        <v>2993</v>
      </c>
      <c r="E762" s="14" t="s">
        <v>3006</v>
      </c>
      <c r="F762" s="14" t="s">
        <v>3644</v>
      </c>
      <c r="G762" s="14"/>
      <c r="H762" s="14" t="s">
        <v>499</v>
      </c>
      <c r="I762" s="14" t="s">
        <v>2972</v>
      </c>
      <c r="J762" s="14" t="s">
        <v>4250</v>
      </c>
      <c r="K762" s="14" t="s">
        <v>4251</v>
      </c>
      <c r="L762" s="14">
        <v>13.8</v>
      </c>
      <c r="M762" s="18">
        <v>7.03</v>
      </c>
      <c r="N762" s="18">
        <v>6.88</v>
      </c>
      <c r="O762" s="18">
        <v>6.13</v>
      </c>
      <c r="P762" s="18">
        <v>12.24</v>
      </c>
      <c r="Q762" s="18">
        <v>12.24</v>
      </c>
      <c r="R762" s="18">
        <v>12.24</v>
      </c>
      <c r="S762" s="15">
        <f t="shared" si="70"/>
        <v>0.57434640522875813</v>
      </c>
      <c r="T762" s="15">
        <f t="shared" si="71"/>
        <v>0.56209150326797386</v>
      </c>
      <c r="U762" s="15">
        <f t="shared" si="72"/>
        <v>0.50081699346405228</v>
      </c>
      <c r="V762" s="15">
        <f t="shared" si="73"/>
        <v>0.54575163398692805</v>
      </c>
      <c r="W762" s="15" t="s">
        <v>53</v>
      </c>
      <c r="X762" s="15" t="s">
        <v>54</v>
      </c>
      <c r="Y762" s="14" t="s">
        <v>54</v>
      </c>
      <c r="Z762" s="14"/>
      <c r="AA762" s="14"/>
      <c r="AB762" s="14" t="str">
        <f t="shared" si="74"/>
        <v/>
      </c>
    </row>
    <row r="763" spans="1:28" x14ac:dyDescent="0.25">
      <c r="A763" s="7"/>
      <c r="B763" s="14">
        <v>1097</v>
      </c>
      <c r="C763" s="14" t="s">
        <v>2968</v>
      </c>
      <c r="D763" s="14" t="s">
        <v>2969</v>
      </c>
      <c r="E763" s="14" t="s">
        <v>2982</v>
      </c>
      <c r="F763" s="14" t="s">
        <v>3011</v>
      </c>
      <c r="G763" s="14"/>
      <c r="H763" s="14" t="s">
        <v>3012</v>
      </c>
      <c r="I763" s="14" t="s">
        <v>2972</v>
      </c>
      <c r="J763" s="14" t="s">
        <v>4252</v>
      </c>
      <c r="K763" s="14" t="s">
        <v>3012</v>
      </c>
      <c r="L763" s="14">
        <v>3.74</v>
      </c>
      <c r="M763" s="18">
        <v>1.0900000000000001</v>
      </c>
      <c r="N763" s="18">
        <v>1.1499999999999999</v>
      </c>
      <c r="O763" s="18">
        <v>1.19</v>
      </c>
      <c r="P763" s="18">
        <v>2.1</v>
      </c>
      <c r="Q763" s="18">
        <v>2.1</v>
      </c>
      <c r="R763" s="18">
        <v>2.1</v>
      </c>
      <c r="S763" s="15">
        <f t="shared" si="70"/>
        <v>0.51904761904761909</v>
      </c>
      <c r="T763" s="15">
        <f t="shared" si="71"/>
        <v>0.54761904761904756</v>
      </c>
      <c r="U763" s="15">
        <f t="shared" si="72"/>
        <v>0.56666666666666665</v>
      </c>
      <c r="V763" s="15">
        <f t="shared" si="73"/>
        <v>0.5444444444444444</v>
      </c>
      <c r="W763" s="15" t="s">
        <v>53</v>
      </c>
      <c r="X763" s="15" t="s">
        <v>54</v>
      </c>
      <c r="Y763" s="14" t="s">
        <v>54</v>
      </c>
      <c r="Z763" s="14"/>
      <c r="AA763" s="14"/>
      <c r="AB763" s="14" t="str">
        <f t="shared" si="74"/>
        <v/>
      </c>
    </row>
    <row r="764" spans="1:28" x14ac:dyDescent="0.25">
      <c r="A764" s="7"/>
      <c r="B764" s="14">
        <v>657</v>
      </c>
      <c r="C764" s="14" t="s">
        <v>2968</v>
      </c>
      <c r="D764" s="14" t="s">
        <v>2969</v>
      </c>
      <c r="E764" s="14" t="s">
        <v>2978</v>
      </c>
      <c r="F764" s="14" t="s">
        <v>3063</v>
      </c>
      <c r="G764" s="14"/>
      <c r="H764" s="14" t="s">
        <v>3064</v>
      </c>
      <c r="I764" s="14" t="s">
        <v>2972</v>
      </c>
      <c r="J764" s="14" t="s">
        <v>4253</v>
      </c>
      <c r="K764" s="14" t="s">
        <v>3064</v>
      </c>
      <c r="L764" s="14">
        <v>13.8</v>
      </c>
      <c r="M764" s="18">
        <v>2.5499999999999998</v>
      </c>
      <c r="N764" s="18">
        <v>4.47</v>
      </c>
      <c r="O764" s="18">
        <v>4.09</v>
      </c>
      <c r="P764" s="18">
        <v>6.81</v>
      </c>
      <c r="Q764" s="18">
        <v>6.81</v>
      </c>
      <c r="R764" s="18">
        <v>6.81</v>
      </c>
      <c r="S764" s="15">
        <f t="shared" si="70"/>
        <v>0.37444933920704843</v>
      </c>
      <c r="T764" s="15">
        <f t="shared" si="71"/>
        <v>0.65638766519823788</v>
      </c>
      <c r="U764" s="15">
        <f t="shared" si="72"/>
        <v>0.60058737151248165</v>
      </c>
      <c r="V764" s="15">
        <f t="shared" si="73"/>
        <v>0.54380812530592271</v>
      </c>
      <c r="W764" s="15" t="s">
        <v>53</v>
      </c>
      <c r="X764" s="15" t="s">
        <v>54</v>
      </c>
      <c r="Y764" s="14" t="s">
        <v>54</v>
      </c>
      <c r="Z764" s="14"/>
      <c r="AA764" s="14"/>
      <c r="AB764" s="14" t="str">
        <f t="shared" si="74"/>
        <v/>
      </c>
    </row>
    <row r="765" spans="1:28" x14ac:dyDescent="0.25">
      <c r="A765" s="7"/>
      <c r="B765" s="14">
        <v>540</v>
      </c>
      <c r="C765" s="14" t="s">
        <v>2968</v>
      </c>
      <c r="D765" s="14" t="s">
        <v>2993</v>
      </c>
      <c r="E765" s="14" t="s">
        <v>3006</v>
      </c>
      <c r="F765" s="14" t="s">
        <v>3627</v>
      </c>
      <c r="G765" s="14"/>
      <c r="H765" s="14" t="s">
        <v>3604</v>
      </c>
      <c r="I765" s="14" t="s">
        <v>2972</v>
      </c>
      <c r="J765" s="14" t="s">
        <v>4254</v>
      </c>
      <c r="K765" s="14" t="s">
        <v>3604</v>
      </c>
      <c r="L765" s="14">
        <v>13.8</v>
      </c>
      <c r="M765" s="18">
        <v>4</v>
      </c>
      <c r="N765" s="18">
        <v>4.53</v>
      </c>
      <c r="O765" s="18">
        <v>4.07</v>
      </c>
      <c r="P765" s="18">
        <v>7.74</v>
      </c>
      <c r="Q765" s="18">
        <v>7.74</v>
      </c>
      <c r="R765" s="18">
        <v>7.74</v>
      </c>
      <c r="S765" s="15">
        <f t="shared" si="70"/>
        <v>0.51679586563307489</v>
      </c>
      <c r="T765" s="15">
        <f t="shared" si="71"/>
        <v>0.5852713178294574</v>
      </c>
      <c r="U765" s="15">
        <f t="shared" si="72"/>
        <v>0.52583979328165376</v>
      </c>
      <c r="V765" s="15">
        <f t="shared" si="73"/>
        <v>0.54263565891472865</v>
      </c>
      <c r="W765" s="15" t="s">
        <v>53</v>
      </c>
      <c r="X765" s="15" t="s">
        <v>54</v>
      </c>
      <c r="Y765" s="14" t="s">
        <v>54</v>
      </c>
      <c r="Z765" s="14"/>
      <c r="AA765" s="14"/>
      <c r="AB765" s="14" t="str">
        <f t="shared" si="74"/>
        <v/>
      </c>
    </row>
    <row r="766" spans="1:28" x14ac:dyDescent="0.25">
      <c r="A766" s="7"/>
      <c r="B766" s="14">
        <v>363</v>
      </c>
      <c r="C766" s="14" t="s">
        <v>2968</v>
      </c>
      <c r="D766" s="14" t="s">
        <v>2993</v>
      </c>
      <c r="E766" s="14" t="s">
        <v>2994</v>
      </c>
      <c r="F766" s="14" t="s">
        <v>3159</v>
      </c>
      <c r="G766" s="14"/>
      <c r="H766" s="14" t="s">
        <v>3159</v>
      </c>
      <c r="I766" s="14" t="s">
        <v>2972</v>
      </c>
      <c r="J766" s="14" t="s">
        <v>4255</v>
      </c>
      <c r="K766" s="14" t="s">
        <v>3159</v>
      </c>
      <c r="L766" s="14">
        <v>4.16</v>
      </c>
      <c r="M766" s="18">
        <v>1.5</v>
      </c>
      <c r="N766" s="18">
        <v>1.45</v>
      </c>
      <c r="O766" s="18">
        <v>1.85</v>
      </c>
      <c r="P766" s="18">
        <v>2.95</v>
      </c>
      <c r="Q766" s="18">
        <v>2.95</v>
      </c>
      <c r="R766" s="18">
        <v>2.95</v>
      </c>
      <c r="S766" s="15">
        <f t="shared" si="70"/>
        <v>0.50847457627118642</v>
      </c>
      <c r="T766" s="15">
        <f t="shared" si="71"/>
        <v>0.49152542372881353</v>
      </c>
      <c r="U766" s="15">
        <f t="shared" si="72"/>
        <v>0.6271186440677966</v>
      </c>
      <c r="V766" s="15">
        <f t="shared" si="73"/>
        <v>0.5423728813559322</v>
      </c>
      <c r="W766" s="15" t="s">
        <v>53</v>
      </c>
      <c r="X766" s="15" t="s">
        <v>54</v>
      </c>
      <c r="Y766" s="14" t="s">
        <v>54</v>
      </c>
      <c r="Z766" s="14"/>
      <c r="AA766" s="14"/>
      <c r="AB766" s="14" t="str">
        <f t="shared" si="74"/>
        <v/>
      </c>
    </row>
    <row r="767" spans="1:28" x14ac:dyDescent="0.25">
      <c r="A767" s="7"/>
      <c r="B767" s="14">
        <v>238</v>
      </c>
      <c r="C767" s="14" t="s">
        <v>2968</v>
      </c>
      <c r="D767" s="14" t="s">
        <v>2993</v>
      </c>
      <c r="E767" s="14" t="s">
        <v>2994</v>
      </c>
      <c r="F767" s="14" t="s">
        <v>2995</v>
      </c>
      <c r="G767" s="14"/>
      <c r="H767" s="14" t="s">
        <v>2122</v>
      </c>
      <c r="I767" s="14" t="s">
        <v>2972</v>
      </c>
      <c r="J767" s="14" t="s">
        <v>4256</v>
      </c>
      <c r="K767" s="14" t="s">
        <v>2122</v>
      </c>
      <c r="L767" s="14">
        <v>13.8</v>
      </c>
      <c r="M767" s="18">
        <v>5.92</v>
      </c>
      <c r="N767" s="18">
        <v>6.38</v>
      </c>
      <c r="O767" s="18">
        <v>6.02</v>
      </c>
      <c r="P767" s="18">
        <v>11.26</v>
      </c>
      <c r="Q767" s="18">
        <v>11.26</v>
      </c>
      <c r="R767" s="18">
        <v>11.26</v>
      </c>
      <c r="S767" s="15">
        <f t="shared" si="70"/>
        <v>0.52575488454706931</v>
      </c>
      <c r="T767" s="15">
        <f t="shared" si="71"/>
        <v>0.56660746003552398</v>
      </c>
      <c r="U767" s="15">
        <f t="shared" si="72"/>
        <v>0.53463587921847244</v>
      </c>
      <c r="V767" s="15">
        <f t="shared" si="73"/>
        <v>0.54233274126702191</v>
      </c>
      <c r="W767" s="15" t="s">
        <v>53</v>
      </c>
      <c r="X767" s="15" t="s">
        <v>54</v>
      </c>
      <c r="Y767" s="14" t="s">
        <v>54</v>
      </c>
      <c r="Z767" s="14"/>
      <c r="AA767" s="14"/>
      <c r="AB767" s="14" t="str">
        <f t="shared" si="74"/>
        <v/>
      </c>
    </row>
    <row r="768" spans="1:28" x14ac:dyDescent="0.25">
      <c r="A768" s="7"/>
      <c r="B768" s="14">
        <v>598</v>
      </c>
      <c r="C768" s="14" t="s">
        <v>2968</v>
      </c>
      <c r="D768" s="14" t="s">
        <v>2969</v>
      </c>
      <c r="E768" s="14" t="s">
        <v>3312</v>
      </c>
      <c r="F768" s="14" t="s">
        <v>4257</v>
      </c>
      <c r="G768" s="14"/>
      <c r="H768" s="14" t="s">
        <v>3331</v>
      </c>
      <c r="I768" s="14" t="s">
        <v>2972</v>
      </c>
      <c r="J768" s="14" t="s">
        <v>4258</v>
      </c>
      <c r="K768" s="14" t="s">
        <v>4247</v>
      </c>
      <c r="L768" s="14">
        <v>13.2</v>
      </c>
      <c r="M768" s="18">
        <v>5.78</v>
      </c>
      <c r="N768" s="18">
        <v>5.99</v>
      </c>
      <c r="O768" s="18">
        <v>5.33</v>
      </c>
      <c r="P768" s="18">
        <v>10.88</v>
      </c>
      <c r="Q768" s="18">
        <v>10.88</v>
      </c>
      <c r="R768" s="18">
        <v>9.81</v>
      </c>
      <c r="S768" s="15">
        <f t="shared" si="70"/>
        <v>0.53125</v>
      </c>
      <c r="T768" s="15">
        <f t="shared" si="71"/>
        <v>0.55055147058823528</v>
      </c>
      <c r="U768" s="15">
        <f t="shared" si="72"/>
        <v>0.54332313965341483</v>
      </c>
      <c r="V768" s="15">
        <f t="shared" si="73"/>
        <v>0.54170820341388337</v>
      </c>
      <c r="W768" s="15" t="s">
        <v>53</v>
      </c>
      <c r="X768" s="15" t="s">
        <v>54</v>
      </c>
      <c r="Y768" s="14" t="s">
        <v>54</v>
      </c>
      <c r="Z768" s="14"/>
      <c r="AA768" s="14"/>
      <c r="AB768" s="14" t="str">
        <f t="shared" si="74"/>
        <v/>
      </c>
    </row>
    <row r="769" spans="1:28" x14ac:dyDescent="0.25">
      <c r="A769" s="7"/>
      <c r="B769" s="14">
        <v>471</v>
      </c>
      <c r="C769" s="14" t="s">
        <v>2968</v>
      </c>
      <c r="D769" s="14" t="s">
        <v>2993</v>
      </c>
      <c r="E769" s="14" t="s">
        <v>3006</v>
      </c>
      <c r="F769" s="14" t="s">
        <v>3030</v>
      </c>
      <c r="G769" s="14"/>
      <c r="H769" s="14" t="s">
        <v>3031</v>
      </c>
      <c r="I769" s="14" t="s">
        <v>2972</v>
      </c>
      <c r="J769" s="14" t="s">
        <v>4259</v>
      </c>
      <c r="K769" s="14" t="s">
        <v>3031</v>
      </c>
      <c r="L769" s="14">
        <v>13.8</v>
      </c>
      <c r="M769" s="18">
        <v>6.76</v>
      </c>
      <c r="N769" s="18">
        <v>7.03</v>
      </c>
      <c r="O769" s="18">
        <v>6.21</v>
      </c>
      <c r="P769" s="18">
        <v>12.31</v>
      </c>
      <c r="Q769" s="18">
        <v>12.31</v>
      </c>
      <c r="R769" s="18">
        <v>12.31</v>
      </c>
      <c r="S769" s="15">
        <f t="shared" si="70"/>
        <v>0.54914703493095041</v>
      </c>
      <c r="T769" s="15">
        <f t="shared" si="71"/>
        <v>0.57108042242079615</v>
      </c>
      <c r="U769" s="15">
        <f t="shared" si="72"/>
        <v>0.50446791226645005</v>
      </c>
      <c r="V769" s="15">
        <f t="shared" si="73"/>
        <v>0.54156512320606554</v>
      </c>
      <c r="W769" s="15" t="s">
        <v>53</v>
      </c>
      <c r="X769" s="15" t="s">
        <v>54</v>
      </c>
      <c r="Y769" s="14" t="s">
        <v>54</v>
      </c>
      <c r="Z769" s="14"/>
      <c r="AA769" s="14"/>
      <c r="AB769" s="14" t="str">
        <f t="shared" si="74"/>
        <v/>
      </c>
    </row>
    <row r="770" spans="1:28" x14ac:dyDescent="0.25">
      <c r="A770" s="7"/>
      <c r="B770" s="14">
        <v>853</v>
      </c>
      <c r="C770" s="14" t="s">
        <v>2968</v>
      </c>
      <c r="D770" s="14" t="s">
        <v>2969</v>
      </c>
      <c r="E770" s="14" t="s">
        <v>2978</v>
      </c>
      <c r="F770" s="14" t="s">
        <v>3127</v>
      </c>
      <c r="G770" s="14"/>
      <c r="H770" s="14" t="s">
        <v>3127</v>
      </c>
      <c r="I770" s="14" t="s">
        <v>2972</v>
      </c>
      <c r="J770" s="14" t="s">
        <v>4260</v>
      </c>
      <c r="K770" s="14" t="s">
        <v>3127</v>
      </c>
      <c r="L770" s="14">
        <v>4.16</v>
      </c>
      <c r="M770" s="18">
        <v>1.41</v>
      </c>
      <c r="N770" s="18">
        <v>1.53</v>
      </c>
      <c r="O770" s="18">
        <v>1.3</v>
      </c>
      <c r="P770" s="18">
        <v>2.61</v>
      </c>
      <c r="Q770" s="18">
        <v>2.61</v>
      </c>
      <c r="R770" s="18">
        <v>2.61</v>
      </c>
      <c r="S770" s="15">
        <f t="shared" si="70"/>
        <v>0.54022988505747127</v>
      </c>
      <c r="T770" s="15">
        <f t="shared" si="71"/>
        <v>0.5862068965517242</v>
      </c>
      <c r="U770" s="15">
        <f t="shared" si="72"/>
        <v>0.4980842911877395</v>
      </c>
      <c r="V770" s="15">
        <f t="shared" si="73"/>
        <v>0.54150702426564501</v>
      </c>
      <c r="W770" s="15" t="s">
        <v>53</v>
      </c>
      <c r="X770" s="15" t="s">
        <v>54</v>
      </c>
      <c r="Y770" s="14" t="s">
        <v>54</v>
      </c>
      <c r="Z770" s="14"/>
      <c r="AA770" s="14"/>
      <c r="AB770" s="14" t="str">
        <f t="shared" si="74"/>
        <v/>
      </c>
    </row>
    <row r="771" spans="1:28" x14ac:dyDescent="0.25">
      <c r="A771" s="7"/>
      <c r="B771" s="14">
        <v>944</v>
      </c>
      <c r="C771" s="14" t="s">
        <v>2968</v>
      </c>
      <c r="D771" s="14" t="s">
        <v>2969</v>
      </c>
      <c r="E771" s="14" t="s">
        <v>2982</v>
      </c>
      <c r="F771" s="14" t="s">
        <v>3659</v>
      </c>
      <c r="G771" s="14"/>
      <c r="H771" s="14" t="s">
        <v>3411</v>
      </c>
      <c r="I771" s="14" t="s">
        <v>2972</v>
      </c>
      <c r="J771" s="14" t="s">
        <v>4261</v>
      </c>
      <c r="K771" s="14" t="s">
        <v>3411</v>
      </c>
      <c r="L771" s="14">
        <v>13.2</v>
      </c>
      <c r="M771" s="18">
        <v>6.52</v>
      </c>
      <c r="N771" s="18">
        <v>6.4</v>
      </c>
      <c r="O771" s="18">
        <v>6.2</v>
      </c>
      <c r="P771" s="18">
        <v>11.77</v>
      </c>
      <c r="Q771" s="18">
        <v>11.77</v>
      </c>
      <c r="R771" s="18">
        <v>11.77</v>
      </c>
      <c r="S771" s="15">
        <f t="shared" si="70"/>
        <v>0.55395072217502117</v>
      </c>
      <c r="T771" s="15">
        <f t="shared" si="71"/>
        <v>0.54375531011045031</v>
      </c>
      <c r="U771" s="15">
        <f t="shared" si="72"/>
        <v>0.52676295666949879</v>
      </c>
      <c r="V771" s="15">
        <f t="shared" si="73"/>
        <v>0.54148966298499002</v>
      </c>
      <c r="W771" s="15" t="s">
        <v>53</v>
      </c>
      <c r="X771" s="15" t="s">
        <v>54</v>
      </c>
      <c r="Y771" s="14" t="s">
        <v>54</v>
      </c>
      <c r="Z771" s="14"/>
      <c r="AA771" s="14"/>
      <c r="AB771" s="14" t="str">
        <f t="shared" si="74"/>
        <v/>
      </c>
    </row>
    <row r="772" spans="1:28" x14ac:dyDescent="0.25">
      <c r="A772" s="7"/>
      <c r="B772" s="14">
        <v>352</v>
      </c>
      <c r="C772" s="14" t="s">
        <v>2968</v>
      </c>
      <c r="D772" s="14" t="s">
        <v>2993</v>
      </c>
      <c r="E772" s="14" t="s">
        <v>2994</v>
      </c>
      <c r="F772" s="14" t="s">
        <v>3277</v>
      </c>
      <c r="G772" s="14"/>
      <c r="H772" s="14" t="s">
        <v>3277</v>
      </c>
      <c r="I772" s="14" t="s">
        <v>2972</v>
      </c>
      <c r="J772" s="14" t="s">
        <v>4262</v>
      </c>
      <c r="K772" s="14" t="s">
        <v>4263</v>
      </c>
      <c r="L772" s="14">
        <v>13.8</v>
      </c>
      <c r="M772" s="18">
        <v>5.41</v>
      </c>
      <c r="N772" s="18">
        <v>5.13</v>
      </c>
      <c r="O772" s="18">
        <v>4.79</v>
      </c>
      <c r="P772" s="18">
        <v>9.44</v>
      </c>
      <c r="Q772" s="18">
        <v>9.44</v>
      </c>
      <c r="R772" s="18">
        <v>9.44</v>
      </c>
      <c r="S772" s="15">
        <f t="shared" ref="S772:S835" si="75">IF(OR(M772="",P772=""),"",M772/P772)</f>
        <v>0.57309322033898313</v>
      </c>
      <c r="T772" s="15">
        <f t="shared" ref="T772:T835" si="76">IF(OR(N772="",Q772=""),"",N772/Q772)</f>
        <v>0.54343220338983056</v>
      </c>
      <c r="U772" s="15">
        <f t="shared" ref="U772:U835" si="77">IF(OR(O772="",R772=""),"",O772/R772)</f>
        <v>0.50741525423728817</v>
      </c>
      <c r="V772" s="15">
        <f t="shared" ref="V772:V835" si="78">IF(OR(S772="",T772="",U772=""),"",AVERAGE(S772,T772,U772))</f>
        <v>0.54131355932203384</v>
      </c>
      <c r="W772" s="15" t="s">
        <v>53</v>
      </c>
      <c r="X772" s="15" t="s">
        <v>54</v>
      </c>
      <c r="Y772" s="14" t="s">
        <v>54</v>
      </c>
      <c r="Z772" s="14"/>
      <c r="AA772" s="14"/>
      <c r="AB772" s="14" t="str">
        <f t="shared" ref="AB772:AB835" si="79">IF(Y772="Y",Z772-AA772,"")</f>
        <v/>
      </c>
    </row>
    <row r="773" spans="1:28" x14ac:dyDescent="0.25">
      <c r="A773" s="7"/>
      <c r="B773" s="14">
        <v>578</v>
      </c>
      <c r="C773" s="14" t="s">
        <v>2968</v>
      </c>
      <c r="D773" s="14" t="s">
        <v>2969</v>
      </c>
      <c r="E773" s="14" t="s">
        <v>3312</v>
      </c>
      <c r="F773" s="14" t="s">
        <v>3731</v>
      </c>
      <c r="G773" s="14"/>
      <c r="H773" s="14" t="s">
        <v>3731</v>
      </c>
      <c r="I773" s="14" t="s">
        <v>2972</v>
      </c>
      <c r="J773" s="14" t="s">
        <v>4264</v>
      </c>
      <c r="K773" s="14" t="s">
        <v>4265</v>
      </c>
      <c r="L773" s="14">
        <v>13.2</v>
      </c>
      <c r="M773" s="18">
        <v>6.1</v>
      </c>
      <c r="N773" s="18">
        <v>6.53</v>
      </c>
      <c r="O773" s="18">
        <v>5.81</v>
      </c>
      <c r="P773" s="18">
        <v>11.36</v>
      </c>
      <c r="Q773" s="18">
        <v>11.36</v>
      </c>
      <c r="R773" s="18">
        <v>11.36</v>
      </c>
      <c r="S773" s="15">
        <f t="shared" si="75"/>
        <v>0.5369718309859155</v>
      </c>
      <c r="T773" s="15">
        <f t="shared" si="76"/>
        <v>0.57482394366197187</v>
      </c>
      <c r="U773" s="15">
        <f t="shared" si="77"/>
        <v>0.511443661971831</v>
      </c>
      <c r="V773" s="15">
        <f t="shared" si="78"/>
        <v>0.54107981220657286</v>
      </c>
      <c r="W773" s="15" t="s">
        <v>53</v>
      </c>
      <c r="X773" s="15" t="s">
        <v>54</v>
      </c>
      <c r="Y773" s="14" t="s">
        <v>54</v>
      </c>
      <c r="Z773" s="14"/>
      <c r="AA773" s="14"/>
      <c r="AB773" s="14" t="str">
        <f t="shared" si="79"/>
        <v/>
      </c>
    </row>
    <row r="774" spans="1:28" x14ac:dyDescent="0.25">
      <c r="A774" s="7"/>
      <c r="B774" s="14">
        <v>430</v>
      </c>
      <c r="C774" s="14" t="s">
        <v>2968</v>
      </c>
      <c r="D774" s="14" t="s">
        <v>2993</v>
      </c>
      <c r="E774" s="14" t="s">
        <v>3006</v>
      </c>
      <c r="F774" s="14" t="s">
        <v>3110</v>
      </c>
      <c r="G774" s="14"/>
      <c r="H774" s="14" t="s">
        <v>3111</v>
      </c>
      <c r="I774" s="14" t="s">
        <v>2972</v>
      </c>
      <c r="J774" s="14" t="s">
        <v>4266</v>
      </c>
      <c r="K774" s="14" t="s">
        <v>3111</v>
      </c>
      <c r="L774" s="14">
        <v>13.8</v>
      </c>
      <c r="M774" s="18">
        <v>4.75</v>
      </c>
      <c r="N774" s="18">
        <v>5.47</v>
      </c>
      <c r="O774" s="18">
        <v>5.47</v>
      </c>
      <c r="P774" s="18">
        <v>9.68</v>
      </c>
      <c r="Q774" s="18">
        <v>9.68</v>
      </c>
      <c r="R774" s="18">
        <v>9.68</v>
      </c>
      <c r="S774" s="15">
        <f t="shared" si="75"/>
        <v>0.49070247933884298</v>
      </c>
      <c r="T774" s="15">
        <f t="shared" si="76"/>
        <v>0.56508264462809921</v>
      </c>
      <c r="U774" s="15">
        <f t="shared" si="77"/>
        <v>0.56508264462809921</v>
      </c>
      <c r="V774" s="15">
        <f t="shared" si="78"/>
        <v>0.54028925619834711</v>
      </c>
      <c r="W774" s="15" t="s">
        <v>53</v>
      </c>
      <c r="X774" s="15" t="s">
        <v>54</v>
      </c>
      <c r="Y774" s="14" t="s">
        <v>54</v>
      </c>
      <c r="Z774" s="14"/>
      <c r="AA774" s="14"/>
      <c r="AB774" s="14" t="str">
        <f t="shared" si="79"/>
        <v/>
      </c>
    </row>
    <row r="775" spans="1:28" x14ac:dyDescent="0.25">
      <c r="A775" s="7"/>
      <c r="B775" s="14">
        <v>406</v>
      </c>
      <c r="C775" s="14" t="s">
        <v>2968</v>
      </c>
      <c r="D775" s="14" t="s">
        <v>2993</v>
      </c>
      <c r="E775" s="14" t="s">
        <v>3006</v>
      </c>
      <c r="F775" s="14" t="s">
        <v>3558</v>
      </c>
      <c r="G775" s="14"/>
      <c r="H775" s="14" t="s">
        <v>4267</v>
      </c>
      <c r="I775" s="14" t="s">
        <v>2972</v>
      </c>
      <c r="J775" s="14" t="s">
        <v>4268</v>
      </c>
      <c r="K775" s="14" t="s">
        <v>4267</v>
      </c>
      <c r="L775" s="14">
        <v>4.16</v>
      </c>
      <c r="M775" s="18">
        <v>2.04</v>
      </c>
      <c r="N775" s="18">
        <v>2.09</v>
      </c>
      <c r="O775" s="18">
        <v>1.88</v>
      </c>
      <c r="P775" s="18">
        <v>3.71</v>
      </c>
      <c r="Q775" s="18">
        <v>3.71</v>
      </c>
      <c r="R775" s="18">
        <v>3.71</v>
      </c>
      <c r="S775" s="15">
        <f t="shared" si="75"/>
        <v>0.54986522911051217</v>
      </c>
      <c r="T775" s="15">
        <f t="shared" si="76"/>
        <v>0.56334231805929913</v>
      </c>
      <c r="U775" s="15">
        <f t="shared" si="77"/>
        <v>0.50673854447439348</v>
      </c>
      <c r="V775" s="15">
        <f t="shared" si="78"/>
        <v>0.53998203054806826</v>
      </c>
      <c r="W775" s="15" t="s">
        <v>53</v>
      </c>
      <c r="X775" s="15" t="s">
        <v>54</v>
      </c>
      <c r="Y775" s="14" t="s">
        <v>54</v>
      </c>
      <c r="Z775" s="14"/>
      <c r="AA775" s="14"/>
      <c r="AB775" s="14" t="str">
        <f t="shared" si="79"/>
        <v/>
      </c>
    </row>
    <row r="776" spans="1:28" x14ac:dyDescent="0.25">
      <c r="A776" s="7"/>
      <c r="B776" s="14">
        <v>929</v>
      </c>
      <c r="C776" s="14" t="s">
        <v>2968</v>
      </c>
      <c r="D776" s="14" t="s">
        <v>2969</v>
      </c>
      <c r="E776" s="14" t="s">
        <v>2982</v>
      </c>
      <c r="F776" s="14" t="s">
        <v>3701</v>
      </c>
      <c r="G776" s="14"/>
      <c r="H776" s="14" t="s">
        <v>3095</v>
      </c>
      <c r="I776" s="14" t="s">
        <v>2972</v>
      </c>
      <c r="J776" s="14" t="s">
        <v>4269</v>
      </c>
      <c r="K776" s="14" t="s">
        <v>3095</v>
      </c>
      <c r="L776" s="14">
        <v>13.2</v>
      </c>
      <c r="M776" s="18">
        <v>4.8499999999999996</v>
      </c>
      <c r="N776" s="18">
        <v>4.4400000000000004</v>
      </c>
      <c r="O776" s="18">
        <v>4.3</v>
      </c>
      <c r="P776" s="18">
        <v>8.39</v>
      </c>
      <c r="Q776" s="18">
        <v>8.39</v>
      </c>
      <c r="R776" s="18">
        <v>8.39</v>
      </c>
      <c r="S776" s="15">
        <f t="shared" si="75"/>
        <v>0.57806912991656723</v>
      </c>
      <c r="T776" s="15">
        <f t="shared" si="76"/>
        <v>0.52920143027413591</v>
      </c>
      <c r="U776" s="15">
        <f t="shared" si="77"/>
        <v>0.51251489868891531</v>
      </c>
      <c r="V776" s="15">
        <f t="shared" si="78"/>
        <v>0.53992848629320622</v>
      </c>
      <c r="W776" s="15" t="s">
        <v>53</v>
      </c>
      <c r="X776" s="15" t="s">
        <v>54</v>
      </c>
      <c r="Y776" s="14" t="s">
        <v>54</v>
      </c>
      <c r="Z776" s="14"/>
      <c r="AA776" s="14"/>
      <c r="AB776" s="14" t="str">
        <f t="shared" si="79"/>
        <v/>
      </c>
    </row>
    <row r="777" spans="1:28" x14ac:dyDescent="0.25">
      <c r="A777" s="7"/>
      <c r="B777" s="14">
        <v>17</v>
      </c>
      <c r="C777" s="14" t="s">
        <v>2968</v>
      </c>
      <c r="D777" s="14" t="s">
        <v>2969</v>
      </c>
      <c r="E777" s="14" t="s">
        <v>55</v>
      </c>
      <c r="F777" s="14" t="s">
        <v>3192</v>
      </c>
      <c r="G777" s="14"/>
      <c r="H777" s="14" t="s">
        <v>2971</v>
      </c>
      <c r="I777" s="14" t="s">
        <v>2972</v>
      </c>
      <c r="J777" s="14" t="s">
        <v>4270</v>
      </c>
      <c r="K777" s="14" t="s">
        <v>2971</v>
      </c>
      <c r="L777" s="14">
        <v>4.16</v>
      </c>
      <c r="M777" s="18">
        <v>1.25</v>
      </c>
      <c r="N777" s="18">
        <v>1.36</v>
      </c>
      <c r="O777" s="18">
        <v>1.1599999999999999</v>
      </c>
      <c r="P777" s="18">
        <v>2.16</v>
      </c>
      <c r="Q777" s="18">
        <v>2.16</v>
      </c>
      <c r="R777" s="18">
        <v>2.82</v>
      </c>
      <c r="S777" s="15">
        <f t="shared" si="75"/>
        <v>0.57870370370370372</v>
      </c>
      <c r="T777" s="15">
        <f t="shared" si="76"/>
        <v>0.62962962962962965</v>
      </c>
      <c r="U777" s="15">
        <f t="shared" si="77"/>
        <v>0.41134751773049644</v>
      </c>
      <c r="V777" s="15">
        <f t="shared" si="78"/>
        <v>0.53989361702127658</v>
      </c>
      <c r="W777" s="15" t="s">
        <v>53</v>
      </c>
      <c r="X777" s="15" t="s">
        <v>54</v>
      </c>
      <c r="Y777" s="14" t="s">
        <v>54</v>
      </c>
      <c r="Z777" s="14"/>
      <c r="AA777" s="14"/>
      <c r="AB777" s="14" t="str">
        <f t="shared" si="79"/>
        <v/>
      </c>
    </row>
    <row r="778" spans="1:28" x14ac:dyDescent="0.25">
      <c r="A778" s="7"/>
      <c r="B778" s="14">
        <v>1085</v>
      </c>
      <c r="C778" s="14" t="s">
        <v>2968</v>
      </c>
      <c r="D778" s="14" t="s">
        <v>2969</v>
      </c>
      <c r="E778" s="14" t="s">
        <v>2982</v>
      </c>
      <c r="F778" s="14" t="s">
        <v>754</v>
      </c>
      <c r="G778" s="14"/>
      <c r="H778" s="14" t="s">
        <v>3408</v>
      </c>
      <c r="I778" s="14" t="s">
        <v>2972</v>
      </c>
      <c r="J778" s="14" t="s">
        <v>4271</v>
      </c>
      <c r="K778" s="14" t="s">
        <v>3408</v>
      </c>
      <c r="L778" s="14">
        <v>13.2</v>
      </c>
      <c r="M778" s="18">
        <v>5.56</v>
      </c>
      <c r="N778" s="18">
        <v>5.42</v>
      </c>
      <c r="O778" s="18">
        <v>3.34</v>
      </c>
      <c r="P778" s="18">
        <v>8.85</v>
      </c>
      <c r="Q778" s="18">
        <v>8.85</v>
      </c>
      <c r="R778" s="18">
        <v>8.85</v>
      </c>
      <c r="S778" s="15">
        <f t="shared" si="75"/>
        <v>0.62824858757062141</v>
      </c>
      <c r="T778" s="15">
        <f t="shared" si="76"/>
        <v>0.61242937853107349</v>
      </c>
      <c r="U778" s="15">
        <f t="shared" si="77"/>
        <v>0.37740112994350283</v>
      </c>
      <c r="V778" s="15">
        <f t="shared" si="78"/>
        <v>0.53935969868173261</v>
      </c>
      <c r="W778" s="15" t="s">
        <v>53</v>
      </c>
      <c r="X778" s="15" t="s">
        <v>54</v>
      </c>
      <c r="Y778" s="14" t="s">
        <v>54</v>
      </c>
      <c r="Z778" s="14"/>
      <c r="AA778" s="14"/>
      <c r="AB778" s="14" t="str">
        <f t="shared" si="79"/>
        <v/>
      </c>
    </row>
    <row r="779" spans="1:28" x14ac:dyDescent="0.25">
      <c r="A779" s="7"/>
      <c r="B779" s="14">
        <v>253</v>
      </c>
      <c r="C779" s="14" t="s">
        <v>2968</v>
      </c>
      <c r="D779" s="14" t="s">
        <v>2993</v>
      </c>
      <c r="E779" s="14" t="s">
        <v>2994</v>
      </c>
      <c r="F779" s="14" t="s">
        <v>1699</v>
      </c>
      <c r="G779" s="14"/>
      <c r="H779" s="14" t="s">
        <v>3038</v>
      </c>
      <c r="I779" s="14" t="s">
        <v>2972</v>
      </c>
      <c r="J779" s="14" t="s">
        <v>4272</v>
      </c>
      <c r="K779" s="14" t="s">
        <v>3038</v>
      </c>
      <c r="L779" s="14">
        <v>4.16</v>
      </c>
      <c r="M779" s="18">
        <v>1.72</v>
      </c>
      <c r="N779" s="18">
        <v>1.69</v>
      </c>
      <c r="O779" s="18">
        <v>1.59</v>
      </c>
      <c r="P779" s="18">
        <v>3.1</v>
      </c>
      <c r="Q779" s="18">
        <v>3.1</v>
      </c>
      <c r="R779" s="18">
        <v>3.1</v>
      </c>
      <c r="S779" s="15">
        <f t="shared" si="75"/>
        <v>0.55483870967741933</v>
      </c>
      <c r="T779" s="15">
        <f t="shared" si="76"/>
        <v>0.54516129032258065</v>
      </c>
      <c r="U779" s="15">
        <f t="shared" si="77"/>
        <v>0.51290322580645165</v>
      </c>
      <c r="V779" s="15">
        <f t="shared" si="78"/>
        <v>0.53763440860215062</v>
      </c>
      <c r="W779" s="15" t="s">
        <v>53</v>
      </c>
      <c r="X779" s="15" t="s">
        <v>54</v>
      </c>
      <c r="Y779" s="14" t="s">
        <v>54</v>
      </c>
      <c r="Z779" s="14"/>
      <c r="AA779" s="14"/>
      <c r="AB779" s="14" t="str">
        <f t="shared" si="79"/>
        <v/>
      </c>
    </row>
    <row r="780" spans="1:28" x14ac:dyDescent="0.25">
      <c r="A780" s="7"/>
      <c r="B780" s="14">
        <v>313</v>
      </c>
      <c r="C780" s="14" t="s">
        <v>2968</v>
      </c>
      <c r="D780" s="14" t="s">
        <v>2993</v>
      </c>
      <c r="E780" s="14" t="s">
        <v>2994</v>
      </c>
      <c r="F780" s="14" t="s">
        <v>3621</v>
      </c>
      <c r="G780" s="14"/>
      <c r="H780" s="14" t="s">
        <v>3621</v>
      </c>
      <c r="I780" s="14" t="s">
        <v>2972</v>
      </c>
      <c r="J780" s="14" t="s">
        <v>4273</v>
      </c>
      <c r="K780" s="14" t="s">
        <v>3621</v>
      </c>
      <c r="L780" s="14">
        <v>13.8</v>
      </c>
      <c r="M780" s="18">
        <v>10.47</v>
      </c>
      <c r="N780" s="18">
        <v>6.84</v>
      </c>
      <c r="O780" s="18">
        <v>2.2400000000000002</v>
      </c>
      <c r="P780" s="18">
        <v>11.78</v>
      </c>
      <c r="Q780" s="18">
        <v>12.57</v>
      </c>
      <c r="R780" s="18">
        <v>12.57</v>
      </c>
      <c r="S780" s="15">
        <f t="shared" si="75"/>
        <v>0.88879456706281845</v>
      </c>
      <c r="T780" s="15">
        <f t="shared" si="76"/>
        <v>0.54415274463007157</v>
      </c>
      <c r="U780" s="15">
        <f t="shared" si="77"/>
        <v>0.17820206841686556</v>
      </c>
      <c r="V780" s="15">
        <f t="shared" si="78"/>
        <v>0.53704979336991854</v>
      </c>
      <c r="W780" s="15" t="s">
        <v>53</v>
      </c>
      <c r="X780" s="15" t="s">
        <v>54</v>
      </c>
      <c r="Y780" s="14" t="s">
        <v>54</v>
      </c>
      <c r="Z780" s="14"/>
      <c r="AA780" s="14"/>
      <c r="AB780" s="14" t="str">
        <f t="shared" si="79"/>
        <v/>
      </c>
    </row>
    <row r="781" spans="1:28" x14ac:dyDescent="0.25">
      <c r="A781" s="7"/>
      <c r="B781" s="14">
        <v>337</v>
      </c>
      <c r="C781" s="14" t="s">
        <v>2968</v>
      </c>
      <c r="D781" s="14" t="s">
        <v>2993</v>
      </c>
      <c r="E781" s="14" t="s">
        <v>2994</v>
      </c>
      <c r="F781" s="14" t="s">
        <v>3275</v>
      </c>
      <c r="G781" s="14"/>
      <c r="H781" s="14" t="s">
        <v>3271</v>
      </c>
      <c r="I781" s="14" t="s">
        <v>2972</v>
      </c>
      <c r="J781" s="14" t="s">
        <v>4274</v>
      </c>
      <c r="K781" s="14" t="s">
        <v>4037</v>
      </c>
      <c r="L781" s="14">
        <v>13.8</v>
      </c>
      <c r="M781" s="18">
        <v>8.49</v>
      </c>
      <c r="N781" s="18">
        <v>6.35</v>
      </c>
      <c r="O781" s="18">
        <v>5.43</v>
      </c>
      <c r="P781" s="18">
        <v>12.67</v>
      </c>
      <c r="Q781" s="18">
        <v>12.67</v>
      </c>
      <c r="R781" s="18">
        <v>12.67</v>
      </c>
      <c r="S781" s="15">
        <f t="shared" si="75"/>
        <v>0.67008681925808999</v>
      </c>
      <c r="T781" s="15">
        <f t="shared" si="76"/>
        <v>0.50118389897395421</v>
      </c>
      <c r="U781" s="15">
        <f t="shared" si="77"/>
        <v>0.42857142857142855</v>
      </c>
      <c r="V781" s="15">
        <f t="shared" si="78"/>
        <v>0.53328071560115764</v>
      </c>
      <c r="W781" s="15" t="s">
        <v>53</v>
      </c>
      <c r="X781" s="15" t="s">
        <v>54</v>
      </c>
      <c r="Y781" s="14" t="s">
        <v>54</v>
      </c>
      <c r="Z781" s="14"/>
      <c r="AA781" s="14"/>
      <c r="AB781" s="14" t="str">
        <f t="shared" si="79"/>
        <v/>
      </c>
    </row>
    <row r="782" spans="1:28" x14ac:dyDescent="0.25">
      <c r="A782" s="7"/>
      <c r="B782" s="14">
        <v>660</v>
      </c>
      <c r="C782" s="14" t="s">
        <v>2968</v>
      </c>
      <c r="D782" s="14" t="s">
        <v>2969</v>
      </c>
      <c r="E782" s="14" t="s">
        <v>2978</v>
      </c>
      <c r="F782" s="14" t="s">
        <v>3063</v>
      </c>
      <c r="G782" s="14"/>
      <c r="H782" s="14" t="s">
        <v>3064</v>
      </c>
      <c r="I782" s="14" t="s">
        <v>2972</v>
      </c>
      <c r="J782" s="14" t="s">
        <v>4275</v>
      </c>
      <c r="K782" s="14" t="s">
        <v>3064</v>
      </c>
      <c r="L782" s="14">
        <v>13.8</v>
      </c>
      <c r="M782" s="18">
        <v>5.57</v>
      </c>
      <c r="N782" s="18">
        <v>6.33</v>
      </c>
      <c r="O782" s="18">
        <v>2.04</v>
      </c>
      <c r="P782" s="18">
        <v>8.7200000000000006</v>
      </c>
      <c r="Q782" s="18">
        <v>8.7200000000000006</v>
      </c>
      <c r="R782" s="18">
        <v>8.7200000000000006</v>
      </c>
      <c r="S782" s="15">
        <f t="shared" si="75"/>
        <v>0.63876146788990829</v>
      </c>
      <c r="T782" s="15">
        <f t="shared" si="76"/>
        <v>0.7259174311926605</v>
      </c>
      <c r="U782" s="15">
        <f t="shared" si="77"/>
        <v>0.23394495412844035</v>
      </c>
      <c r="V782" s="15">
        <f t="shared" si="78"/>
        <v>0.53287461773700306</v>
      </c>
      <c r="W782" s="15" t="s">
        <v>53</v>
      </c>
      <c r="X782" s="15" t="s">
        <v>54</v>
      </c>
      <c r="Y782" s="14" t="s">
        <v>54</v>
      </c>
      <c r="Z782" s="14"/>
      <c r="AA782" s="14"/>
      <c r="AB782" s="14" t="str">
        <f t="shared" si="79"/>
        <v/>
      </c>
    </row>
    <row r="783" spans="1:28" x14ac:dyDescent="0.25">
      <c r="A783" s="7"/>
      <c r="B783" s="14">
        <v>799</v>
      </c>
      <c r="C783" s="14" t="s">
        <v>2968</v>
      </c>
      <c r="D783" s="14" t="s">
        <v>2969</v>
      </c>
      <c r="E783" s="14" t="s">
        <v>2978</v>
      </c>
      <c r="F783" s="14" t="s">
        <v>598</v>
      </c>
      <c r="G783" s="14"/>
      <c r="H783" s="14" t="s">
        <v>3127</v>
      </c>
      <c r="I783" s="14" t="s">
        <v>2972</v>
      </c>
      <c r="J783" s="14" t="s">
        <v>4276</v>
      </c>
      <c r="K783" s="14" t="s">
        <v>598</v>
      </c>
      <c r="L783" s="14">
        <v>4.16</v>
      </c>
      <c r="M783" s="18">
        <v>1.38</v>
      </c>
      <c r="N783" s="18">
        <v>1.59</v>
      </c>
      <c r="O783" s="18">
        <v>1.41</v>
      </c>
      <c r="P783" s="18">
        <v>2.74</v>
      </c>
      <c r="Q783" s="18">
        <v>2.74</v>
      </c>
      <c r="R783" s="18">
        <v>2.74</v>
      </c>
      <c r="S783" s="15">
        <f t="shared" si="75"/>
        <v>0.50364963503649629</v>
      </c>
      <c r="T783" s="15">
        <f t="shared" si="76"/>
        <v>0.58029197080291972</v>
      </c>
      <c r="U783" s="15">
        <f t="shared" si="77"/>
        <v>0.51459854014598538</v>
      </c>
      <c r="V783" s="15">
        <f t="shared" si="78"/>
        <v>0.53284671532846717</v>
      </c>
      <c r="W783" s="15" t="s">
        <v>53</v>
      </c>
      <c r="X783" s="15" t="s">
        <v>54</v>
      </c>
      <c r="Y783" s="14" t="s">
        <v>54</v>
      </c>
      <c r="Z783" s="14"/>
      <c r="AA783" s="14"/>
      <c r="AB783" s="14" t="str">
        <f t="shared" si="79"/>
        <v/>
      </c>
    </row>
    <row r="784" spans="1:28" x14ac:dyDescent="0.25">
      <c r="A784" s="7"/>
      <c r="B784" s="14">
        <v>1055</v>
      </c>
      <c r="C784" s="14" t="s">
        <v>2968</v>
      </c>
      <c r="D784" s="14" t="s">
        <v>2969</v>
      </c>
      <c r="E784" s="14" t="s">
        <v>2982</v>
      </c>
      <c r="F784" s="14" t="s">
        <v>2997</v>
      </c>
      <c r="G784" s="14"/>
      <c r="H784" s="14" t="s">
        <v>2997</v>
      </c>
      <c r="I784" s="14" t="s">
        <v>2972</v>
      </c>
      <c r="J784" s="14" t="s">
        <v>4277</v>
      </c>
      <c r="K784" s="14" t="s">
        <v>2997</v>
      </c>
      <c r="L784" s="14">
        <v>13.2</v>
      </c>
      <c r="M784" s="18">
        <v>6.9</v>
      </c>
      <c r="N784" s="18">
        <v>6.79</v>
      </c>
      <c r="O784" s="18">
        <v>6.58</v>
      </c>
      <c r="P784" s="18">
        <v>12.71</v>
      </c>
      <c r="Q784" s="18">
        <v>12.71</v>
      </c>
      <c r="R784" s="18">
        <v>12.71</v>
      </c>
      <c r="S784" s="15">
        <f t="shared" si="75"/>
        <v>0.54287962234461051</v>
      </c>
      <c r="T784" s="15">
        <f t="shared" si="76"/>
        <v>0.53422501966955149</v>
      </c>
      <c r="U784" s="15">
        <f t="shared" si="77"/>
        <v>0.51770259638080252</v>
      </c>
      <c r="V784" s="15">
        <f t="shared" si="78"/>
        <v>0.53160241279832154</v>
      </c>
      <c r="W784" s="15" t="s">
        <v>53</v>
      </c>
      <c r="X784" s="15" t="s">
        <v>54</v>
      </c>
      <c r="Y784" s="14" t="s">
        <v>54</v>
      </c>
      <c r="Z784" s="14"/>
      <c r="AA784" s="14"/>
      <c r="AB784" s="14" t="str">
        <f t="shared" si="79"/>
        <v/>
      </c>
    </row>
    <row r="785" spans="1:28" x14ac:dyDescent="0.25">
      <c r="A785" s="7"/>
      <c r="B785" s="14">
        <v>339</v>
      </c>
      <c r="C785" s="14" t="s">
        <v>2968</v>
      </c>
      <c r="D785" s="14" t="s">
        <v>2993</v>
      </c>
      <c r="E785" s="14" t="s">
        <v>2994</v>
      </c>
      <c r="F785" s="14" t="s">
        <v>4035</v>
      </c>
      <c r="G785" s="14"/>
      <c r="H785" s="14" t="s">
        <v>3271</v>
      </c>
      <c r="I785" s="14" t="s">
        <v>2972</v>
      </c>
      <c r="J785" s="14" t="s">
        <v>4278</v>
      </c>
      <c r="K785" s="14" t="s">
        <v>3279</v>
      </c>
      <c r="L785" s="14">
        <v>13.8</v>
      </c>
      <c r="M785" s="18">
        <v>4.41</v>
      </c>
      <c r="N785" s="18">
        <v>6.97</v>
      </c>
      <c r="O785" s="18">
        <v>6.57</v>
      </c>
      <c r="P785" s="18">
        <v>11.26</v>
      </c>
      <c r="Q785" s="18">
        <v>11.26</v>
      </c>
      <c r="R785" s="18">
        <v>11.26</v>
      </c>
      <c r="S785" s="15">
        <f t="shared" si="75"/>
        <v>0.39165186500888099</v>
      </c>
      <c r="T785" s="15">
        <f t="shared" si="76"/>
        <v>0.6190053285968028</v>
      </c>
      <c r="U785" s="15">
        <f t="shared" si="77"/>
        <v>0.58348134991119005</v>
      </c>
      <c r="V785" s="15">
        <f t="shared" si="78"/>
        <v>0.53137951450562459</v>
      </c>
      <c r="W785" s="15" t="s">
        <v>53</v>
      </c>
      <c r="X785" s="15" t="s">
        <v>54</v>
      </c>
      <c r="Y785" s="14" t="s">
        <v>54</v>
      </c>
      <c r="Z785" s="14"/>
      <c r="AA785" s="14"/>
      <c r="AB785" s="14" t="str">
        <f t="shared" si="79"/>
        <v/>
      </c>
    </row>
    <row r="786" spans="1:28" x14ac:dyDescent="0.25">
      <c r="A786" s="7"/>
      <c r="B786" s="14">
        <v>565</v>
      </c>
      <c r="C786" s="14" t="s">
        <v>2968</v>
      </c>
      <c r="D786" s="14" t="s">
        <v>2969</v>
      </c>
      <c r="E786" s="14" t="s">
        <v>3312</v>
      </c>
      <c r="F786" s="14" t="s">
        <v>3366</v>
      </c>
      <c r="G786" s="14"/>
      <c r="H786" s="14" t="s">
        <v>3366</v>
      </c>
      <c r="I786" s="14" t="s">
        <v>2972</v>
      </c>
      <c r="J786" s="14" t="s">
        <v>4279</v>
      </c>
      <c r="K786" s="14" t="s">
        <v>4280</v>
      </c>
      <c r="L786" s="14">
        <v>13.8</v>
      </c>
      <c r="M786" s="18">
        <v>4.3899999999999997</v>
      </c>
      <c r="N786" s="18">
        <v>4.74</v>
      </c>
      <c r="O786" s="18">
        <v>3.6</v>
      </c>
      <c r="P786" s="18">
        <v>8.01</v>
      </c>
      <c r="Q786" s="18">
        <v>8.01</v>
      </c>
      <c r="R786" s="18">
        <v>8.01</v>
      </c>
      <c r="S786" s="15">
        <f t="shared" si="75"/>
        <v>0.54806491885143571</v>
      </c>
      <c r="T786" s="15">
        <f t="shared" si="76"/>
        <v>0.59176029962546817</v>
      </c>
      <c r="U786" s="15">
        <f t="shared" si="77"/>
        <v>0.44943820224719105</v>
      </c>
      <c r="V786" s="15">
        <f t="shared" si="78"/>
        <v>0.52975447357469829</v>
      </c>
      <c r="W786" s="15" t="s">
        <v>53</v>
      </c>
      <c r="X786" s="15" t="s">
        <v>54</v>
      </c>
      <c r="Y786" s="14" t="s">
        <v>54</v>
      </c>
      <c r="Z786" s="14"/>
      <c r="AA786" s="14"/>
      <c r="AB786" s="14" t="str">
        <f t="shared" si="79"/>
        <v/>
      </c>
    </row>
    <row r="787" spans="1:28" x14ac:dyDescent="0.25">
      <c r="A787" s="7"/>
      <c r="B787" s="14">
        <v>23</v>
      </c>
      <c r="C787" s="14" t="s">
        <v>2968</v>
      </c>
      <c r="D787" s="14" t="s">
        <v>2969</v>
      </c>
      <c r="E787" s="14" t="s">
        <v>55</v>
      </c>
      <c r="F787" s="14" t="s">
        <v>4281</v>
      </c>
      <c r="G787" s="14"/>
      <c r="H787" s="14" t="s">
        <v>2971</v>
      </c>
      <c r="I787" s="14" t="s">
        <v>2972</v>
      </c>
      <c r="J787" s="14" t="s">
        <v>4282</v>
      </c>
      <c r="K787" s="14" t="s">
        <v>2971</v>
      </c>
      <c r="L787" s="14">
        <v>4.16</v>
      </c>
      <c r="M787" s="18">
        <v>1.3</v>
      </c>
      <c r="N787" s="18">
        <v>1.37</v>
      </c>
      <c r="O787" s="18">
        <v>1.19</v>
      </c>
      <c r="P787" s="18">
        <v>2.4300000000000002</v>
      </c>
      <c r="Q787" s="18">
        <v>2.4300000000000002</v>
      </c>
      <c r="R787" s="18">
        <v>2.4300000000000002</v>
      </c>
      <c r="S787" s="15">
        <f t="shared" si="75"/>
        <v>0.53497942386831276</v>
      </c>
      <c r="T787" s="15">
        <f t="shared" si="76"/>
        <v>0.56378600823045266</v>
      </c>
      <c r="U787" s="15">
        <f t="shared" si="77"/>
        <v>0.48971193415637854</v>
      </c>
      <c r="V787" s="15">
        <f t="shared" si="78"/>
        <v>0.5294924554183813</v>
      </c>
      <c r="W787" s="15" t="s">
        <v>53</v>
      </c>
      <c r="X787" s="15" t="s">
        <v>54</v>
      </c>
      <c r="Y787" s="14" t="s">
        <v>54</v>
      </c>
      <c r="Z787" s="14"/>
      <c r="AA787" s="14"/>
      <c r="AB787" s="14" t="str">
        <f t="shared" si="79"/>
        <v/>
      </c>
    </row>
    <row r="788" spans="1:28" x14ac:dyDescent="0.25">
      <c r="A788" s="7"/>
      <c r="B788" s="14">
        <v>10</v>
      </c>
      <c r="C788" s="14" t="s">
        <v>2968</v>
      </c>
      <c r="D788" s="14" t="s">
        <v>2969</v>
      </c>
      <c r="E788" s="14" t="s">
        <v>55</v>
      </c>
      <c r="F788" s="14" t="s">
        <v>3192</v>
      </c>
      <c r="G788" s="14"/>
      <c r="H788" s="14" t="s">
        <v>2971</v>
      </c>
      <c r="I788" s="14" t="s">
        <v>2972</v>
      </c>
      <c r="J788" s="14" t="s">
        <v>4283</v>
      </c>
      <c r="K788" s="14" t="s">
        <v>2971</v>
      </c>
      <c r="L788" s="14">
        <v>4.16</v>
      </c>
      <c r="M788" s="18">
        <v>1.37</v>
      </c>
      <c r="N788" s="18">
        <v>1.43</v>
      </c>
      <c r="O788" s="18">
        <v>1.25</v>
      </c>
      <c r="P788" s="18">
        <v>2.56</v>
      </c>
      <c r="Q788" s="18">
        <v>2.56</v>
      </c>
      <c r="R788" s="18">
        <v>2.54</v>
      </c>
      <c r="S788" s="15">
        <f t="shared" si="75"/>
        <v>0.53515625</v>
      </c>
      <c r="T788" s="15">
        <f t="shared" si="76"/>
        <v>0.55859375</v>
      </c>
      <c r="U788" s="15">
        <f t="shared" si="77"/>
        <v>0.49212598425196852</v>
      </c>
      <c r="V788" s="15">
        <f t="shared" si="78"/>
        <v>0.52862532808398954</v>
      </c>
      <c r="W788" s="15" t="s">
        <v>53</v>
      </c>
      <c r="X788" s="15" t="s">
        <v>54</v>
      </c>
      <c r="Y788" s="14" t="s">
        <v>54</v>
      </c>
      <c r="Z788" s="14"/>
      <c r="AA788" s="14"/>
      <c r="AB788" s="14" t="str">
        <f t="shared" si="79"/>
        <v/>
      </c>
    </row>
    <row r="789" spans="1:28" x14ac:dyDescent="0.25">
      <c r="A789" s="7"/>
      <c r="B789" s="14">
        <v>334</v>
      </c>
      <c r="C789" s="14" t="s">
        <v>2968</v>
      </c>
      <c r="D789" s="14" t="s">
        <v>2993</v>
      </c>
      <c r="E789" s="14" t="s">
        <v>2994</v>
      </c>
      <c r="F789" s="14" t="s">
        <v>3275</v>
      </c>
      <c r="G789" s="14"/>
      <c r="H789" s="14" t="s">
        <v>3271</v>
      </c>
      <c r="I789" s="14" t="s">
        <v>2972</v>
      </c>
      <c r="J789" s="14" t="s">
        <v>4284</v>
      </c>
      <c r="K789" s="14" t="s">
        <v>3276</v>
      </c>
      <c r="L789" s="14">
        <v>13.8</v>
      </c>
      <c r="M789" s="18">
        <v>4.18</v>
      </c>
      <c r="N789" s="18">
        <v>4.2699999999999996</v>
      </c>
      <c r="O789" s="18">
        <v>4.16</v>
      </c>
      <c r="P789" s="18">
        <v>7.96</v>
      </c>
      <c r="Q789" s="18">
        <v>7.96</v>
      </c>
      <c r="R789" s="18">
        <v>7.96</v>
      </c>
      <c r="S789" s="15">
        <f t="shared" si="75"/>
        <v>0.52512562814070352</v>
      </c>
      <c r="T789" s="15">
        <f t="shared" si="76"/>
        <v>0.53643216080402001</v>
      </c>
      <c r="U789" s="15">
        <f t="shared" si="77"/>
        <v>0.52261306532663321</v>
      </c>
      <c r="V789" s="15">
        <f t="shared" si="78"/>
        <v>0.5280569514237855</v>
      </c>
      <c r="W789" s="15" t="s">
        <v>53</v>
      </c>
      <c r="X789" s="15" t="s">
        <v>54</v>
      </c>
      <c r="Y789" s="14" t="s">
        <v>54</v>
      </c>
      <c r="Z789" s="14"/>
      <c r="AA789" s="14"/>
      <c r="AB789" s="14" t="str">
        <f t="shared" si="79"/>
        <v/>
      </c>
    </row>
    <row r="790" spans="1:28" x14ac:dyDescent="0.25">
      <c r="A790" s="7"/>
      <c r="B790" s="14">
        <v>248</v>
      </c>
      <c r="C790" s="14" t="s">
        <v>2968</v>
      </c>
      <c r="D790" s="14" t="s">
        <v>2993</v>
      </c>
      <c r="E790" s="14" t="s">
        <v>2994</v>
      </c>
      <c r="F790" s="14" t="s">
        <v>3542</v>
      </c>
      <c r="G790" s="14"/>
      <c r="H790" s="14" t="s">
        <v>3542</v>
      </c>
      <c r="I790" s="14" t="s">
        <v>2972</v>
      </c>
      <c r="J790" s="14" t="s">
        <v>4285</v>
      </c>
      <c r="K790" s="14" t="s">
        <v>4286</v>
      </c>
      <c r="L790" s="14">
        <v>13.8</v>
      </c>
      <c r="M790" s="18">
        <v>6.98</v>
      </c>
      <c r="N790" s="18">
        <v>6.48</v>
      </c>
      <c r="O790" s="18">
        <v>6.6</v>
      </c>
      <c r="P790" s="18">
        <v>12.67</v>
      </c>
      <c r="Q790" s="18">
        <v>12.67</v>
      </c>
      <c r="R790" s="18">
        <v>12.67</v>
      </c>
      <c r="S790" s="15">
        <f t="shared" si="75"/>
        <v>0.55090765588003165</v>
      </c>
      <c r="T790" s="15">
        <f t="shared" si="76"/>
        <v>0.51144435674822419</v>
      </c>
      <c r="U790" s="15">
        <f t="shared" si="77"/>
        <v>0.52091554853985789</v>
      </c>
      <c r="V790" s="15">
        <f t="shared" si="78"/>
        <v>0.52775585372270462</v>
      </c>
      <c r="W790" s="15" t="s">
        <v>53</v>
      </c>
      <c r="X790" s="15" t="s">
        <v>54</v>
      </c>
      <c r="Y790" s="14" t="s">
        <v>54</v>
      </c>
      <c r="Z790" s="14"/>
      <c r="AA790" s="14"/>
      <c r="AB790" s="14" t="str">
        <f t="shared" si="79"/>
        <v/>
      </c>
    </row>
    <row r="791" spans="1:28" x14ac:dyDescent="0.25">
      <c r="A791" s="7"/>
      <c r="B791" s="14">
        <v>810</v>
      </c>
      <c r="C791" s="14" t="s">
        <v>2968</v>
      </c>
      <c r="D791" s="14" t="s">
        <v>2969</v>
      </c>
      <c r="E791" s="14" t="s">
        <v>2978</v>
      </c>
      <c r="F791" s="14" t="s">
        <v>598</v>
      </c>
      <c r="G791" s="14"/>
      <c r="H791" s="14" t="s">
        <v>598</v>
      </c>
      <c r="I791" s="14" t="s">
        <v>2972</v>
      </c>
      <c r="J791" s="14" t="s">
        <v>4287</v>
      </c>
      <c r="K791" s="14" t="s">
        <v>3127</v>
      </c>
      <c r="L791" s="14">
        <v>13.8</v>
      </c>
      <c r="M791" s="18">
        <v>6.29</v>
      </c>
      <c r="N791" s="18">
        <v>6.62</v>
      </c>
      <c r="O791" s="18">
        <v>6.37</v>
      </c>
      <c r="P791" s="18">
        <v>12.19</v>
      </c>
      <c r="Q791" s="18">
        <v>12.19</v>
      </c>
      <c r="R791" s="18">
        <v>12.19</v>
      </c>
      <c r="S791" s="15">
        <f t="shared" si="75"/>
        <v>0.51599671862182117</v>
      </c>
      <c r="T791" s="15">
        <f t="shared" si="76"/>
        <v>0.5430680885972109</v>
      </c>
      <c r="U791" s="15">
        <f t="shared" si="77"/>
        <v>0.5225594749794914</v>
      </c>
      <c r="V791" s="15">
        <f t="shared" si="78"/>
        <v>0.52720809406617442</v>
      </c>
      <c r="W791" s="15" t="s">
        <v>53</v>
      </c>
      <c r="X791" s="15" t="s">
        <v>54</v>
      </c>
      <c r="Y791" s="14" t="s">
        <v>54</v>
      </c>
      <c r="Z791" s="14"/>
      <c r="AA791" s="14"/>
      <c r="AB791" s="14" t="str">
        <f t="shared" si="79"/>
        <v/>
      </c>
    </row>
    <row r="792" spans="1:28" x14ac:dyDescent="0.25">
      <c r="A792" s="7"/>
      <c r="B792" s="14">
        <v>222</v>
      </c>
      <c r="C792" s="14" t="s">
        <v>2968</v>
      </c>
      <c r="D792" s="14" t="s">
        <v>2993</v>
      </c>
      <c r="E792" s="14" t="s">
        <v>2994</v>
      </c>
      <c r="F792" s="14" t="s">
        <v>3071</v>
      </c>
      <c r="G792" s="14"/>
      <c r="H792" s="14" t="s">
        <v>2122</v>
      </c>
      <c r="I792" s="14" t="s">
        <v>2972</v>
      </c>
      <c r="J792" s="14" t="s">
        <v>4288</v>
      </c>
      <c r="K792" s="14" t="s">
        <v>2122</v>
      </c>
      <c r="L792" s="14">
        <v>13.8</v>
      </c>
      <c r="M792" s="18">
        <v>7.58</v>
      </c>
      <c r="N792" s="18">
        <v>7.53</v>
      </c>
      <c r="O792" s="18">
        <v>7.31</v>
      </c>
      <c r="P792" s="18">
        <v>14.2</v>
      </c>
      <c r="Q792" s="18">
        <v>14.2</v>
      </c>
      <c r="R792" s="18">
        <v>14.2</v>
      </c>
      <c r="S792" s="15">
        <f t="shared" si="75"/>
        <v>0.53380281690140852</v>
      </c>
      <c r="T792" s="15">
        <f t="shared" si="76"/>
        <v>0.53028169014084514</v>
      </c>
      <c r="U792" s="15">
        <f t="shared" si="77"/>
        <v>0.51478873239436618</v>
      </c>
      <c r="V792" s="15">
        <f t="shared" si="78"/>
        <v>0.52629107981220669</v>
      </c>
      <c r="W792" s="15" t="s">
        <v>53</v>
      </c>
      <c r="X792" s="15" t="s">
        <v>54</v>
      </c>
      <c r="Y792" s="14" t="s">
        <v>54</v>
      </c>
      <c r="Z792" s="14"/>
      <c r="AA792" s="14"/>
      <c r="AB792" s="14" t="str">
        <f t="shared" si="79"/>
        <v/>
      </c>
    </row>
    <row r="793" spans="1:28" x14ac:dyDescent="0.25">
      <c r="A793" s="7"/>
      <c r="B793" s="14">
        <v>129</v>
      </c>
      <c r="C793" s="14" t="s">
        <v>2968</v>
      </c>
      <c r="D793" s="14" t="s">
        <v>2969</v>
      </c>
      <c r="E793" s="14" t="s">
        <v>55</v>
      </c>
      <c r="F793" s="14" t="s">
        <v>3232</v>
      </c>
      <c r="G793" s="14"/>
      <c r="H793" s="14" t="s">
        <v>3233</v>
      </c>
      <c r="I793" s="14" t="s">
        <v>2972</v>
      </c>
      <c r="J793" s="14" t="s">
        <v>4289</v>
      </c>
      <c r="K793" s="14" t="s">
        <v>4290</v>
      </c>
      <c r="L793" s="14">
        <v>13.2</v>
      </c>
      <c r="M793" s="18">
        <v>6.19</v>
      </c>
      <c r="N793" s="18">
        <v>5.72</v>
      </c>
      <c r="O793" s="18">
        <v>6.48</v>
      </c>
      <c r="P793" s="18">
        <v>11.68</v>
      </c>
      <c r="Q793" s="18">
        <v>11.68</v>
      </c>
      <c r="R793" s="18">
        <v>11.68</v>
      </c>
      <c r="S793" s="15">
        <f t="shared" si="75"/>
        <v>0.52996575342465757</v>
      </c>
      <c r="T793" s="15">
        <f t="shared" si="76"/>
        <v>0.48972602739726029</v>
      </c>
      <c r="U793" s="15">
        <f t="shared" si="77"/>
        <v>0.5547945205479452</v>
      </c>
      <c r="V793" s="15">
        <f t="shared" si="78"/>
        <v>0.52482876712328774</v>
      </c>
      <c r="W793" s="15" t="s">
        <v>53</v>
      </c>
      <c r="X793" s="15" t="s">
        <v>54</v>
      </c>
      <c r="Y793" s="14" t="s">
        <v>54</v>
      </c>
      <c r="Z793" s="14"/>
      <c r="AA793" s="14"/>
      <c r="AB793" s="14" t="str">
        <f t="shared" si="79"/>
        <v/>
      </c>
    </row>
    <row r="794" spans="1:28" x14ac:dyDescent="0.25">
      <c r="A794" s="7"/>
      <c r="B794" s="14">
        <v>51</v>
      </c>
      <c r="C794" s="14" t="s">
        <v>2968</v>
      </c>
      <c r="D794" s="14" t="s">
        <v>2969</v>
      </c>
      <c r="E794" s="14" t="s">
        <v>55</v>
      </c>
      <c r="F794" s="14" t="s">
        <v>4104</v>
      </c>
      <c r="G794" s="14"/>
      <c r="H794" s="14" t="s">
        <v>4105</v>
      </c>
      <c r="I794" s="14" t="s">
        <v>2972</v>
      </c>
      <c r="J794" s="14" t="s">
        <v>4291</v>
      </c>
      <c r="K794" s="14" t="s">
        <v>4292</v>
      </c>
      <c r="L794" s="14">
        <v>13.8</v>
      </c>
      <c r="M794" s="18">
        <v>5.6</v>
      </c>
      <c r="N794" s="18">
        <v>6.76</v>
      </c>
      <c r="O794" s="18">
        <v>6.17</v>
      </c>
      <c r="P794" s="18">
        <v>11.78</v>
      </c>
      <c r="Q794" s="18">
        <v>11.78</v>
      </c>
      <c r="R794" s="18">
        <v>11.78</v>
      </c>
      <c r="S794" s="15">
        <f t="shared" si="75"/>
        <v>0.47538200339558573</v>
      </c>
      <c r="T794" s="15">
        <f t="shared" si="76"/>
        <v>0.57385398981324276</v>
      </c>
      <c r="U794" s="15">
        <f t="shared" si="77"/>
        <v>0.52376910016977929</v>
      </c>
      <c r="V794" s="15">
        <f t="shared" si="78"/>
        <v>0.52433503112620261</v>
      </c>
      <c r="W794" s="15" t="s">
        <v>53</v>
      </c>
      <c r="X794" s="15" t="s">
        <v>54</v>
      </c>
      <c r="Y794" s="14" t="s">
        <v>54</v>
      </c>
      <c r="Z794" s="14"/>
      <c r="AA794" s="14"/>
      <c r="AB794" s="14" t="str">
        <f t="shared" si="79"/>
        <v/>
      </c>
    </row>
    <row r="795" spans="1:28" x14ac:dyDescent="0.25">
      <c r="A795" s="7"/>
      <c r="B795" s="14">
        <v>439</v>
      </c>
      <c r="C795" s="14" t="s">
        <v>2968</v>
      </c>
      <c r="D795" s="14" t="s">
        <v>2993</v>
      </c>
      <c r="E795" s="14" t="s">
        <v>3006</v>
      </c>
      <c r="F795" s="14" t="s">
        <v>3713</v>
      </c>
      <c r="G795" s="14"/>
      <c r="H795" s="14" t="s">
        <v>3713</v>
      </c>
      <c r="I795" s="14" t="s">
        <v>2972</v>
      </c>
      <c r="J795" s="14" t="s">
        <v>4293</v>
      </c>
      <c r="K795" s="14" t="s">
        <v>3713</v>
      </c>
      <c r="L795" s="14">
        <v>13.8</v>
      </c>
      <c r="M795" s="18">
        <v>5.59</v>
      </c>
      <c r="N795" s="18">
        <v>5.31</v>
      </c>
      <c r="O795" s="18">
        <v>4.88</v>
      </c>
      <c r="P795" s="18">
        <v>10.039999999999999</v>
      </c>
      <c r="Q795" s="18">
        <v>10.039999999999999</v>
      </c>
      <c r="R795" s="18">
        <v>10.039999999999999</v>
      </c>
      <c r="S795" s="15">
        <f t="shared" si="75"/>
        <v>0.55677290836653393</v>
      </c>
      <c r="T795" s="15">
        <f t="shared" si="76"/>
        <v>0.5288844621513944</v>
      </c>
      <c r="U795" s="15">
        <f t="shared" si="77"/>
        <v>0.48605577689243029</v>
      </c>
      <c r="V795" s="15">
        <f t="shared" si="78"/>
        <v>0.5239043824701195</v>
      </c>
      <c r="W795" s="15" t="s">
        <v>53</v>
      </c>
      <c r="X795" s="15" t="s">
        <v>54</v>
      </c>
      <c r="Y795" s="14" t="s">
        <v>54</v>
      </c>
      <c r="Z795" s="14"/>
      <c r="AA795" s="14"/>
      <c r="AB795" s="14" t="str">
        <f t="shared" si="79"/>
        <v/>
      </c>
    </row>
    <row r="796" spans="1:28" x14ac:dyDescent="0.25">
      <c r="A796" s="7"/>
      <c r="B796" s="14">
        <v>822</v>
      </c>
      <c r="C796" s="14" t="s">
        <v>2968</v>
      </c>
      <c r="D796" s="14" t="s">
        <v>2969</v>
      </c>
      <c r="E796" s="14" t="s">
        <v>2978</v>
      </c>
      <c r="F796" s="14" t="s">
        <v>3086</v>
      </c>
      <c r="G796" s="14"/>
      <c r="H796" s="14" t="s">
        <v>3086</v>
      </c>
      <c r="I796" s="14" t="s">
        <v>2972</v>
      </c>
      <c r="J796" s="14" t="s">
        <v>4294</v>
      </c>
      <c r="K796" s="14" t="s">
        <v>3086</v>
      </c>
      <c r="L796" s="14">
        <v>4.16</v>
      </c>
      <c r="M796" s="18">
        <v>1.35</v>
      </c>
      <c r="N796" s="18">
        <v>1.36</v>
      </c>
      <c r="O796" s="18">
        <v>1.19</v>
      </c>
      <c r="P796" s="18">
        <v>2.4900000000000002</v>
      </c>
      <c r="Q796" s="18">
        <v>2.4900000000000002</v>
      </c>
      <c r="R796" s="18">
        <v>2.4900000000000002</v>
      </c>
      <c r="S796" s="15">
        <f t="shared" si="75"/>
        <v>0.54216867469879515</v>
      </c>
      <c r="T796" s="15">
        <f t="shared" si="76"/>
        <v>0.54618473895582331</v>
      </c>
      <c r="U796" s="15">
        <f t="shared" si="77"/>
        <v>0.47791164658634533</v>
      </c>
      <c r="V796" s="15">
        <f t="shared" si="78"/>
        <v>0.52208835341365456</v>
      </c>
      <c r="W796" s="15" t="s">
        <v>53</v>
      </c>
      <c r="X796" s="15" t="s">
        <v>54</v>
      </c>
      <c r="Y796" s="14" t="s">
        <v>54</v>
      </c>
      <c r="Z796" s="14"/>
      <c r="AA796" s="14"/>
      <c r="AB796" s="14" t="str">
        <f t="shared" si="79"/>
        <v/>
      </c>
    </row>
    <row r="797" spans="1:28" x14ac:dyDescent="0.25">
      <c r="A797" s="7"/>
      <c r="B797" s="14">
        <v>787</v>
      </c>
      <c r="C797" s="14" t="s">
        <v>2968</v>
      </c>
      <c r="D797" s="14" t="s">
        <v>2969</v>
      </c>
      <c r="E797" s="14" t="s">
        <v>2978</v>
      </c>
      <c r="F797" s="14" t="s">
        <v>3153</v>
      </c>
      <c r="G797" s="14"/>
      <c r="H797" s="14" t="s">
        <v>2980</v>
      </c>
      <c r="I797" s="14" t="s">
        <v>2972</v>
      </c>
      <c r="J797" s="14" t="s">
        <v>4295</v>
      </c>
      <c r="K797" s="14" t="s">
        <v>2980</v>
      </c>
      <c r="L797" s="14">
        <v>13.8</v>
      </c>
      <c r="M797" s="18">
        <v>6.01</v>
      </c>
      <c r="N797" s="18">
        <v>5.95</v>
      </c>
      <c r="O797" s="18">
        <v>5.62</v>
      </c>
      <c r="P797" s="18">
        <v>11.23</v>
      </c>
      <c r="Q797" s="18">
        <v>11.23</v>
      </c>
      <c r="R797" s="18">
        <v>11.23</v>
      </c>
      <c r="S797" s="15">
        <f t="shared" si="75"/>
        <v>0.53517364203027595</v>
      </c>
      <c r="T797" s="15">
        <f t="shared" si="76"/>
        <v>0.52983081032947466</v>
      </c>
      <c r="U797" s="15">
        <f t="shared" si="77"/>
        <v>0.50044523597506674</v>
      </c>
      <c r="V797" s="15">
        <f t="shared" si="78"/>
        <v>0.52181656277827237</v>
      </c>
      <c r="W797" s="15" t="s">
        <v>53</v>
      </c>
      <c r="X797" s="15" t="s">
        <v>54</v>
      </c>
      <c r="Y797" s="14" t="s">
        <v>54</v>
      </c>
      <c r="Z797" s="14"/>
      <c r="AA797" s="14"/>
      <c r="AB797" s="14" t="str">
        <f t="shared" si="79"/>
        <v/>
      </c>
    </row>
    <row r="798" spans="1:28" x14ac:dyDescent="0.25">
      <c r="A798" s="7"/>
      <c r="B798" s="14">
        <v>673</v>
      </c>
      <c r="C798" s="14" t="s">
        <v>2968</v>
      </c>
      <c r="D798" s="14" t="s">
        <v>2969</v>
      </c>
      <c r="E798" s="14" t="s">
        <v>2978</v>
      </c>
      <c r="F798" s="14" t="s">
        <v>3126</v>
      </c>
      <c r="G798" s="14"/>
      <c r="H798" s="14" t="s">
        <v>3127</v>
      </c>
      <c r="I798" s="14" t="s">
        <v>2972</v>
      </c>
      <c r="J798" s="14" t="s">
        <v>4296</v>
      </c>
      <c r="K798" s="14" t="s">
        <v>3795</v>
      </c>
      <c r="L798" s="14">
        <v>13.8</v>
      </c>
      <c r="M798" s="18">
        <v>5.12</v>
      </c>
      <c r="N798" s="18">
        <v>9.23</v>
      </c>
      <c r="O798" s="18">
        <v>5.47</v>
      </c>
      <c r="P798" s="18">
        <v>12.67</v>
      </c>
      <c r="Q798" s="18">
        <v>12.67</v>
      </c>
      <c r="R798" s="18">
        <v>12.67</v>
      </c>
      <c r="S798" s="15">
        <f t="shared" si="75"/>
        <v>0.40410418310970797</v>
      </c>
      <c r="T798" s="15">
        <f t="shared" si="76"/>
        <v>0.72849250197316495</v>
      </c>
      <c r="U798" s="15">
        <f t="shared" si="77"/>
        <v>0.43172849250197315</v>
      </c>
      <c r="V798" s="15">
        <f t="shared" si="78"/>
        <v>0.52144172586161541</v>
      </c>
      <c r="W798" s="15" t="s">
        <v>53</v>
      </c>
      <c r="X798" s="15" t="s">
        <v>54</v>
      </c>
      <c r="Y798" s="14" t="s">
        <v>54</v>
      </c>
      <c r="Z798" s="14"/>
      <c r="AA798" s="14"/>
      <c r="AB798" s="14" t="str">
        <f t="shared" si="79"/>
        <v/>
      </c>
    </row>
    <row r="799" spans="1:28" x14ac:dyDescent="0.25">
      <c r="A799" s="7"/>
      <c r="B799" s="14">
        <v>1063</v>
      </c>
      <c r="C799" s="14" t="s">
        <v>2968</v>
      </c>
      <c r="D799" s="14" t="s">
        <v>2969</v>
      </c>
      <c r="E799" s="14" t="s">
        <v>2982</v>
      </c>
      <c r="F799" s="14" t="s">
        <v>3641</v>
      </c>
      <c r="G799" s="14"/>
      <c r="H799" s="14" t="s">
        <v>3411</v>
      </c>
      <c r="I799" s="14" t="s">
        <v>2972</v>
      </c>
      <c r="J799" s="14" t="s">
        <v>4297</v>
      </c>
      <c r="K799" s="14" t="s">
        <v>3408</v>
      </c>
      <c r="L799" s="14">
        <v>13.2</v>
      </c>
      <c r="M799" s="18">
        <v>7.34</v>
      </c>
      <c r="N799" s="18">
        <v>8.89</v>
      </c>
      <c r="O799" s="18">
        <v>8.5299999999999994</v>
      </c>
      <c r="P799" s="18">
        <v>15.55</v>
      </c>
      <c r="Q799" s="18">
        <v>15.55</v>
      </c>
      <c r="R799" s="18">
        <v>16.46</v>
      </c>
      <c r="S799" s="15">
        <f t="shared" si="75"/>
        <v>0.4720257234726688</v>
      </c>
      <c r="T799" s="15">
        <f t="shared" si="76"/>
        <v>0.57170418006430868</v>
      </c>
      <c r="U799" s="15">
        <f t="shared" si="77"/>
        <v>0.51822600243013361</v>
      </c>
      <c r="V799" s="15">
        <f t="shared" si="78"/>
        <v>0.52065196865570373</v>
      </c>
      <c r="W799" s="15" t="s">
        <v>53</v>
      </c>
      <c r="X799" s="15" t="s">
        <v>54</v>
      </c>
      <c r="Y799" s="14" t="s">
        <v>54</v>
      </c>
      <c r="Z799" s="14"/>
      <c r="AA799" s="14"/>
      <c r="AB799" s="14" t="str">
        <f t="shared" si="79"/>
        <v/>
      </c>
    </row>
    <row r="800" spans="1:28" x14ac:dyDescent="0.25">
      <c r="A800" s="7"/>
      <c r="B800" s="14">
        <v>662</v>
      </c>
      <c r="C800" s="14" t="s">
        <v>2968</v>
      </c>
      <c r="D800" s="14" t="s">
        <v>2969</v>
      </c>
      <c r="E800" s="14" t="s">
        <v>2978</v>
      </c>
      <c r="F800" s="14" t="s">
        <v>4298</v>
      </c>
      <c r="G800" s="14"/>
      <c r="H800" s="14" t="s">
        <v>3728</v>
      </c>
      <c r="I800" s="14" t="s">
        <v>2972</v>
      </c>
      <c r="J800" s="14" t="s">
        <v>4299</v>
      </c>
      <c r="K800" s="14" t="s">
        <v>3728</v>
      </c>
      <c r="L800" s="14">
        <v>4.16</v>
      </c>
      <c r="M800" s="18">
        <v>2</v>
      </c>
      <c r="N800" s="18">
        <v>0.72</v>
      </c>
      <c r="O800" s="18">
        <v>0.65</v>
      </c>
      <c r="P800" s="18">
        <v>2.16</v>
      </c>
      <c r="Q800" s="18">
        <v>2.16</v>
      </c>
      <c r="R800" s="18">
        <v>2.16</v>
      </c>
      <c r="S800" s="15">
        <f t="shared" si="75"/>
        <v>0.92592592592592582</v>
      </c>
      <c r="T800" s="15">
        <f t="shared" si="76"/>
        <v>0.33333333333333331</v>
      </c>
      <c r="U800" s="15">
        <f t="shared" si="77"/>
        <v>0.30092592592592593</v>
      </c>
      <c r="V800" s="15">
        <f t="shared" si="78"/>
        <v>0.52006172839506171</v>
      </c>
      <c r="W800" s="15" t="s">
        <v>53</v>
      </c>
      <c r="X800" s="15" t="s">
        <v>54</v>
      </c>
      <c r="Y800" s="14" t="s">
        <v>54</v>
      </c>
      <c r="Z800" s="14"/>
      <c r="AA800" s="14"/>
      <c r="AB800" s="14" t="str">
        <f t="shared" si="79"/>
        <v/>
      </c>
    </row>
    <row r="801" spans="1:28" x14ac:dyDescent="0.25">
      <c r="A801" s="7"/>
      <c r="B801" s="14">
        <v>302</v>
      </c>
      <c r="C801" s="14" t="s">
        <v>2968</v>
      </c>
      <c r="D801" s="14" t="s">
        <v>2993</v>
      </c>
      <c r="E801" s="14" t="s">
        <v>2994</v>
      </c>
      <c r="F801" s="14" t="s">
        <v>3928</v>
      </c>
      <c r="G801" s="14"/>
      <c r="H801" s="14" t="s">
        <v>3929</v>
      </c>
      <c r="I801" s="14" t="s">
        <v>2972</v>
      </c>
      <c r="J801" s="14" t="s">
        <v>4300</v>
      </c>
      <c r="K801" s="14" t="s">
        <v>4237</v>
      </c>
      <c r="L801" s="14">
        <v>13.8</v>
      </c>
      <c r="M801" s="18">
        <v>5.31</v>
      </c>
      <c r="N801" s="18">
        <v>5.27</v>
      </c>
      <c r="O801" s="18">
        <v>5.16</v>
      </c>
      <c r="P801" s="18">
        <v>10.09</v>
      </c>
      <c r="Q801" s="18">
        <v>10.09</v>
      </c>
      <c r="R801" s="18">
        <v>10.09</v>
      </c>
      <c r="S801" s="15">
        <f t="shared" si="75"/>
        <v>0.5262636273538156</v>
      </c>
      <c r="T801" s="15">
        <f t="shared" si="76"/>
        <v>0.52229930624380572</v>
      </c>
      <c r="U801" s="15">
        <f t="shared" si="77"/>
        <v>0.51139742319127857</v>
      </c>
      <c r="V801" s="15">
        <f t="shared" si="78"/>
        <v>0.51998678559629996</v>
      </c>
      <c r="W801" s="15" t="s">
        <v>53</v>
      </c>
      <c r="X801" s="15" t="s">
        <v>54</v>
      </c>
      <c r="Y801" s="14" t="s">
        <v>54</v>
      </c>
      <c r="Z801" s="14"/>
      <c r="AA801" s="14"/>
      <c r="AB801" s="14" t="str">
        <f t="shared" si="79"/>
        <v/>
      </c>
    </row>
    <row r="802" spans="1:28" x14ac:dyDescent="0.25">
      <c r="A802" s="7"/>
      <c r="B802" s="14">
        <v>415</v>
      </c>
      <c r="C802" s="14" t="s">
        <v>2968</v>
      </c>
      <c r="D802" s="14" t="s">
        <v>2993</v>
      </c>
      <c r="E802" s="14" t="s">
        <v>3006</v>
      </c>
      <c r="F802" s="14" t="s">
        <v>3161</v>
      </c>
      <c r="G802" s="14"/>
      <c r="H802" s="14" t="s">
        <v>3111</v>
      </c>
      <c r="I802" s="14" t="s">
        <v>2972</v>
      </c>
      <c r="J802" s="14" t="s">
        <v>4301</v>
      </c>
      <c r="K802" s="14" t="s">
        <v>4302</v>
      </c>
      <c r="L802" s="14">
        <v>13.8</v>
      </c>
      <c r="M802" s="18">
        <v>6.42</v>
      </c>
      <c r="N802" s="18">
        <v>6.17</v>
      </c>
      <c r="O802" s="18">
        <v>5.76</v>
      </c>
      <c r="P802" s="18">
        <v>11.78</v>
      </c>
      <c r="Q802" s="18">
        <v>11.78</v>
      </c>
      <c r="R802" s="18">
        <v>11.78</v>
      </c>
      <c r="S802" s="15">
        <f t="shared" si="75"/>
        <v>0.54499151103565369</v>
      </c>
      <c r="T802" s="15">
        <f t="shared" si="76"/>
        <v>0.52376910016977929</v>
      </c>
      <c r="U802" s="15">
        <f t="shared" si="77"/>
        <v>0.48896434634974534</v>
      </c>
      <c r="V802" s="15">
        <f t="shared" si="78"/>
        <v>0.51924165251839283</v>
      </c>
      <c r="W802" s="15" t="s">
        <v>53</v>
      </c>
      <c r="X802" s="15" t="s">
        <v>54</v>
      </c>
      <c r="Y802" s="14" t="s">
        <v>54</v>
      </c>
      <c r="Z802" s="14"/>
      <c r="AA802" s="14"/>
      <c r="AB802" s="14" t="str">
        <f t="shared" si="79"/>
        <v/>
      </c>
    </row>
    <row r="803" spans="1:28" x14ac:dyDescent="0.25">
      <c r="A803" s="7"/>
      <c r="B803" s="14">
        <v>275</v>
      </c>
      <c r="C803" s="14" t="s">
        <v>2968</v>
      </c>
      <c r="D803" s="14" t="s">
        <v>2993</v>
      </c>
      <c r="E803" s="14" t="s">
        <v>2994</v>
      </c>
      <c r="F803" s="14" t="s">
        <v>3783</v>
      </c>
      <c r="G803" s="14"/>
      <c r="H803" s="14" t="s">
        <v>3089</v>
      </c>
      <c r="I803" s="14" t="s">
        <v>2972</v>
      </c>
      <c r="J803" s="14" t="s">
        <v>4303</v>
      </c>
      <c r="K803" s="14" t="s">
        <v>4237</v>
      </c>
      <c r="L803" s="14">
        <v>13.8</v>
      </c>
      <c r="M803" s="18">
        <v>6.6</v>
      </c>
      <c r="N803" s="18">
        <v>6.67</v>
      </c>
      <c r="O803" s="18">
        <v>5.89</v>
      </c>
      <c r="P803" s="18">
        <v>12.31</v>
      </c>
      <c r="Q803" s="18">
        <v>12.31</v>
      </c>
      <c r="R803" s="18">
        <v>12.31</v>
      </c>
      <c r="S803" s="15">
        <f t="shared" si="75"/>
        <v>0.53614947197400487</v>
      </c>
      <c r="T803" s="15">
        <f t="shared" si="76"/>
        <v>0.54183590576766849</v>
      </c>
      <c r="U803" s="15">
        <f t="shared" si="77"/>
        <v>0.47847278635255885</v>
      </c>
      <c r="V803" s="15">
        <f t="shared" si="78"/>
        <v>0.51881938803141081</v>
      </c>
      <c r="W803" s="15" t="s">
        <v>53</v>
      </c>
      <c r="X803" s="15" t="s">
        <v>54</v>
      </c>
      <c r="Y803" s="14" t="s">
        <v>54</v>
      </c>
      <c r="Z803" s="14"/>
      <c r="AA803" s="14"/>
      <c r="AB803" s="14" t="str">
        <f t="shared" si="79"/>
        <v/>
      </c>
    </row>
    <row r="804" spans="1:28" x14ac:dyDescent="0.25">
      <c r="A804" s="7"/>
      <c r="B804" s="14">
        <v>106</v>
      </c>
      <c r="C804" s="14" t="s">
        <v>2968</v>
      </c>
      <c r="D804" s="14" t="s">
        <v>2969</v>
      </c>
      <c r="E804" s="14" t="s">
        <v>55</v>
      </c>
      <c r="F804" s="14" t="s">
        <v>3869</v>
      </c>
      <c r="G804" s="14"/>
      <c r="H804" s="14" t="s">
        <v>2971</v>
      </c>
      <c r="I804" s="14" t="s">
        <v>2972</v>
      </c>
      <c r="J804" s="14" t="s">
        <v>4304</v>
      </c>
      <c r="K804" s="14" t="s">
        <v>2971</v>
      </c>
      <c r="L804" s="14">
        <v>4.16</v>
      </c>
      <c r="M804" s="18">
        <v>1.5</v>
      </c>
      <c r="N804" s="18">
        <v>1.42</v>
      </c>
      <c r="O804" s="18">
        <v>1.34</v>
      </c>
      <c r="P804" s="18">
        <v>2.74</v>
      </c>
      <c r="Q804" s="18">
        <v>2.74</v>
      </c>
      <c r="R804" s="18">
        <v>2.74</v>
      </c>
      <c r="S804" s="15">
        <f t="shared" si="75"/>
        <v>0.54744525547445255</v>
      </c>
      <c r="T804" s="15">
        <f t="shared" si="76"/>
        <v>0.51824817518248167</v>
      </c>
      <c r="U804" s="15">
        <f t="shared" si="77"/>
        <v>0.48905109489051096</v>
      </c>
      <c r="V804" s="15">
        <f t="shared" si="78"/>
        <v>0.51824817518248167</v>
      </c>
      <c r="W804" s="15" t="s">
        <v>53</v>
      </c>
      <c r="X804" s="15" t="s">
        <v>54</v>
      </c>
      <c r="Y804" s="14" t="s">
        <v>54</v>
      </c>
      <c r="Z804" s="14"/>
      <c r="AA804" s="14"/>
      <c r="AB804" s="14" t="str">
        <f t="shared" si="79"/>
        <v/>
      </c>
    </row>
    <row r="805" spans="1:28" x14ac:dyDescent="0.25">
      <c r="A805" s="7"/>
      <c r="B805" s="14">
        <v>879</v>
      </c>
      <c r="C805" s="14" t="s">
        <v>2968</v>
      </c>
      <c r="D805" s="14" t="s">
        <v>2969</v>
      </c>
      <c r="E805" s="14" t="s">
        <v>2978</v>
      </c>
      <c r="F805" s="14" t="s">
        <v>3204</v>
      </c>
      <c r="G805" s="14"/>
      <c r="H805" s="14" t="s">
        <v>3064</v>
      </c>
      <c r="I805" s="14" t="s">
        <v>2972</v>
      </c>
      <c r="J805" s="14" t="s">
        <v>4305</v>
      </c>
      <c r="K805" s="14" t="s">
        <v>3728</v>
      </c>
      <c r="L805" s="14">
        <v>4.16</v>
      </c>
      <c r="M805" s="18">
        <v>2.2999999999999998</v>
      </c>
      <c r="N805" s="18">
        <v>1.31</v>
      </c>
      <c r="O805" s="18">
        <v>1.1000000000000001</v>
      </c>
      <c r="P805" s="18">
        <v>3.03</v>
      </c>
      <c r="Q805" s="18">
        <v>3.03</v>
      </c>
      <c r="R805" s="18">
        <v>3.03</v>
      </c>
      <c r="S805" s="15">
        <f t="shared" si="75"/>
        <v>0.75907590759075905</v>
      </c>
      <c r="T805" s="15">
        <f t="shared" si="76"/>
        <v>0.43234323432343241</v>
      </c>
      <c r="U805" s="15">
        <f t="shared" si="77"/>
        <v>0.3630363036303631</v>
      </c>
      <c r="V805" s="15">
        <f t="shared" si="78"/>
        <v>0.5181518151815182</v>
      </c>
      <c r="W805" s="15" t="s">
        <v>53</v>
      </c>
      <c r="X805" s="15" t="s">
        <v>54</v>
      </c>
      <c r="Y805" s="14" t="s">
        <v>54</v>
      </c>
      <c r="Z805" s="14"/>
      <c r="AA805" s="14"/>
      <c r="AB805" s="14" t="str">
        <f t="shared" si="79"/>
        <v/>
      </c>
    </row>
    <row r="806" spans="1:28" x14ac:dyDescent="0.25">
      <c r="A806" s="7"/>
      <c r="B806" s="14">
        <v>154</v>
      </c>
      <c r="C806" s="14" t="s">
        <v>2968</v>
      </c>
      <c r="D806" s="14" t="s">
        <v>2969</v>
      </c>
      <c r="E806" s="14" t="s">
        <v>55</v>
      </c>
      <c r="F806" s="14" t="s">
        <v>4306</v>
      </c>
      <c r="G806" s="14"/>
      <c r="H806" s="14" t="s">
        <v>3244</v>
      </c>
      <c r="I806" s="14" t="s">
        <v>2972</v>
      </c>
      <c r="J806" s="14" t="s">
        <v>4307</v>
      </c>
      <c r="K806" s="14" t="s">
        <v>3244</v>
      </c>
      <c r="L806" s="14">
        <v>13.8</v>
      </c>
      <c r="M806" s="18">
        <v>6.04</v>
      </c>
      <c r="N806" s="18">
        <v>6.21</v>
      </c>
      <c r="O806" s="18">
        <v>6.06</v>
      </c>
      <c r="P806" s="18">
        <v>11.78</v>
      </c>
      <c r="Q806" s="18">
        <v>11.78</v>
      </c>
      <c r="R806" s="18">
        <v>11.78</v>
      </c>
      <c r="S806" s="15">
        <f t="shared" si="75"/>
        <v>0.51273344651952468</v>
      </c>
      <c r="T806" s="15">
        <f t="shared" si="76"/>
        <v>0.52716468590831922</v>
      </c>
      <c r="U806" s="15">
        <f t="shared" si="77"/>
        <v>0.51443123938879454</v>
      </c>
      <c r="V806" s="15">
        <f t="shared" si="78"/>
        <v>0.51810979060554618</v>
      </c>
      <c r="W806" s="15" t="s">
        <v>53</v>
      </c>
      <c r="X806" s="15" t="s">
        <v>54</v>
      </c>
      <c r="Y806" s="14" t="s">
        <v>54</v>
      </c>
      <c r="Z806" s="14"/>
      <c r="AA806" s="14"/>
      <c r="AB806" s="14" t="str">
        <f t="shared" si="79"/>
        <v/>
      </c>
    </row>
    <row r="807" spans="1:28" x14ac:dyDescent="0.25">
      <c r="A807" s="7"/>
      <c r="B807" s="14">
        <v>357</v>
      </c>
      <c r="C807" s="14" t="s">
        <v>2968</v>
      </c>
      <c r="D807" s="14" t="s">
        <v>2993</v>
      </c>
      <c r="E807" s="14" t="s">
        <v>2994</v>
      </c>
      <c r="F807" s="14" t="s">
        <v>3884</v>
      </c>
      <c r="G807" s="14"/>
      <c r="H807" s="14" t="s">
        <v>3124</v>
      </c>
      <c r="I807" s="14" t="s">
        <v>2972</v>
      </c>
      <c r="J807" s="14" t="s">
        <v>4308</v>
      </c>
      <c r="K807" s="14" t="s">
        <v>4223</v>
      </c>
      <c r="L807" s="14">
        <v>13.8</v>
      </c>
      <c r="M807" s="18">
        <v>7.16</v>
      </c>
      <c r="N807" s="18">
        <v>6.94</v>
      </c>
      <c r="O807" s="18">
        <v>5.59</v>
      </c>
      <c r="P807" s="18">
        <v>12.67</v>
      </c>
      <c r="Q807" s="18">
        <v>12.67</v>
      </c>
      <c r="R807" s="18">
        <v>12.67</v>
      </c>
      <c r="S807" s="15">
        <f t="shared" si="75"/>
        <v>0.56511444356748231</v>
      </c>
      <c r="T807" s="15">
        <f t="shared" si="76"/>
        <v>0.54775059194948705</v>
      </c>
      <c r="U807" s="15">
        <f t="shared" si="77"/>
        <v>0.44119968429360695</v>
      </c>
      <c r="V807" s="15">
        <f t="shared" si="78"/>
        <v>0.51802157327019216</v>
      </c>
      <c r="W807" s="15" t="s">
        <v>53</v>
      </c>
      <c r="X807" s="15" t="s">
        <v>54</v>
      </c>
      <c r="Y807" s="14" t="s">
        <v>54</v>
      </c>
      <c r="Z807" s="14"/>
      <c r="AA807" s="14"/>
      <c r="AB807" s="14" t="str">
        <f t="shared" si="79"/>
        <v/>
      </c>
    </row>
    <row r="808" spans="1:28" x14ac:dyDescent="0.25">
      <c r="A808" s="7"/>
      <c r="B808" s="14">
        <v>1124</v>
      </c>
      <c r="C808" s="14" t="s">
        <v>2968</v>
      </c>
      <c r="D808" s="14" t="s">
        <v>2969</v>
      </c>
      <c r="E808" s="14" t="s">
        <v>2982</v>
      </c>
      <c r="F808" s="14" t="s">
        <v>3182</v>
      </c>
      <c r="G808" s="14"/>
      <c r="H808" s="14" t="s">
        <v>3183</v>
      </c>
      <c r="I808" s="14" t="s">
        <v>2972</v>
      </c>
      <c r="J808" s="14" t="s">
        <v>4309</v>
      </c>
      <c r="K808" s="14" t="s">
        <v>3170</v>
      </c>
      <c r="L808" s="14">
        <v>13.2</v>
      </c>
      <c r="M808" s="18">
        <v>6.95</v>
      </c>
      <c r="N808" s="18">
        <v>5.17</v>
      </c>
      <c r="O808" s="18">
        <v>6.17</v>
      </c>
      <c r="P808" s="18">
        <v>11.77</v>
      </c>
      <c r="Q808" s="18">
        <v>11.77</v>
      </c>
      <c r="R808" s="18">
        <v>11.77</v>
      </c>
      <c r="S808" s="15">
        <f t="shared" si="75"/>
        <v>0.59048428207306713</v>
      </c>
      <c r="T808" s="15">
        <f t="shared" si="76"/>
        <v>0.43925233644859812</v>
      </c>
      <c r="U808" s="15">
        <f t="shared" si="77"/>
        <v>0.52421410365335597</v>
      </c>
      <c r="V808" s="15">
        <f t="shared" si="78"/>
        <v>0.51798357405834039</v>
      </c>
      <c r="W808" s="15" t="s">
        <v>53</v>
      </c>
      <c r="X808" s="15" t="s">
        <v>54</v>
      </c>
      <c r="Y808" s="14" t="s">
        <v>54</v>
      </c>
      <c r="Z808" s="14"/>
      <c r="AA808" s="14"/>
      <c r="AB808" s="14" t="str">
        <f t="shared" si="79"/>
        <v/>
      </c>
    </row>
    <row r="809" spans="1:28" x14ac:dyDescent="0.25">
      <c r="A809" s="7"/>
      <c r="B809" s="14">
        <v>506</v>
      </c>
      <c r="C809" s="14" t="s">
        <v>2968</v>
      </c>
      <c r="D809" s="14" t="s">
        <v>2993</v>
      </c>
      <c r="E809" s="14" t="s">
        <v>3006</v>
      </c>
      <c r="F809" s="14" t="s">
        <v>3068</v>
      </c>
      <c r="G809" s="14"/>
      <c r="H809" s="14" t="s">
        <v>3008</v>
      </c>
      <c r="I809" s="14" t="s">
        <v>2972</v>
      </c>
      <c r="J809" s="14" t="s">
        <v>4310</v>
      </c>
      <c r="K809" s="14" t="s">
        <v>4311</v>
      </c>
      <c r="L809" s="14">
        <v>13.8</v>
      </c>
      <c r="M809" s="18">
        <v>6.48</v>
      </c>
      <c r="N809" s="18">
        <v>6.26</v>
      </c>
      <c r="O809" s="18">
        <v>5.59</v>
      </c>
      <c r="P809" s="18">
        <v>11.83</v>
      </c>
      <c r="Q809" s="18">
        <v>11.83</v>
      </c>
      <c r="R809" s="18">
        <v>11.83</v>
      </c>
      <c r="S809" s="15">
        <f t="shared" si="75"/>
        <v>0.54775993237531706</v>
      </c>
      <c r="T809" s="15">
        <f t="shared" si="76"/>
        <v>0.52916314454775992</v>
      </c>
      <c r="U809" s="15">
        <f t="shared" si="77"/>
        <v>0.47252747252747251</v>
      </c>
      <c r="V809" s="15">
        <f t="shared" si="78"/>
        <v>0.51648351648351654</v>
      </c>
      <c r="W809" s="15" t="s">
        <v>53</v>
      </c>
      <c r="X809" s="15" t="s">
        <v>54</v>
      </c>
      <c r="Y809" s="14" t="s">
        <v>54</v>
      </c>
      <c r="Z809" s="14"/>
      <c r="AA809" s="14"/>
      <c r="AB809" s="14" t="str">
        <f t="shared" si="79"/>
        <v/>
      </c>
    </row>
    <row r="810" spans="1:28" x14ac:dyDescent="0.25">
      <c r="A810" s="7"/>
      <c r="B810" s="14">
        <v>333</v>
      </c>
      <c r="C810" s="14" t="s">
        <v>2968</v>
      </c>
      <c r="D810" s="14" t="s">
        <v>2993</v>
      </c>
      <c r="E810" s="14" t="s">
        <v>2994</v>
      </c>
      <c r="F810" s="14" t="s">
        <v>3124</v>
      </c>
      <c r="G810" s="14"/>
      <c r="H810" s="14" t="s">
        <v>3124</v>
      </c>
      <c r="I810" s="14" t="s">
        <v>2972</v>
      </c>
      <c r="J810" s="14" t="s">
        <v>4312</v>
      </c>
      <c r="K810" s="14" t="s">
        <v>3124</v>
      </c>
      <c r="L810" s="14">
        <v>13.8</v>
      </c>
      <c r="M810" s="18">
        <v>4.71</v>
      </c>
      <c r="N810" s="18">
        <v>4.57</v>
      </c>
      <c r="O810" s="18">
        <v>4.1100000000000003</v>
      </c>
      <c r="P810" s="18">
        <v>8.65</v>
      </c>
      <c r="Q810" s="18">
        <v>8.65</v>
      </c>
      <c r="R810" s="18">
        <v>8.65</v>
      </c>
      <c r="S810" s="15">
        <f t="shared" si="75"/>
        <v>0.54450867052023122</v>
      </c>
      <c r="T810" s="15">
        <f t="shared" si="76"/>
        <v>0.52832369942196533</v>
      </c>
      <c r="U810" s="15">
        <f t="shared" si="77"/>
        <v>0.47514450867052027</v>
      </c>
      <c r="V810" s="15">
        <f t="shared" si="78"/>
        <v>0.51599229287090553</v>
      </c>
      <c r="W810" s="15" t="s">
        <v>53</v>
      </c>
      <c r="X810" s="15" t="s">
        <v>54</v>
      </c>
      <c r="Y810" s="14" t="s">
        <v>54</v>
      </c>
      <c r="Z810" s="14"/>
      <c r="AA810" s="14"/>
      <c r="AB810" s="14" t="str">
        <f t="shared" si="79"/>
        <v/>
      </c>
    </row>
    <row r="811" spans="1:28" x14ac:dyDescent="0.25">
      <c r="A811" s="7"/>
      <c r="B811" s="14">
        <v>604</v>
      </c>
      <c r="C811" s="14" t="s">
        <v>2968</v>
      </c>
      <c r="D811" s="14" t="s">
        <v>2969</v>
      </c>
      <c r="E811" s="14" t="s">
        <v>3312</v>
      </c>
      <c r="F811" s="14" t="s">
        <v>3696</v>
      </c>
      <c r="G811" s="14"/>
      <c r="H811" s="14" t="s">
        <v>3696</v>
      </c>
      <c r="I811" s="14" t="s">
        <v>2972</v>
      </c>
      <c r="J811" s="14" t="s">
        <v>4313</v>
      </c>
      <c r="K811" s="14" t="s">
        <v>4314</v>
      </c>
      <c r="L811" s="14">
        <v>13.8</v>
      </c>
      <c r="M811" s="18">
        <v>3.95</v>
      </c>
      <c r="N811" s="18">
        <v>5.55</v>
      </c>
      <c r="O811" s="18">
        <v>6.17</v>
      </c>
      <c r="P811" s="18">
        <v>10.130000000000001</v>
      </c>
      <c r="Q811" s="18">
        <v>10.130000000000001</v>
      </c>
      <c r="R811" s="18">
        <v>10.130000000000001</v>
      </c>
      <c r="S811" s="15">
        <f t="shared" si="75"/>
        <v>0.38993089832181638</v>
      </c>
      <c r="T811" s="15">
        <f t="shared" si="76"/>
        <v>0.54787759131293179</v>
      </c>
      <c r="U811" s="15">
        <f t="shared" si="77"/>
        <v>0.60908193484698914</v>
      </c>
      <c r="V811" s="15">
        <f t="shared" si="78"/>
        <v>0.5156301414939124</v>
      </c>
      <c r="W811" s="15" t="s">
        <v>53</v>
      </c>
      <c r="X811" s="15" t="s">
        <v>54</v>
      </c>
      <c r="Y811" s="14" t="s">
        <v>54</v>
      </c>
      <c r="Z811" s="14"/>
      <c r="AA811" s="14"/>
      <c r="AB811" s="14" t="str">
        <f t="shared" si="79"/>
        <v/>
      </c>
    </row>
    <row r="812" spans="1:28" x14ac:dyDescent="0.25">
      <c r="A812" s="7"/>
      <c r="B812" s="14">
        <v>118</v>
      </c>
      <c r="C812" s="14" t="s">
        <v>2968</v>
      </c>
      <c r="D812" s="14" t="s">
        <v>2969</v>
      </c>
      <c r="E812" s="14" t="s">
        <v>55</v>
      </c>
      <c r="F812" s="14" t="s">
        <v>3002</v>
      </c>
      <c r="G812" s="14"/>
      <c r="H812" s="14" t="s">
        <v>3003</v>
      </c>
      <c r="I812" s="14" t="s">
        <v>2972</v>
      </c>
      <c r="J812" s="14" t="s">
        <v>4315</v>
      </c>
      <c r="K812" s="14" t="s">
        <v>3003</v>
      </c>
      <c r="L812" s="14">
        <v>13.2</v>
      </c>
      <c r="M812" s="18">
        <v>4.59</v>
      </c>
      <c r="N812" s="18">
        <v>5.97</v>
      </c>
      <c r="O812" s="18">
        <v>4.1500000000000004</v>
      </c>
      <c r="P812" s="18">
        <v>8.85</v>
      </c>
      <c r="Q812" s="18">
        <v>8.85</v>
      </c>
      <c r="R812" s="18">
        <v>11.77</v>
      </c>
      <c r="S812" s="15">
        <f t="shared" si="75"/>
        <v>0.51864406779661021</v>
      </c>
      <c r="T812" s="15">
        <f t="shared" si="76"/>
        <v>0.6745762711864407</v>
      </c>
      <c r="U812" s="15">
        <f t="shared" si="77"/>
        <v>0.35259133389974517</v>
      </c>
      <c r="V812" s="15">
        <f t="shared" si="78"/>
        <v>0.51527055762759877</v>
      </c>
      <c r="W812" s="15" t="s">
        <v>53</v>
      </c>
      <c r="X812" s="15" t="s">
        <v>54</v>
      </c>
      <c r="Y812" s="14" t="s">
        <v>54</v>
      </c>
      <c r="Z812" s="14"/>
      <c r="AA812" s="14"/>
      <c r="AB812" s="14" t="str">
        <f t="shared" si="79"/>
        <v/>
      </c>
    </row>
    <row r="813" spans="1:28" x14ac:dyDescent="0.25">
      <c r="A813" s="7"/>
      <c r="B813" s="14">
        <v>610</v>
      </c>
      <c r="C813" s="14" t="s">
        <v>2968</v>
      </c>
      <c r="D813" s="14" t="s">
        <v>2969</v>
      </c>
      <c r="E813" s="14" t="s">
        <v>3312</v>
      </c>
      <c r="F813" s="14" t="s">
        <v>4069</v>
      </c>
      <c r="G813" s="14"/>
      <c r="H813" s="14" t="s">
        <v>4070</v>
      </c>
      <c r="I813" s="14" t="s">
        <v>2972</v>
      </c>
      <c r="J813" s="14" t="s">
        <v>4316</v>
      </c>
      <c r="K813" s="14" t="s">
        <v>4317</v>
      </c>
      <c r="L813" s="14">
        <v>13.8</v>
      </c>
      <c r="M813" s="18">
        <v>6.18</v>
      </c>
      <c r="N813" s="18">
        <v>6.53</v>
      </c>
      <c r="O813" s="18">
        <v>6.76</v>
      </c>
      <c r="P813" s="18">
        <v>12.62</v>
      </c>
      <c r="Q813" s="18">
        <v>12.62</v>
      </c>
      <c r="R813" s="18">
        <v>12.62</v>
      </c>
      <c r="S813" s="15">
        <f t="shared" si="75"/>
        <v>0.4896988906497623</v>
      </c>
      <c r="T813" s="15">
        <f t="shared" si="76"/>
        <v>0.51743264659271004</v>
      </c>
      <c r="U813" s="15">
        <f t="shared" si="77"/>
        <v>0.53565768621236132</v>
      </c>
      <c r="V813" s="15">
        <f t="shared" si="78"/>
        <v>0.51426307448494457</v>
      </c>
      <c r="W813" s="15" t="s">
        <v>53</v>
      </c>
      <c r="X813" s="15" t="s">
        <v>53</v>
      </c>
      <c r="Y813" s="14" t="s">
        <v>54</v>
      </c>
      <c r="Z813" s="14"/>
      <c r="AA813" s="14"/>
      <c r="AB813" s="14" t="str">
        <f t="shared" si="79"/>
        <v/>
      </c>
    </row>
    <row r="814" spans="1:28" x14ac:dyDescent="0.25">
      <c r="A814" s="7"/>
      <c r="B814" s="14">
        <v>361</v>
      </c>
      <c r="C814" s="14" t="s">
        <v>2968</v>
      </c>
      <c r="D814" s="14" t="s">
        <v>2993</v>
      </c>
      <c r="E814" s="14" t="s">
        <v>2994</v>
      </c>
      <c r="F814" s="14" t="s">
        <v>4318</v>
      </c>
      <c r="G814" s="14"/>
      <c r="H814" s="14" t="s">
        <v>4318</v>
      </c>
      <c r="I814" s="14" t="s">
        <v>2972</v>
      </c>
      <c r="J814" s="14" t="s">
        <v>4319</v>
      </c>
      <c r="K814" s="14" t="s">
        <v>3118</v>
      </c>
      <c r="L814" s="14">
        <v>4.16</v>
      </c>
      <c r="M814" s="18">
        <v>1.1000000000000001</v>
      </c>
      <c r="N814" s="18">
        <v>1.2</v>
      </c>
      <c r="O814" s="18">
        <v>1.2</v>
      </c>
      <c r="P814" s="18">
        <v>2.27</v>
      </c>
      <c r="Q814" s="18">
        <v>2.27</v>
      </c>
      <c r="R814" s="18">
        <v>2.27</v>
      </c>
      <c r="S814" s="15">
        <f t="shared" si="75"/>
        <v>0.48458149779735687</v>
      </c>
      <c r="T814" s="15">
        <f t="shared" si="76"/>
        <v>0.52863436123348018</v>
      </c>
      <c r="U814" s="15">
        <f t="shared" si="77"/>
        <v>0.52863436123348018</v>
      </c>
      <c r="V814" s="15">
        <f t="shared" si="78"/>
        <v>0.51395007342143906</v>
      </c>
      <c r="W814" s="15" t="s">
        <v>53</v>
      </c>
      <c r="X814" s="15" t="s">
        <v>54</v>
      </c>
      <c r="Y814" s="14" t="s">
        <v>54</v>
      </c>
      <c r="Z814" s="14"/>
      <c r="AA814" s="14"/>
      <c r="AB814" s="14" t="str">
        <f t="shared" si="79"/>
        <v/>
      </c>
    </row>
    <row r="815" spans="1:28" x14ac:dyDescent="0.25">
      <c r="A815" s="7"/>
      <c r="B815" s="14">
        <v>72</v>
      </c>
      <c r="C815" s="14" t="s">
        <v>2968</v>
      </c>
      <c r="D815" s="14" t="s">
        <v>2969</v>
      </c>
      <c r="E815" s="14" t="s">
        <v>55</v>
      </c>
      <c r="F815" s="14" t="s">
        <v>3194</v>
      </c>
      <c r="G815" s="14"/>
      <c r="H815" s="14" t="s">
        <v>2971</v>
      </c>
      <c r="I815" s="14" t="s">
        <v>2972</v>
      </c>
      <c r="J815" s="14" t="s">
        <v>4320</v>
      </c>
      <c r="K815" s="14" t="s">
        <v>2971</v>
      </c>
      <c r="L815" s="14">
        <v>13.8</v>
      </c>
      <c r="M815" s="18">
        <v>4.6399999999999997</v>
      </c>
      <c r="N815" s="18">
        <v>4.6100000000000003</v>
      </c>
      <c r="O815" s="18">
        <v>4.34</v>
      </c>
      <c r="P815" s="18">
        <v>8.82</v>
      </c>
      <c r="Q815" s="18">
        <v>8.82</v>
      </c>
      <c r="R815" s="18">
        <v>8.82</v>
      </c>
      <c r="S815" s="15">
        <f t="shared" si="75"/>
        <v>0.52607709750566889</v>
      </c>
      <c r="T815" s="15">
        <f t="shared" si="76"/>
        <v>0.52267573696145131</v>
      </c>
      <c r="U815" s="15">
        <f t="shared" si="77"/>
        <v>0.49206349206349204</v>
      </c>
      <c r="V815" s="15">
        <f t="shared" si="78"/>
        <v>0.51360544217687076</v>
      </c>
      <c r="W815" s="15" t="s">
        <v>53</v>
      </c>
      <c r="X815" s="15" t="s">
        <v>54</v>
      </c>
      <c r="Y815" s="14" t="s">
        <v>54</v>
      </c>
      <c r="Z815" s="14"/>
      <c r="AA815" s="14"/>
      <c r="AB815" s="14" t="str">
        <f t="shared" si="79"/>
        <v/>
      </c>
    </row>
    <row r="816" spans="1:28" x14ac:dyDescent="0.25">
      <c r="A816" s="7"/>
      <c r="B816" s="14">
        <v>664</v>
      </c>
      <c r="C816" s="14" t="s">
        <v>2968</v>
      </c>
      <c r="D816" s="14" t="s">
        <v>2969</v>
      </c>
      <c r="E816" s="14" t="s">
        <v>2978</v>
      </c>
      <c r="F816" s="14" t="s">
        <v>4298</v>
      </c>
      <c r="G816" s="14"/>
      <c r="H816" s="14" t="s">
        <v>3728</v>
      </c>
      <c r="I816" s="14" t="s">
        <v>2972</v>
      </c>
      <c r="J816" s="14" t="s">
        <v>4321</v>
      </c>
      <c r="K816" s="14" t="s">
        <v>3728</v>
      </c>
      <c r="L816" s="14">
        <v>4.16</v>
      </c>
      <c r="M816" s="18">
        <v>2.48</v>
      </c>
      <c r="N816" s="18">
        <v>1.51</v>
      </c>
      <c r="O816" s="18">
        <v>1.51</v>
      </c>
      <c r="P816" s="18">
        <v>3.57</v>
      </c>
      <c r="Q816" s="18">
        <v>3.57</v>
      </c>
      <c r="R816" s="18">
        <v>3.57</v>
      </c>
      <c r="S816" s="15">
        <f t="shared" si="75"/>
        <v>0.69467787114845936</v>
      </c>
      <c r="T816" s="15">
        <f t="shared" si="76"/>
        <v>0.42296918767507002</v>
      </c>
      <c r="U816" s="15">
        <f t="shared" si="77"/>
        <v>0.42296918767507002</v>
      </c>
      <c r="V816" s="15">
        <f t="shared" si="78"/>
        <v>0.51353874883286654</v>
      </c>
      <c r="W816" s="15" t="s">
        <v>53</v>
      </c>
      <c r="X816" s="15" t="s">
        <v>54</v>
      </c>
      <c r="Y816" s="14" t="s">
        <v>54</v>
      </c>
      <c r="Z816" s="14"/>
      <c r="AA816" s="14"/>
      <c r="AB816" s="14" t="str">
        <f t="shared" si="79"/>
        <v/>
      </c>
    </row>
    <row r="817" spans="1:28" x14ac:dyDescent="0.25">
      <c r="A817" s="7"/>
      <c r="B817" s="14">
        <v>89</v>
      </c>
      <c r="C817" s="14" t="s">
        <v>2968</v>
      </c>
      <c r="D817" s="14" t="s">
        <v>2969</v>
      </c>
      <c r="E817" s="14" t="s">
        <v>55</v>
      </c>
      <c r="F817" s="14" t="s">
        <v>3212</v>
      </c>
      <c r="G817" s="14"/>
      <c r="H817" s="14" t="s">
        <v>2971</v>
      </c>
      <c r="I817" s="14" t="s">
        <v>2972</v>
      </c>
      <c r="J817" s="14" t="s">
        <v>4322</v>
      </c>
      <c r="K817" s="14" t="s">
        <v>2971</v>
      </c>
      <c r="L817" s="14">
        <v>4.16</v>
      </c>
      <c r="M817" s="18">
        <v>1.43</v>
      </c>
      <c r="N817" s="18">
        <v>1.4</v>
      </c>
      <c r="O817" s="18">
        <v>1.69</v>
      </c>
      <c r="P817" s="18">
        <v>2.94</v>
      </c>
      <c r="Q817" s="18">
        <v>2.94</v>
      </c>
      <c r="R817" s="18">
        <v>2.94</v>
      </c>
      <c r="S817" s="15">
        <f t="shared" si="75"/>
        <v>0.48639455782312924</v>
      </c>
      <c r="T817" s="15">
        <f t="shared" si="76"/>
        <v>0.47619047619047616</v>
      </c>
      <c r="U817" s="15">
        <f t="shared" si="77"/>
        <v>0.57482993197278909</v>
      </c>
      <c r="V817" s="15">
        <f t="shared" si="78"/>
        <v>0.51247165532879813</v>
      </c>
      <c r="W817" s="15" t="s">
        <v>53</v>
      </c>
      <c r="X817" s="15" t="s">
        <v>54</v>
      </c>
      <c r="Y817" s="14" t="s">
        <v>54</v>
      </c>
      <c r="Z817" s="14"/>
      <c r="AA817" s="14"/>
      <c r="AB817" s="14" t="str">
        <f t="shared" si="79"/>
        <v/>
      </c>
    </row>
    <row r="818" spans="1:28" x14ac:dyDescent="0.25">
      <c r="A818" s="7"/>
      <c r="B818" s="14">
        <v>911</v>
      </c>
      <c r="C818" s="14" t="s">
        <v>2968</v>
      </c>
      <c r="D818" s="14" t="s">
        <v>2969</v>
      </c>
      <c r="E818" s="14" t="s">
        <v>2982</v>
      </c>
      <c r="F818" s="14" t="s">
        <v>3889</v>
      </c>
      <c r="G818" s="14"/>
      <c r="H818" s="14" t="s">
        <v>3183</v>
      </c>
      <c r="I818" s="14" t="s">
        <v>2972</v>
      </c>
      <c r="J818" s="14" t="s">
        <v>4323</v>
      </c>
      <c r="K818" s="14" t="s">
        <v>3183</v>
      </c>
      <c r="L818" s="14">
        <v>4.16</v>
      </c>
      <c r="M818" s="18">
        <v>1.38</v>
      </c>
      <c r="N818" s="18">
        <v>1.37</v>
      </c>
      <c r="O818" s="18">
        <v>1.17</v>
      </c>
      <c r="P818" s="18">
        <v>2.5499999999999998</v>
      </c>
      <c r="Q818" s="18">
        <v>2.5499999999999998</v>
      </c>
      <c r="R818" s="18">
        <v>2.5499999999999998</v>
      </c>
      <c r="S818" s="15">
        <f t="shared" si="75"/>
        <v>0.54117647058823526</v>
      </c>
      <c r="T818" s="15">
        <f t="shared" si="76"/>
        <v>0.5372549019607844</v>
      </c>
      <c r="U818" s="15">
        <f t="shared" si="77"/>
        <v>0.45882352941176469</v>
      </c>
      <c r="V818" s="15">
        <f t="shared" si="78"/>
        <v>0.51241830065359484</v>
      </c>
      <c r="W818" s="15" t="s">
        <v>53</v>
      </c>
      <c r="X818" s="15" t="s">
        <v>54</v>
      </c>
      <c r="Y818" s="14" t="s">
        <v>54</v>
      </c>
      <c r="Z818" s="14"/>
      <c r="AA818" s="14"/>
      <c r="AB818" s="14" t="str">
        <f t="shared" si="79"/>
        <v/>
      </c>
    </row>
    <row r="819" spans="1:28" x14ac:dyDescent="0.25">
      <c r="A819" s="7"/>
      <c r="B819" s="14">
        <v>239</v>
      </c>
      <c r="C819" s="14" t="s">
        <v>2968</v>
      </c>
      <c r="D819" s="14" t="s">
        <v>2993</v>
      </c>
      <c r="E819" s="14" t="s">
        <v>2994</v>
      </c>
      <c r="F819" s="14" t="s">
        <v>3163</v>
      </c>
      <c r="G819" s="14"/>
      <c r="H819" s="14" t="s">
        <v>3164</v>
      </c>
      <c r="I819" s="14" t="s">
        <v>2972</v>
      </c>
      <c r="J819" s="14" t="s">
        <v>4324</v>
      </c>
      <c r="K819" s="14" t="s">
        <v>4325</v>
      </c>
      <c r="L819" s="14">
        <v>13.8</v>
      </c>
      <c r="M819" s="18">
        <v>7.18</v>
      </c>
      <c r="N819" s="18">
        <v>6.69</v>
      </c>
      <c r="O819" s="18">
        <v>6.37</v>
      </c>
      <c r="P819" s="18">
        <v>13.17</v>
      </c>
      <c r="Q819" s="18">
        <v>13.17</v>
      </c>
      <c r="R819" s="18">
        <v>13.17</v>
      </c>
      <c r="S819" s="15">
        <f t="shared" si="75"/>
        <v>0.54517843583902803</v>
      </c>
      <c r="T819" s="15">
        <f t="shared" si="76"/>
        <v>0.50797266514806383</v>
      </c>
      <c r="U819" s="15">
        <f t="shared" si="77"/>
        <v>0.48367501898253606</v>
      </c>
      <c r="V819" s="15">
        <f t="shared" si="78"/>
        <v>0.51227537332320927</v>
      </c>
      <c r="W819" s="15" t="s">
        <v>53</v>
      </c>
      <c r="X819" s="15" t="s">
        <v>54</v>
      </c>
      <c r="Y819" s="14" t="s">
        <v>54</v>
      </c>
      <c r="Z819" s="14"/>
      <c r="AA819" s="14"/>
      <c r="AB819" s="14" t="str">
        <f t="shared" si="79"/>
        <v/>
      </c>
    </row>
    <row r="820" spans="1:28" x14ac:dyDescent="0.25">
      <c r="A820" s="7"/>
      <c r="B820" s="14">
        <v>778</v>
      </c>
      <c r="C820" s="14" t="s">
        <v>2968</v>
      </c>
      <c r="D820" s="14" t="s">
        <v>2969</v>
      </c>
      <c r="E820" s="14" t="s">
        <v>2978</v>
      </c>
      <c r="F820" s="14" t="s">
        <v>4196</v>
      </c>
      <c r="G820" s="14"/>
      <c r="H820" s="14" t="s">
        <v>3064</v>
      </c>
      <c r="I820" s="14" t="s">
        <v>2972</v>
      </c>
      <c r="J820" s="14" t="s">
        <v>4326</v>
      </c>
      <c r="K820" s="14" t="s">
        <v>3064</v>
      </c>
      <c r="L820" s="14">
        <v>13.8</v>
      </c>
      <c r="M820" s="18">
        <v>4.1399999999999997</v>
      </c>
      <c r="N820" s="18">
        <v>4.42</v>
      </c>
      <c r="O820" s="18">
        <v>3.47</v>
      </c>
      <c r="P820" s="18">
        <v>7.84</v>
      </c>
      <c r="Q820" s="18">
        <v>7.84</v>
      </c>
      <c r="R820" s="18">
        <v>7.84</v>
      </c>
      <c r="S820" s="15">
        <f t="shared" si="75"/>
        <v>0.52806122448979587</v>
      </c>
      <c r="T820" s="15">
        <f t="shared" si="76"/>
        <v>0.56377551020408168</v>
      </c>
      <c r="U820" s="15">
        <f t="shared" si="77"/>
        <v>0.44260204081632654</v>
      </c>
      <c r="V820" s="15">
        <f t="shared" si="78"/>
        <v>0.51147959183673464</v>
      </c>
      <c r="W820" s="15" t="s">
        <v>53</v>
      </c>
      <c r="X820" s="15" t="s">
        <v>54</v>
      </c>
      <c r="Y820" s="14" t="s">
        <v>54</v>
      </c>
      <c r="Z820" s="14"/>
      <c r="AA820" s="14"/>
      <c r="AB820" s="14" t="str">
        <f t="shared" si="79"/>
        <v/>
      </c>
    </row>
    <row r="821" spans="1:28" x14ac:dyDescent="0.25">
      <c r="A821" s="7"/>
      <c r="B821" s="14">
        <v>446</v>
      </c>
      <c r="C821" s="14" t="s">
        <v>2968</v>
      </c>
      <c r="D821" s="14" t="s">
        <v>2993</v>
      </c>
      <c r="E821" s="14" t="s">
        <v>3006</v>
      </c>
      <c r="F821" s="14" t="s">
        <v>4327</v>
      </c>
      <c r="G821" s="14"/>
      <c r="H821" s="14" t="s">
        <v>4328</v>
      </c>
      <c r="I821" s="14" t="s">
        <v>2972</v>
      </c>
      <c r="J821" s="14" t="s">
        <v>4329</v>
      </c>
      <c r="K821" s="14" t="s">
        <v>4064</v>
      </c>
      <c r="L821" s="14">
        <v>4.16</v>
      </c>
      <c r="M821" s="18">
        <v>2.2799999999999998</v>
      </c>
      <c r="N821" s="18">
        <v>1.33</v>
      </c>
      <c r="O821" s="18">
        <v>1.74</v>
      </c>
      <c r="P821" s="18">
        <v>3.49</v>
      </c>
      <c r="Q821" s="18">
        <v>3.49</v>
      </c>
      <c r="R821" s="18">
        <v>3.49</v>
      </c>
      <c r="S821" s="15">
        <f t="shared" si="75"/>
        <v>0.653295128939828</v>
      </c>
      <c r="T821" s="15">
        <f t="shared" si="76"/>
        <v>0.38108882521489973</v>
      </c>
      <c r="U821" s="15">
        <f t="shared" si="77"/>
        <v>0.49856733524355296</v>
      </c>
      <c r="V821" s="15">
        <f t="shared" si="78"/>
        <v>0.51098376313276017</v>
      </c>
      <c r="W821" s="15" t="s">
        <v>53</v>
      </c>
      <c r="X821" s="15" t="s">
        <v>54</v>
      </c>
      <c r="Y821" s="14" t="s">
        <v>54</v>
      </c>
      <c r="Z821" s="14"/>
      <c r="AA821" s="14"/>
      <c r="AB821" s="14" t="str">
        <f t="shared" si="79"/>
        <v/>
      </c>
    </row>
    <row r="822" spans="1:28" x14ac:dyDescent="0.25">
      <c r="A822" s="7"/>
      <c r="B822" s="14">
        <v>100</v>
      </c>
      <c r="C822" s="14" t="s">
        <v>2968</v>
      </c>
      <c r="D822" s="14" t="s">
        <v>2969</v>
      </c>
      <c r="E822" s="14" t="s">
        <v>55</v>
      </c>
      <c r="F822" s="14" t="s">
        <v>4330</v>
      </c>
      <c r="G822" s="14"/>
      <c r="H822" s="14" t="s">
        <v>4331</v>
      </c>
      <c r="I822" s="14" t="s">
        <v>2972</v>
      </c>
      <c r="J822" s="14" t="s">
        <v>4332</v>
      </c>
      <c r="K822" s="14" t="s">
        <v>4331</v>
      </c>
      <c r="L822" s="14">
        <v>13.8</v>
      </c>
      <c r="M822" s="18">
        <v>6.25</v>
      </c>
      <c r="N822" s="18">
        <v>7.34</v>
      </c>
      <c r="O822" s="18">
        <v>5.82</v>
      </c>
      <c r="P822" s="18">
        <v>12.67</v>
      </c>
      <c r="Q822" s="18">
        <v>12.67</v>
      </c>
      <c r="R822" s="18">
        <v>12.67</v>
      </c>
      <c r="S822" s="15">
        <f t="shared" si="75"/>
        <v>0.49329123914759276</v>
      </c>
      <c r="T822" s="15">
        <f t="shared" si="76"/>
        <v>0.57932123125493296</v>
      </c>
      <c r="U822" s="15">
        <f t="shared" si="77"/>
        <v>0.45935280189423838</v>
      </c>
      <c r="V822" s="15">
        <f t="shared" si="78"/>
        <v>0.51065509076558802</v>
      </c>
      <c r="W822" s="15" t="s">
        <v>53</v>
      </c>
      <c r="X822" s="15" t="s">
        <v>54</v>
      </c>
      <c r="Y822" s="14" t="s">
        <v>54</v>
      </c>
      <c r="Z822" s="14"/>
      <c r="AA822" s="14"/>
      <c r="AB822" s="14" t="str">
        <f t="shared" si="79"/>
        <v/>
      </c>
    </row>
    <row r="823" spans="1:28" x14ac:dyDescent="0.25">
      <c r="A823" s="7"/>
      <c r="B823" s="14">
        <v>791</v>
      </c>
      <c r="C823" s="14" t="s">
        <v>2968</v>
      </c>
      <c r="D823" s="14" t="s">
        <v>2969</v>
      </c>
      <c r="E823" s="14" t="s">
        <v>2978</v>
      </c>
      <c r="F823" s="14" t="s">
        <v>3153</v>
      </c>
      <c r="G823" s="14"/>
      <c r="H823" s="14" t="s">
        <v>2980</v>
      </c>
      <c r="I823" s="14" t="s">
        <v>2972</v>
      </c>
      <c r="J823" s="14" t="s">
        <v>4333</v>
      </c>
      <c r="K823" s="14" t="s">
        <v>3772</v>
      </c>
      <c r="L823" s="14">
        <v>13.8</v>
      </c>
      <c r="M823" s="18">
        <v>6.66</v>
      </c>
      <c r="N823" s="18">
        <v>6.84</v>
      </c>
      <c r="O823" s="18">
        <v>5.88</v>
      </c>
      <c r="P823" s="18">
        <v>12.67</v>
      </c>
      <c r="Q823" s="18">
        <v>12.67</v>
      </c>
      <c r="R823" s="18">
        <v>12.67</v>
      </c>
      <c r="S823" s="15">
        <f t="shared" si="75"/>
        <v>0.52565114443567484</v>
      </c>
      <c r="T823" s="15">
        <f t="shared" si="76"/>
        <v>0.53985793212312549</v>
      </c>
      <c r="U823" s="15">
        <f t="shared" si="77"/>
        <v>0.46408839779005523</v>
      </c>
      <c r="V823" s="15">
        <f t="shared" si="78"/>
        <v>0.50986582478295184</v>
      </c>
      <c r="W823" s="15" t="s">
        <v>53</v>
      </c>
      <c r="X823" s="15" t="s">
        <v>54</v>
      </c>
      <c r="Y823" s="14" t="s">
        <v>54</v>
      </c>
      <c r="Z823" s="14"/>
      <c r="AA823" s="14"/>
      <c r="AB823" s="14" t="str">
        <f t="shared" si="79"/>
        <v/>
      </c>
    </row>
    <row r="824" spans="1:28" x14ac:dyDescent="0.25">
      <c r="A824" s="7"/>
      <c r="B824" s="14">
        <v>712</v>
      </c>
      <c r="C824" s="14" t="s">
        <v>2968</v>
      </c>
      <c r="D824" s="14" t="s">
        <v>2969</v>
      </c>
      <c r="E824" s="14" t="s">
        <v>2978</v>
      </c>
      <c r="F824" s="14" t="s">
        <v>3063</v>
      </c>
      <c r="G824" s="14"/>
      <c r="H824" s="14" t="s">
        <v>3064</v>
      </c>
      <c r="I824" s="14" t="s">
        <v>2972</v>
      </c>
      <c r="J824" s="14" t="s">
        <v>4334</v>
      </c>
      <c r="K824" s="14" t="s">
        <v>3064</v>
      </c>
      <c r="L824" s="14">
        <v>4.16</v>
      </c>
      <c r="M824" s="18">
        <v>0.84</v>
      </c>
      <c r="N824" s="18">
        <v>1.3</v>
      </c>
      <c r="O824" s="18">
        <v>1.21</v>
      </c>
      <c r="P824" s="18">
        <v>2.2000000000000002</v>
      </c>
      <c r="Q824" s="18">
        <v>2.2000000000000002</v>
      </c>
      <c r="R824" s="18">
        <v>2.2000000000000002</v>
      </c>
      <c r="S824" s="15">
        <f t="shared" si="75"/>
        <v>0.38181818181818178</v>
      </c>
      <c r="T824" s="15">
        <f t="shared" si="76"/>
        <v>0.59090909090909083</v>
      </c>
      <c r="U824" s="15">
        <f t="shared" si="77"/>
        <v>0.54999999999999993</v>
      </c>
      <c r="V824" s="15">
        <f t="shared" si="78"/>
        <v>0.50757575757575746</v>
      </c>
      <c r="W824" s="15" t="s">
        <v>53</v>
      </c>
      <c r="X824" s="15" t="s">
        <v>54</v>
      </c>
      <c r="Y824" s="14" t="s">
        <v>54</v>
      </c>
      <c r="Z824" s="14"/>
      <c r="AA824" s="14"/>
      <c r="AB824" s="14" t="str">
        <f t="shared" si="79"/>
        <v/>
      </c>
    </row>
    <row r="825" spans="1:28" x14ac:dyDescent="0.25">
      <c r="A825" s="7"/>
      <c r="B825" s="14">
        <v>399</v>
      </c>
      <c r="C825" s="14" t="s">
        <v>2968</v>
      </c>
      <c r="D825" s="14" t="s">
        <v>2993</v>
      </c>
      <c r="E825" s="14" t="s">
        <v>3006</v>
      </c>
      <c r="F825" s="14" t="s">
        <v>3767</v>
      </c>
      <c r="G825" s="14"/>
      <c r="H825" s="14" t="s">
        <v>3604</v>
      </c>
      <c r="I825" s="14" t="s">
        <v>2972</v>
      </c>
      <c r="J825" s="14" t="s">
        <v>4335</v>
      </c>
      <c r="K825" s="14" t="s">
        <v>3604</v>
      </c>
      <c r="L825" s="14">
        <v>13.8</v>
      </c>
      <c r="M825" s="18">
        <v>6.08</v>
      </c>
      <c r="N825" s="18">
        <v>5.7</v>
      </c>
      <c r="O825" s="18">
        <v>5.85</v>
      </c>
      <c r="P825" s="18">
        <v>11.59</v>
      </c>
      <c r="Q825" s="18">
        <v>11.59</v>
      </c>
      <c r="R825" s="18">
        <v>11.59</v>
      </c>
      <c r="S825" s="15">
        <f t="shared" si="75"/>
        <v>0.52459016393442626</v>
      </c>
      <c r="T825" s="15">
        <f t="shared" si="76"/>
        <v>0.49180327868852464</v>
      </c>
      <c r="U825" s="15">
        <f t="shared" si="77"/>
        <v>0.50474547023295946</v>
      </c>
      <c r="V825" s="15">
        <f t="shared" si="78"/>
        <v>0.5070463042853034</v>
      </c>
      <c r="W825" s="15" t="s">
        <v>53</v>
      </c>
      <c r="X825" s="15" t="s">
        <v>54</v>
      </c>
      <c r="Y825" s="14" t="s">
        <v>54</v>
      </c>
      <c r="Z825" s="14"/>
      <c r="AA825" s="14"/>
      <c r="AB825" s="14" t="str">
        <f t="shared" si="79"/>
        <v/>
      </c>
    </row>
    <row r="826" spans="1:28" x14ac:dyDescent="0.25">
      <c r="A826" s="7"/>
      <c r="B826" s="14">
        <v>824</v>
      </c>
      <c r="C826" s="14" t="s">
        <v>2968</v>
      </c>
      <c r="D826" s="14" t="s">
        <v>2969</v>
      </c>
      <c r="E826" s="14" t="s">
        <v>2978</v>
      </c>
      <c r="F826" s="14" t="s">
        <v>3384</v>
      </c>
      <c r="G826" s="14"/>
      <c r="H826" s="14" t="s">
        <v>2980</v>
      </c>
      <c r="I826" s="14" t="s">
        <v>2972</v>
      </c>
      <c r="J826" s="14" t="s">
        <v>4336</v>
      </c>
      <c r="K826" s="14" t="s">
        <v>2980</v>
      </c>
      <c r="L826" s="14">
        <v>13.8</v>
      </c>
      <c r="M826" s="18">
        <v>6.14</v>
      </c>
      <c r="N826" s="18">
        <v>6.31</v>
      </c>
      <c r="O826" s="18">
        <v>5.45</v>
      </c>
      <c r="P826" s="18">
        <v>11.78</v>
      </c>
      <c r="Q826" s="18">
        <v>11.78</v>
      </c>
      <c r="R826" s="18">
        <v>11.78</v>
      </c>
      <c r="S826" s="15">
        <f t="shared" si="75"/>
        <v>0.5212224108658744</v>
      </c>
      <c r="T826" s="15">
        <f t="shared" si="76"/>
        <v>0.53565365025466893</v>
      </c>
      <c r="U826" s="15">
        <f t="shared" si="77"/>
        <v>0.46264855687606116</v>
      </c>
      <c r="V826" s="15">
        <f t="shared" si="78"/>
        <v>0.50650820599886814</v>
      </c>
      <c r="W826" s="15" t="s">
        <v>53</v>
      </c>
      <c r="X826" s="15" t="s">
        <v>54</v>
      </c>
      <c r="Y826" s="14" t="s">
        <v>54</v>
      </c>
      <c r="Z826" s="14"/>
      <c r="AA826" s="14"/>
      <c r="AB826" s="14" t="str">
        <f t="shared" si="79"/>
        <v/>
      </c>
    </row>
    <row r="827" spans="1:28" x14ac:dyDescent="0.25">
      <c r="A827" s="7"/>
      <c r="B827" s="14">
        <v>151</v>
      </c>
      <c r="C827" s="14" t="s">
        <v>2968</v>
      </c>
      <c r="D827" s="14" t="s">
        <v>2969</v>
      </c>
      <c r="E827" s="14" t="s">
        <v>55</v>
      </c>
      <c r="F827" s="14" t="s">
        <v>3893</v>
      </c>
      <c r="G827" s="14"/>
      <c r="H827" s="14" t="s">
        <v>3244</v>
      </c>
      <c r="I827" s="14" t="s">
        <v>2972</v>
      </c>
      <c r="J827" s="14" t="s">
        <v>4337</v>
      </c>
      <c r="K827" s="14" t="s">
        <v>4338</v>
      </c>
      <c r="L827" s="14">
        <v>13.8</v>
      </c>
      <c r="M827" s="18">
        <v>5.83</v>
      </c>
      <c r="N827" s="18">
        <v>5.96</v>
      </c>
      <c r="O827" s="18">
        <v>5.49</v>
      </c>
      <c r="P827" s="18">
        <v>11.38</v>
      </c>
      <c r="Q827" s="18">
        <v>11.38</v>
      </c>
      <c r="R827" s="18">
        <v>11.38</v>
      </c>
      <c r="S827" s="15">
        <f t="shared" si="75"/>
        <v>0.5123022847100176</v>
      </c>
      <c r="T827" s="15">
        <f t="shared" si="76"/>
        <v>0.52372583479789103</v>
      </c>
      <c r="U827" s="15">
        <f t="shared" si="77"/>
        <v>0.48242530755711771</v>
      </c>
      <c r="V827" s="15">
        <f t="shared" si="78"/>
        <v>0.5061511423550088</v>
      </c>
      <c r="W827" s="15" t="s">
        <v>53</v>
      </c>
      <c r="X827" s="15" t="s">
        <v>54</v>
      </c>
      <c r="Y827" s="14" t="s">
        <v>54</v>
      </c>
      <c r="Z827" s="14"/>
      <c r="AA827" s="14"/>
      <c r="AB827" s="14" t="str">
        <f t="shared" si="79"/>
        <v/>
      </c>
    </row>
    <row r="828" spans="1:28" x14ac:dyDescent="0.25">
      <c r="A828" s="7"/>
      <c r="B828" s="14">
        <v>926</v>
      </c>
      <c r="C828" s="14" t="s">
        <v>2968</v>
      </c>
      <c r="D828" s="14" t="s">
        <v>2969</v>
      </c>
      <c r="E828" s="14" t="s">
        <v>2982</v>
      </c>
      <c r="F828" s="14" t="s">
        <v>3443</v>
      </c>
      <c r="G828" s="14"/>
      <c r="H828" s="14" t="s">
        <v>2984</v>
      </c>
      <c r="I828" s="14" t="s">
        <v>2972</v>
      </c>
      <c r="J828" s="14" t="s">
        <v>4339</v>
      </c>
      <c r="K828" s="14" t="s">
        <v>2986</v>
      </c>
      <c r="L828" s="14">
        <v>13.2</v>
      </c>
      <c r="M828" s="18">
        <v>5.58</v>
      </c>
      <c r="N828" s="18">
        <v>6.88</v>
      </c>
      <c r="O828" s="18">
        <v>5.94</v>
      </c>
      <c r="P828" s="18">
        <v>12.12</v>
      </c>
      <c r="Q828" s="18">
        <v>12.12</v>
      </c>
      <c r="R828" s="18">
        <v>12.12</v>
      </c>
      <c r="S828" s="15">
        <f t="shared" si="75"/>
        <v>0.46039603960396042</v>
      </c>
      <c r="T828" s="15">
        <f t="shared" si="76"/>
        <v>0.56765676567656764</v>
      </c>
      <c r="U828" s="15">
        <f t="shared" si="77"/>
        <v>0.49009900990099015</v>
      </c>
      <c r="V828" s="15">
        <f t="shared" si="78"/>
        <v>0.50605060506050603</v>
      </c>
      <c r="W828" s="15" t="s">
        <v>53</v>
      </c>
      <c r="X828" s="15" t="s">
        <v>54</v>
      </c>
      <c r="Y828" s="14" t="s">
        <v>54</v>
      </c>
      <c r="Z828" s="14"/>
      <c r="AA828" s="14"/>
      <c r="AB828" s="14" t="str">
        <f t="shared" si="79"/>
        <v/>
      </c>
    </row>
    <row r="829" spans="1:28" x14ac:dyDescent="0.25">
      <c r="A829" s="7"/>
      <c r="B829" s="14">
        <v>596</v>
      </c>
      <c r="C829" s="14" t="s">
        <v>2968</v>
      </c>
      <c r="D829" s="14" t="s">
        <v>2969</v>
      </c>
      <c r="E829" s="14" t="s">
        <v>3312</v>
      </c>
      <c r="F829" s="14" t="s">
        <v>3487</v>
      </c>
      <c r="G829" s="14"/>
      <c r="H829" s="14" t="s">
        <v>3314</v>
      </c>
      <c r="I829" s="14" t="s">
        <v>2972</v>
      </c>
      <c r="J829" s="14" t="s">
        <v>4340</v>
      </c>
      <c r="K829" s="14" t="s">
        <v>4341</v>
      </c>
      <c r="L829" s="14">
        <v>13.2</v>
      </c>
      <c r="M829" s="18">
        <v>5.42</v>
      </c>
      <c r="N829" s="18">
        <v>5.85</v>
      </c>
      <c r="O829" s="18">
        <v>5.33</v>
      </c>
      <c r="P829" s="18">
        <v>10.97</v>
      </c>
      <c r="Q829" s="18">
        <v>10.97</v>
      </c>
      <c r="R829" s="18">
        <v>10.97</v>
      </c>
      <c r="S829" s="15">
        <f t="shared" si="75"/>
        <v>0.49407474931631717</v>
      </c>
      <c r="T829" s="15">
        <f t="shared" si="76"/>
        <v>0.53327256153144931</v>
      </c>
      <c r="U829" s="15">
        <f t="shared" si="77"/>
        <v>0.4858705560619872</v>
      </c>
      <c r="V829" s="15">
        <f t="shared" si="78"/>
        <v>0.50440595563658452</v>
      </c>
      <c r="W829" s="15" t="s">
        <v>53</v>
      </c>
      <c r="X829" s="15" t="s">
        <v>54</v>
      </c>
      <c r="Y829" s="14" t="s">
        <v>54</v>
      </c>
      <c r="Z829" s="14"/>
      <c r="AA829" s="14"/>
      <c r="AB829" s="14" t="str">
        <f t="shared" si="79"/>
        <v/>
      </c>
    </row>
    <row r="830" spans="1:28" x14ac:dyDescent="0.25">
      <c r="A830" s="7"/>
      <c r="B830" s="14">
        <v>225</v>
      </c>
      <c r="C830" s="14" t="s">
        <v>2968</v>
      </c>
      <c r="D830" s="14" t="s">
        <v>2993</v>
      </c>
      <c r="E830" s="14" t="s">
        <v>2994</v>
      </c>
      <c r="F830" s="14" t="s">
        <v>3071</v>
      </c>
      <c r="G830" s="14"/>
      <c r="H830" s="14" t="s">
        <v>2122</v>
      </c>
      <c r="I830" s="14" t="s">
        <v>2972</v>
      </c>
      <c r="J830" s="14" t="s">
        <v>4342</v>
      </c>
      <c r="K830" s="14" t="s">
        <v>2122</v>
      </c>
      <c r="L830" s="14">
        <v>13.8</v>
      </c>
      <c r="M830" s="18">
        <v>7.24</v>
      </c>
      <c r="N830" s="18">
        <v>7.65</v>
      </c>
      <c r="O830" s="18">
        <v>7.41</v>
      </c>
      <c r="P830" s="18">
        <v>15.66</v>
      </c>
      <c r="Q830" s="18">
        <v>14.34</v>
      </c>
      <c r="R830" s="18">
        <v>14.34</v>
      </c>
      <c r="S830" s="15">
        <f t="shared" si="75"/>
        <v>0.46232439335887615</v>
      </c>
      <c r="T830" s="15">
        <f t="shared" si="76"/>
        <v>0.53347280334728031</v>
      </c>
      <c r="U830" s="15">
        <f t="shared" si="77"/>
        <v>0.51673640167364021</v>
      </c>
      <c r="V830" s="15">
        <f t="shared" si="78"/>
        <v>0.50417786612659887</v>
      </c>
      <c r="W830" s="15" t="s">
        <v>53</v>
      </c>
      <c r="X830" s="15" t="s">
        <v>54</v>
      </c>
      <c r="Y830" s="14" t="s">
        <v>54</v>
      </c>
      <c r="Z830" s="14"/>
      <c r="AA830" s="14"/>
      <c r="AB830" s="14" t="str">
        <f t="shared" si="79"/>
        <v/>
      </c>
    </row>
    <row r="831" spans="1:28" x14ac:dyDescent="0.25">
      <c r="A831" s="7"/>
      <c r="B831" s="14">
        <v>1123</v>
      </c>
      <c r="C831" s="14" t="s">
        <v>2968</v>
      </c>
      <c r="D831" s="14" t="s">
        <v>2969</v>
      </c>
      <c r="E831" s="14" t="s">
        <v>2982</v>
      </c>
      <c r="F831" s="14" t="s">
        <v>4150</v>
      </c>
      <c r="G831" s="14"/>
      <c r="H831" s="14" t="s">
        <v>3077</v>
      </c>
      <c r="I831" s="14" t="s">
        <v>2972</v>
      </c>
      <c r="J831" s="14" t="s">
        <v>4343</v>
      </c>
      <c r="K831" s="14" t="s">
        <v>3077</v>
      </c>
      <c r="L831" s="14">
        <v>13.2</v>
      </c>
      <c r="M831" s="18">
        <v>4.96</v>
      </c>
      <c r="N831" s="18">
        <v>4.8499999999999996</v>
      </c>
      <c r="O831" s="18">
        <v>4.8899999999999997</v>
      </c>
      <c r="P831" s="18">
        <v>9.7200000000000006</v>
      </c>
      <c r="Q831" s="18">
        <v>9.7200000000000006</v>
      </c>
      <c r="R831" s="18">
        <v>9.7200000000000006</v>
      </c>
      <c r="S831" s="15">
        <f t="shared" si="75"/>
        <v>0.51028806584362141</v>
      </c>
      <c r="T831" s="15">
        <f t="shared" si="76"/>
        <v>0.49897119341563778</v>
      </c>
      <c r="U831" s="15">
        <f t="shared" si="77"/>
        <v>0.50308641975308632</v>
      </c>
      <c r="V831" s="15">
        <f t="shared" si="78"/>
        <v>0.50411522633744843</v>
      </c>
      <c r="W831" s="15" t="s">
        <v>53</v>
      </c>
      <c r="X831" s="15" t="s">
        <v>54</v>
      </c>
      <c r="Y831" s="14" t="s">
        <v>54</v>
      </c>
      <c r="Z831" s="14"/>
      <c r="AA831" s="14"/>
      <c r="AB831" s="14" t="str">
        <f t="shared" si="79"/>
        <v/>
      </c>
    </row>
    <row r="832" spans="1:28" x14ac:dyDescent="0.25">
      <c r="A832" s="7"/>
      <c r="B832" s="14">
        <v>304</v>
      </c>
      <c r="C832" s="14" t="s">
        <v>2968</v>
      </c>
      <c r="D832" s="14" t="s">
        <v>2993</v>
      </c>
      <c r="E832" s="14" t="s">
        <v>2994</v>
      </c>
      <c r="F832" s="14" t="s">
        <v>3928</v>
      </c>
      <c r="G832" s="14"/>
      <c r="H832" s="14" t="s">
        <v>3929</v>
      </c>
      <c r="I832" s="14" t="s">
        <v>2972</v>
      </c>
      <c r="J832" s="14" t="s">
        <v>4344</v>
      </c>
      <c r="K832" s="14" t="s">
        <v>4237</v>
      </c>
      <c r="L832" s="14">
        <v>13.8</v>
      </c>
      <c r="M832" s="18">
        <v>5.2</v>
      </c>
      <c r="N832" s="18">
        <v>5</v>
      </c>
      <c r="O832" s="18">
        <v>4.7699999999999996</v>
      </c>
      <c r="P832" s="18">
        <v>9.92</v>
      </c>
      <c r="Q832" s="18">
        <v>9.92</v>
      </c>
      <c r="R832" s="18">
        <v>9.92</v>
      </c>
      <c r="S832" s="15">
        <f t="shared" si="75"/>
        <v>0.52419354838709675</v>
      </c>
      <c r="T832" s="15">
        <f t="shared" si="76"/>
        <v>0.50403225806451613</v>
      </c>
      <c r="U832" s="15">
        <f t="shared" si="77"/>
        <v>0.48084677419354832</v>
      </c>
      <c r="V832" s="15">
        <f t="shared" si="78"/>
        <v>0.50302419354838712</v>
      </c>
      <c r="W832" s="15" t="s">
        <v>53</v>
      </c>
      <c r="X832" s="15" t="s">
        <v>54</v>
      </c>
      <c r="Y832" s="14" t="s">
        <v>54</v>
      </c>
      <c r="Z832" s="14"/>
      <c r="AA832" s="14"/>
      <c r="AB832" s="14" t="str">
        <f t="shared" si="79"/>
        <v/>
      </c>
    </row>
    <row r="833" spans="1:28" x14ac:dyDescent="0.25">
      <c r="A833" s="7"/>
      <c r="B833" s="14">
        <v>146</v>
      </c>
      <c r="C833" s="14" t="s">
        <v>2968</v>
      </c>
      <c r="D833" s="14" t="s">
        <v>2969</v>
      </c>
      <c r="E833" s="14" t="s">
        <v>55</v>
      </c>
      <c r="F833" s="14" t="s">
        <v>3239</v>
      </c>
      <c r="G833" s="14"/>
      <c r="H833" s="14" t="s">
        <v>3240</v>
      </c>
      <c r="I833" s="14" t="s">
        <v>2972</v>
      </c>
      <c r="J833" s="14" t="s">
        <v>4345</v>
      </c>
      <c r="K833" s="14" t="s">
        <v>3240</v>
      </c>
      <c r="L833" s="14">
        <v>13.8</v>
      </c>
      <c r="M833" s="18">
        <v>6.49</v>
      </c>
      <c r="N833" s="18">
        <v>6.35</v>
      </c>
      <c r="O833" s="18">
        <v>5.73</v>
      </c>
      <c r="P833" s="18">
        <v>12.31</v>
      </c>
      <c r="Q833" s="18">
        <v>12.31</v>
      </c>
      <c r="R833" s="18">
        <v>12.31</v>
      </c>
      <c r="S833" s="15">
        <f t="shared" si="75"/>
        <v>0.52721364744110477</v>
      </c>
      <c r="T833" s="15">
        <f t="shared" si="76"/>
        <v>0.51584077985377741</v>
      </c>
      <c r="U833" s="15">
        <f t="shared" si="77"/>
        <v>0.46547522339561331</v>
      </c>
      <c r="V833" s="15">
        <f t="shared" si="78"/>
        <v>0.50284321689683187</v>
      </c>
      <c r="W833" s="15" t="s">
        <v>53</v>
      </c>
      <c r="X833" s="15" t="s">
        <v>54</v>
      </c>
      <c r="Y833" s="14" t="s">
        <v>54</v>
      </c>
      <c r="Z833" s="14"/>
      <c r="AA833" s="14"/>
      <c r="AB833" s="14" t="str">
        <f t="shared" si="79"/>
        <v/>
      </c>
    </row>
    <row r="834" spans="1:28" x14ac:dyDescent="0.25">
      <c r="A834" s="7"/>
      <c r="B834" s="14">
        <v>350</v>
      </c>
      <c r="C834" s="14" t="s">
        <v>2968</v>
      </c>
      <c r="D834" s="14" t="s">
        <v>2993</v>
      </c>
      <c r="E834" s="14" t="s">
        <v>2994</v>
      </c>
      <c r="F834" s="14" t="s">
        <v>3123</v>
      </c>
      <c r="G834" s="14"/>
      <c r="H834" s="14" t="s">
        <v>3124</v>
      </c>
      <c r="I834" s="14" t="s">
        <v>2972</v>
      </c>
      <c r="J834" s="14" t="s">
        <v>4346</v>
      </c>
      <c r="K834" s="14" t="s">
        <v>3124</v>
      </c>
      <c r="L834" s="14">
        <v>13.8</v>
      </c>
      <c r="M834" s="18">
        <v>5.64</v>
      </c>
      <c r="N834" s="18">
        <v>6.55</v>
      </c>
      <c r="O834" s="18">
        <v>6.92</v>
      </c>
      <c r="P834" s="18">
        <v>12.67</v>
      </c>
      <c r="Q834" s="18">
        <v>12.67</v>
      </c>
      <c r="R834" s="18">
        <v>12.67</v>
      </c>
      <c r="S834" s="15">
        <f t="shared" si="75"/>
        <v>0.44514601420678768</v>
      </c>
      <c r="T834" s="15">
        <f t="shared" si="76"/>
        <v>0.51696921862667722</v>
      </c>
      <c r="U834" s="15">
        <f t="shared" si="77"/>
        <v>0.5461720599842147</v>
      </c>
      <c r="V834" s="15">
        <f t="shared" si="78"/>
        <v>0.50276243093922657</v>
      </c>
      <c r="W834" s="15" t="s">
        <v>53</v>
      </c>
      <c r="X834" s="15" t="s">
        <v>54</v>
      </c>
      <c r="Y834" s="14" t="s">
        <v>54</v>
      </c>
      <c r="Z834" s="14"/>
      <c r="AA834" s="14"/>
      <c r="AB834" s="14" t="str">
        <f t="shared" si="79"/>
        <v/>
      </c>
    </row>
    <row r="835" spans="1:28" x14ac:dyDescent="0.25">
      <c r="A835" s="7"/>
      <c r="B835" s="14">
        <v>690</v>
      </c>
      <c r="C835" s="14" t="s">
        <v>2968</v>
      </c>
      <c r="D835" s="14" t="s">
        <v>2969</v>
      </c>
      <c r="E835" s="14" t="s">
        <v>2978</v>
      </c>
      <c r="F835" s="14" t="s">
        <v>4087</v>
      </c>
      <c r="G835" s="14"/>
      <c r="H835" s="14" t="s">
        <v>4088</v>
      </c>
      <c r="I835" s="14" t="s">
        <v>2972</v>
      </c>
      <c r="J835" s="14" t="s">
        <v>4347</v>
      </c>
      <c r="K835" s="14" t="s">
        <v>3728</v>
      </c>
      <c r="L835" s="14">
        <v>13.8</v>
      </c>
      <c r="M835" s="18">
        <v>5.58</v>
      </c>
      <c r="N835" s="18">
        <v>4.5199999999999996</v>
      </c>
      <c r="O835" s="18">
        <v>3.58</v>
      </c>
      <c r="P835" s="18">
        <v>9.08</v>
      </c>
      <c r="Q835" s="18">
        <v>9.08</v>
      </c>
      <c r="R835" s="18">
        <v>9.08</v>
      </c>
      <c r="S835" s="15">
        <f t="shared" si="75"/>
        <v>0.61453744493392071</v>
      </c>
      <c r="T835" s="15">
        <f t="shared" si="76"/>
        <v>0.49779735682819376</v>
      </c>
      <c r="U835" s="15">
        <f t="shared" si="77"/>
        <v>0.39427312775330398</v>
      </c>
      <c r="V835" s="15">
        <f t="shared" si="78"/>
        <v>0.50220264317180618</v>
      </c>
      <c r="W835" s="15" t="s">
        <v>53</v>
      </c>
      <c r="X835" s="15" t="s">
        <v>54</v>
      </c>
      <c r="Y835" s="14" t="s">
        <v>54</v>
      </c>
      <c r="Z835" s="14"/>
      <c r="AA835" s="14"/>
      <c r="AB835" s="14" t="str">
        <f t="shared" si="79"/>
        <v/>
      </c>
    </row>
    <row r="836" spans="1:28" x14ac:dyDescent="0.25">
      <c r="A836" s="7"/>
      <c r="B836" s="14">
        <v>341</v>
      </c>
      <c r="C836" s="14" t="s">
        <v>2968</v>
      </c>
      <c r="D836" s="14" t="s">
        <v>2993</v>
      </c>
      <c r="E836" s="14" t="s">
        <v>2994</v>
      </c>
      <c r="F836" s="14" t="s">
        <v>3278</v>
      </c>
      <c r="G836" s="14"/>
      <c r="H836" s="14" t="s">
        <v>3279</v>
      </c>
      <c r="I836" s="14" t="s">
        <v>2972</v>
      </c>
      <c r="J836" s="14" t="s">
        <v>4348</v>
      </c>
      <c r="K836" s="14" t="s">
        <v>3279</v>
      </c>
      <c r="L836" s="14">
        <v>13.8</v>
      </c>
      <c r="M836" s="18">
        <v>4.7699999999999996</v>
      </c>
      <c r="N836" s="18">
        <v>4.6100000000000003</v>
      </c>
      <c r="O836" s="18">
        <v>3.9</v>
      </c>
      <c r="P836" s="18">
        <v>7.74</v>
      </c>
      <c r="Q836" s="18">
        <v>9.56</v>
      </c>
      <c r="R836" s="18">
        <v>9.56</v>
      </c>
      <c r="S836" s="15">
        <f t="shared" ref="S836:S899" si="80">IF(OR(M836="",P836=""),"",M836/P836)</f>
        <v>0.61627906976744173</v>
      </c>
      <c r="T836" s="15">
        <f t="shared" ref="T836:T899" si="81">IF(OR(N836="",Q836=""),"",N836/Q836)</f>
        <v>0.48221757322175735</v>
      </c>
      <c r="U836" s="15">
        <f t="shared" ref="U836:U899" si="82">IF(OR(O836="",R836=""),"",O836/R836)</f>
        <v>0.40794979079497906</v>
      </c>
      <c r="V836" s="15">
        <f t="shared" ref="V836:V899" si="83">IF(OR(S836="",T836="",U836=""),"",AVERAGE(S836,T836,U836))</f>
        <v>0.50214881126139277</v>
      </c>
      <c r="W836" s="15" t="s">
        <v>53</v>
      </c>
      <c r="X836" s="15" t="s">
        <v>54</v>
      </c>
      <c r="Y836" s="14" t="s">
        <v>54</v>
      </c>
      <c r="Z836" s="14"/>
      <c r="AA836" s="14"/>
      <c r="AB836" s="14" t="str">
        <f t="shared" ref="AB836:AB899" si="84">IF(Y836="Y",Z836-AA836,"")</f>
        <v/>
      </c>
    </row>
    <row r="837" spans="1:28" x14ac:dyDescent="0.25">
      <c r="A837" s="7"/>
      <c r="B837" s="14">
        <v>13</v>
      </c>
      <c r="C837" s="14" t="s">
        <v>2968</v>
      </c>
      <c r="D837" s="14" t="s">
        <v>2969</v>
      </c>
      <c r="E837" s="14" t="s">
        <v>55</v>
      </c>
      <c r="F837" s="14" t="s">
        <v>3192</v>
      </c>
      <c r="G837" s="14"/>
      <c r="H837" s="14" t="s">
        <v>2971</v>
      </c>
      <c r="I837" s="14" t="s">
        <v>2972</v>
      </c>
      <c r="J837" s="14" t="s">
        <v>4349</v>
      </c>
      <c r="K837" s="14" t="s">
        <v>2971</v>
      </c>
      <c r="L837" s="14">
        <v>4.16</v>
      </c>
      <c r="M837" s="18">
        <v>1.51</v>
      </c>
      <c r="N837" s="18">
        <v>0.96</v>
      </c>
      <c r="O837" s="18">
        <v>0.92</v>
      </c>
      <c r="P837" s="18">
        <v>2.44</v>
      </c>
      <c r="Q837" s="18">
        <v>2.44</v>
      </c>
      <c r="R837" s="18">
        <v>1.87</v>
      </c>
      <c r="S837" s="15">
        <f t="shared" si="80"/>
        <v>0.61885245901639341</v>
      </c>
      <c r="T837" s="15">
        <f t="shared" si="81"/>
        <v>0.39344262295081966</v>
      </c>
      <c r="U837" s="15">
        <f t="shared" si="82"/>
        <v>0.49197860962566842</v>
      </c>
      <c r="V837" s="15">
        <f t="shared" si="83"/>
        <v>0.50142456386429379</v>
      </c>
      <c r="W837" s="15" t="s">
        <v>53</v>
      </c>
      <c r="X837" s="15" t="s">
        <v>54</v>
      </c>
      <c r="Y837" s="14" t="s">
        <v>54</v>
      </c>
      <c r="Z837" s="14"/>
      <c r="AA837" s="14"/>
      <c r="AB837" s="14" t="str">
        <f t="shared" si="84"/>
        <v/>
      </c>
    </row>
    <row r="838" spans="1:28" x14ac:dyDescent="0.25">
      <c r="A838" s="7"/>
      <c r="B838" s="14">
        <v>165</v>
      </c>
      <c r="C838" s="14" t="s">
        <v>2968</v>
      </c>
      <c r="D838" s="14" t="s">
        <v>2969</v>
      </c>
      <c r="E838" s="14" t="s">
        <v>55</v>
      </c>
      <c r="F838" s="14" t="s">
        <v>3189</v>
      </c>
      <c r="G838" s="14"/>
      <c r="H838" s="14" t="s">
        <v>2971</v>
      </c>
      <c r="I838" s="14" t="s">
        <v>2972</v>
      </c>
      <c r="J838" s="14" t="s">
        <v>4350</v>
      </c>
      <c r="K838" s="14" t="s">
        <v>2971</v>
      </c>
      <c r="L838" s="14">
        <v>4.16</v>
      </c>
      <c r="M838" s="18">
        <v>1.2</v>
      </c>
      <c r="N838" s="18">
        <v>1.78</v>
      </c>
      <c r="O838" s="18">
        <v>1.44</v>
      </c>
      <c r="P838" s="18">
        <v>2.94</v>
      </c>
      <c r="Q838" s="18">
        <v>2.94</v>
      </c>
      <c r="R838" s="18">
        <v>2.94</v>
      </c>
      <c r="S838" s="15">
        <f t="shared" si="80"/>
        <v>0.40816326530612246</v>
      </c>
      <c r="T838" s="15">
        <f t="shared" si="81"/>
        <v>0.60544217687074831</v>
      </c>
      <c r="U838" s="15">
        <f t="shared" si="82"/>
        <v>0.48979591836734693</v>
      </c>
      <c r="V838" s="15">
        <f t="shared" si="83"/>
        <v>0.50113378684807264</v>
      </c>
      <c r="W838" s="15" t="s">
        <v>53</v>
      </c>
      <c r="X838" s="15" t="s">
        <v>54</v>
      </c>
      <c r="Y838" s="14" t="s">
        <v>54</v>
      </c>
      <c r="Z838" s="14"/>
      <c r="AA838" s="14"/>
      <c r="AB838" s="14" t="str">
        <f t="shared" si="84"/>
        <v/>
      </c>
    </row>
    <row r="839" spans="1:28" x14ac:dyDescent="0.25">
      <c r="A839" s="7"/>
      <c r="B839" s="14">
        <v>254</v>
      </c>
      <c r="C839" s="14" t="s">
        <v>2968</v>
      </c>
      <c r="D839" s="14" t="s">
        <v>2993</v>
      </c>
      <c r="E839" s="14" t="s">
        <v>2994</v>
      </c>
      <c r="F839" s="14" t="s">
        <v>1699</v>
      </c>
      <c r="G839" s="14"/>
      <c r="H839" s="14" t="s">
        <v>3038</v>
      </c>
      <c r="I839" s="14" t="s">
        <v>2972</v>
      </c>
      <c r="J839" s="14" t="s">
        <v>4351</v>
      </c>
      <c r="K839" s="14" t="s">
        <v>3038</v>
      </c>
      <c r="L839" s="14">
        <v>4.16</v>
      </c>
      <c r="M839" s="18">
        <v>1.74</v>
      </c>
      <c r="N839" s="18">
        <v>1.57</v>
      </c>
      <c r="O839" s="18">
        <v>1.42</v>
      </c>
      <c r="P839" s="18">
        <v>3.15</v>
      </c>
      <c r="Q839" s="18">
        <v>3.15</v>
      </c>
      <c r="R839" s="18">
        <v>3.15</v>
      </c>
      <c r="S839" s="15">
        <f t="shared" si="80"/>
        <v>0.55238095238095242</v>
      </c>
      <c r="T839" s="15">
        <f t="shared" si="81"/>
        <v>0.49841269841269847</v>
      </c>
      <c r="U839" s="15">
        <f t="shared" si="82"/>
        <v>0.4507936507936508</v>
      </c>
      <c r="V839" s="15">
        <f t="shared" si="83"/>
        <v>0.50052910052910049</v>
      </c>
      <c r="W839" s="15" t="s">
        <v>53</v>
      </c>
      <c r="X839" s="15" t="s">
        <v>54</v>
      </c>
      <c r="Y839" s="14" t="s">
        <v>54</v>
      </c>
      <c r="Z839" s="14"/>
      <c r="AA839" s="14"/>
      <c r="AB839" s="14" t="str">
        <f t="shared" si="84"/>
        <v/>
      </c>
    </row>
    <row r="840" spans="1:28" x14ac:dyDescent="0.25">
      <c r="A840" s="7"/>
      <c r="B840" s="14">
        <v>1100</v>
      </c>
      <c r="C840" s="14" t="s">
        <v>2968</v>
      </c>
      <c r="D840" s="14" t="s">
        <v>2969</v>
      </c>
      <c r="E840" s="14" t="s">
        <v>2982</v>
      </c>
      <c r="F840" s="14" t="s">
        <v>3095</v>
      </c>
      <c r="G840" s="14"/>
      <c r="H840" s="14" t="s">
        <v>3095</v>
      </c>
      <c r="I840" s="14" t="s">
        <v>2972</v>
      </c>
      <c r="J840" s="14" t="s">
        <v>4352</v>
      </c>
      <c r="K840" s="14" t="s">
        <v>3095</v>
      </c>
      <c r="L840" s="14">
        <v>13.2</v>
      </c>
      <c r="M840" s="18">
        <v>3.82</v>
      </c>
      <c r="N840" s="18">
        <v>5.21</v>
      </c>
      <c r="O840" s="18">
        <v>5.56</v>
      </c>
      <c r="P840" s="18">
        <v>9.7200000000000006</v>
      </c>
      <c r="Q840" s="18">
        <v>9.7200000000000006</v>
      </c>
      <c r="R840" s="18">
        <v>9.7200000000000006</v>
      </c>
      <c r="S840" s="15">
        <f t="shared" si="80"/>
        <v>0.39300411522633738</v>
      </c>
      <c r="T840" s="15">
        <f t="shared" si="81"/>
        <v>0.53600823045267487</v>
      </c>
      <c r="U840" s="15">
        <f t="shared" si="82"/>
        <v>0.57201646090534974</v>
      </c>
      <c r="V840" s="15">
        <f t="shared" si="83"/>
        <v>0.5003429355281207</v>
      </c>
      <c r="W840" s="15" t="s">
        <v>53</v>
      </c>
      <c r="X840" s="15" t="s">
        <v>54</v>
      </c>
      <c r="Y840" s="14" t="s">
        <v>54</v>
      </c>
      <c r="Z840" s="14"/>
      <c r="AA840" s="14"/>
      <c r="AB840" s="14" t="str">
        <f t="shared" si="84"/>
        <v/>
      </c>
    </row>
    <row r="841" spans="1:28" x14ac:dyDescent="0.25">
      <c r="A841" s="7"/>
      <c r="B841" s="14">
        <v>839</v>
      </c>
      <c r="C841" s="14" t="s">
        <v>2968</v>
      </c>
      <c r="D841" s="14" t="s">
        <v>2969</v>
      </c>
      <c r="E841" s="14" t="s">
        <v>2978</v>
      </c>
      <c r="F841" s="14" t="s">
        <v>3653</v>
      </c>
      <c r="G841" s="14"/>
      <c r="H841" s="14" t="s">
        <v>3157</v>
      </c>
      <c r="I841" s="14" t="s">
        <v>2972</v>
      </c>
      <c r="J841" s="14" t="s">
        <v>4353</v>
      </c>
      <c r="K841" s="14" t="s">
        <v>3157</v>
      </c>
      <c r="L841" s="14">
        <v>4.16</v>
      </c>
      <c r="M841" s="18">
        <v>1.78</v>
      </c>
      <c r="N841" s="18">
        <v>1.2</v>
      </c>
      <c r="O841" s="18">
        <v>1.61</v>
      </c>
      <c r="P841" s="18">
        <v>3.06</v>
      </c>
      <c r="Q841" s="18">
        <v>3.06</v>
      </c>
      <c r="R841" s="18">
        <v>3.06</v>
      </c>
      <c r="S841" s="15">
        <f t="shared" si="80"/>
        <v>0.5816993464052288</v>
      </c>
      <c r="T841" s="15">
        <f t="shared" si="81"/>
        <v>0.39215686274509803</v>
      </c>
      <c r="U841" s="15">
        <f t="shared" si="82"/>
        <v>0.52614379084967322</v>
      </c>
      <c r="V841" s="15">
        <f t="shared" si="83"/>
        <v>0.5</v>
      </c>
      <c r="W841" s="15" t="s">
        <v>53</v>
      </c>
      <c r="X841" s="15" t="s">
        <v>54</v>
      </c>
      <c r="Y841" s="14" t="s">
        <v>54</v>
      </c>
      <c r="Z841" s="14"/>
      <c r="AA841" s="14"/>
      <c r="AB841" s="14" t="str">
        <f t="shared" si="84"/>
        <v/>
      </c>
    </row>
    <row r="842" spans="1:28" x14ac:dyDescent="0.25">
      <c r="A842" s="7"/>
      <c r="B842" s="14">
        <v>836</v>
      </c>
      <c r="C842" s="14" t="s">
        <v>2968</v>
      </c>
      <c r="D842" s="14" t="s">
        <v>2969</v>
      </c>
      <c r="E842" s="14" t="s">
        <v>2978</v>
      </c>
      <c r="F842" s="14" t="s">
        <v>3079</v>
      </c>
      <c r="G842" s="14"/>
      <c r="H842" s="14" t="s">
        <v>3080</v>
      </c>
      <c r="I842" s="14" t="s">
        <v>2972</v>
      </c>
      <c r="J842" s="14" t="s">
        <v>4354</v>
      </c>
      <c r="K842" s="14" t="s">
        <v>4355</v>
      </c>
      <c r="L842" s="14">
        <v>34.5</v>
      </c>
      <c r="M842" s="18">
        <v>15.84</v>
      </c>
      <c r="N842" s="18">
        <v>15.3</v>
      </c>
      <c r="O842" s="18">
        <v>12.25</v>
      </c>
      <c r="P842" s="18">
        <v>28.98</v>
      </c>
      <c r="Q842" s="18">
        <v>28.98</v>
      </c>
      <c r="R842" s="18">
        <v>28.98</v>
      </c>
      <c r="S842" s="15">
        <f t="shared" si="80"/>
        <v>0.54658385093167705</v>
      </c>
      <c r="T842" s="15">
        <f t="shared" si="81"/>
        <v>0.52795031055900621</v>
      </c>
      <c r="U842" s="15">
        <f t="shared" si="82"/>
        <v>0.42270531400966183</v>
      </c>
      <c r="V842" s="15">
        <f t="shared" si="83"/>
        <v>0.49907982516678179</v>
      </c>
      <c r="W842" s="15" t="s">
        <v>53</v>
      </c>
      <c r="X842" s="15" t="s">
        <v>54</v>
      </c>
      <c r="Y842" s="14" t="s">
        <v>54</v>
      </c>
      <c r="Z842" s="14"/>
      <c r="AA842" s="14"/>
      <c r="AB842" s="14" t="str">
        <f t="shared" si="84"/>
        <v/>
      </c>
    </row>
    <row r="843" spans="1:28" x14ac:dyDescent="0.25">
      <c r="A843" s="7"/>
      <c r="B843" s="14">
        <v>244</v>
      </c>
      <c r="C843" s="14" t="s">
        <v>2968</v>
      </c>
      <c r="D843" s="14" t="s">
        <v>2993</v>
      </c>
      <c r="E843" s="14" t="s">
        <v>2994</v>
      </c>
      <c r="F843" s="14" t="s">
        <v>3807</v>
      </c>
      <c r="G843" s="14"/>
      <c r="H843" s="14" t="s">
        <v>3777</v>
      </c>
      <c r="I843" s="14" t="s">
        <v>2972</v>
      </c>
      <c r="J843" s="14" t="s">
        <v>4356</v>
      </c>
      <c r="K843" s="14" t="s">
        <v>3777</v>
      </c>
      <c r="L843" s="14">
        <v>4.16</v>
      </c>
      <c r="M843" s="18">
        <v>1.54</v>
      </c>
      <c r="N843" s="18">
        <v>1.5</v>
      </c>
      <c r="O843" s="18">
        <v>1.42</v>
      </c>
      <c r="P843" s="18">
        <v>2.98</v>
      </c>
      <c r="Q843" s="18">
        <v>2.98</v>
      </c>
      <c r="R843" s="18">
        <v>2.98</v>
      </c>
      <c r="S843" s="15">
        <f t="shared" si="80"/>
        <v>0.51677852348993292</v>
      </c>
      <c r="T843" s="15">
        <f t="shared" si="81"/>
        <v>0.50335570469798663</v>
      </c>
      <c r="U843" s="15">
        <f t="shared" si="82"/>
        <v>0.47651006711409394</v>
      </c>
      <c r="V843" s="15">
        <f t="shared" si="83"/>
        <v>0.49888143176733779</v>
      </c>
      <c r="W843" s="15" t="s">
        <v>53</v>
      </c>
      <c r="X843" s="15" t="s">
        <v>54</v>
      </c>
      <c r="Y843" s="14" t="s">
        <v>54</v>
      </c>
      <c r="Z843" s="14"/>
      <c r="AA843" s="14"/>
      <c r="AB843" s="14" t="str">
        <f t="shared" si="84"/>
        <v/>
      </c>
    </row>
    <row r="844" spans="1:28" x14ac:dyDescent="0.25">
      <c r="A844" s="7"/>
      <c r="B844" s="14">
        <v>42</v>
      </c>
      <c r="C844" s="14" t="s">
        <v>2968</v>
      </c>
      <c r="D844" s="14" t="s">
        <v>2969</v>
      </c>
      <c r="E844" s="14" t="s">
        <v>55</v>
      </c>
      <c r="F844" s="14" t="s">
        <v>2999</v>
      </c>
      <c r="G844" s="14"/>
      <c r="H844" s="14" t="s">
        <v>3000</v>
      </c>
      <c r="I844" s="14" t="s">
        <v>2972</v>
      </c>
      <c r="J844" s="14" t="s">
        <v>4357</v>
      </c>
      <c r="K844" s="14" t="s">
        <v>3556</v>
      </c>
      <c r="L844" s="14">
        <v>13.8</v>
      </c>
      <c r="M844" s="18">
        <v>6.29</v>
      </c>
      <c r="N844" s="18">
        <v>5.82</v>
      </c>
      <c r="O844" s="18">
        <v>6.1</v>
      </c>
      <c r="P844" s="18">
        <v>12.19</v>
      </c>
      <c r="Q844" s="18">
        <v>12.19</v>
      </c>
      <c r="R844" s="18">
        <v>12.19</v>
      </c>
      <c r="S844" s="15">
        <f t="shared" si="80"/>
        <v>0.51599671862182117</v>
      </c>
      <c r="T844" s="15">
        <f t="shared" si="81"/>
        <v>0.47744052502050865</v>
      </c>
      <c r="U844" s="15">
        <f t="shared" si="82"/>
        <v>0.5004101722723544</v>
      </c>
      <c r="V844" s="15">
        <f t="shared" si="83"/>
        <v>0.49794913863822804</v>
      </c>
      <c r="W844" s="15" t="s">
        <v>53</v>
      </c>
      <c r="X844" s="15" t="s">
        <v>54</v>
      </c>
      <c r="Y844" s="14" t="s">
        <v>54</v>
      </c>
      <c r="Z844" s="14"/>
      <c r="AA844" s="14"/>
      <c r="AB844" s="14" t="str">
        <f t="shared" si="84"/>
        <v/>
      </c>
    </row>
    <row r="845" spans="1:28" x14ac:dyDescent="0.25">
      <c r="A845" s="7"/>
      <c r="B845" s="14">
        <v>98</v>
      </c>
      <c r="C845" s="14" t="s">
        <v>2968</v>
      </c>
      <c r="D845" s="14" t="s">
        <v>2969</v>
      </c>
      <c r="E845" s="14" t="s">
        <v>55</v>
      </c>
      <c r="F845" s="14" t="s">
        <v>4330</v>
      </c>
      <c r="G845" s="14"/>
      <c r="H845" s="14" t="s">
        <v>4331</v>
      </c>
      <c r="I845" s="14" t="s">
        <v>2972</v>
      </c>
      <c r="J845" s="14" t="s">
        <v>4358</v>
      </c>
      <c r="K845" s="14" t="s">
        <v>4359</v>
      </c>
      <c r="L845" s="14">
        <v>13.8</v>
      </c>
      <c r="M845" s="18">
        <v>6.5</v>
      </c>
      <c r="N845" s="18">
        <v>6.08</v>
      </c>
      <c r="O845" s="18">
        <v>6.34</v>
      </c>
      <c r="P845" s="18">
        <v>12.67</v>
      </c>
      <c r="Q845" s="18">
        <v>12.67</v>
      </c>
      <c r="R845" s="18">
        <v>12.67</v>
      </c>
      <c r="S845" s="15">
        <f t="shared" si="80"/>
        <v>0.51302288871349644</v>
      </c>
      <c r="T845" s="15">
        <f t="shared" si="81"/>
        <v>0.47987371744277824</v>
      </c>
      <c r="U845" s="15">
        <f t="shared" si="82"/>
        <v>0.50039463299131803</v>
      </c>
      <c r="V845" s="15">
        <f t="shared" si="83"/>
        <v>0.4977637463825309</v>
      </c>
      <c r="W845" s="15" t="s">
        <v>53</v>
      </c>
      <c r="X845" s="15" t="s">
        <v>54</v>
      </c>
      <c r="Y845" s="14" t="s">
        <v>54</v>
      </c>
      <c r="Z845" s="14"/>
      <c r="AA845" s="14"/>
      <c r="AB845" s="14" t="str">
        <f t="shared" si="84"/>
        <v/>
      </c>
    </row>
    <row r="846" spans="1:28" x14ac:dyDescent="0.25">
      <c r="A846" s="7"/>
      <c r="B846" s="14">
        <v>354</v>
      </c>
      <c r="C846" s="14" t="s">
        <v>2968</v>
      </c>
      <c r="D846" s="14" t="s">
        <v>2993</v>
      </c>
      <c r="E846" s="14" t="s">
        <v>2994</v>
      </c>
      <c r="F846" s="14" t="s">
        <v>3884</v>
      </c>
      <c r="G846" s="14"/>
      <c r="H846" s="14" t="s">
        <v>3124</v>
      </c>
      <c r="I846" s="14" t="s">
        <v>2972</v>
      </c>
      <c r="J846" s="14" t="s">
        <v>4360</v>
      </c>
      <c r="K846" s="14" t="s">
        <v>4361</v>
      </c>
      <c r="L846" s="14">
        <v>13.8</v>
      </c>
      <c r="M846" s="18">
        <v>6.37</v>
      </c>
      <c r="N846" s="18">
        <v>6.22</v>
      </c>
      <c r="O846" s="18">
        <v>5.77</v>
      </c>
      <c r="P846" s="18">
        <v>12.31</v>
      </c>
      <c r="Q846" s="18">
        <v>12.31</v>
      </c>
      <c r="R846" s="18">
        <v>12.31</v>
      </c>
      <c r="S846" s="15">
        <f t="shared" si="80"/>
        <v>0.51746547522339559</v>
      </c>
      <c r="T846" s="15">
        <f t="shared" si="81"/>
        <v>0.50528025995125914</v>
      </c>
      <c r="U846" s="15">
        <f t="shared" si="82"/>
        <v>0.46872461413484967</v>
      </c>
      <c r="V846" s="15">
        <f t="shared" si="83"/>
        <v>0.49715678310316819</v>
      </c>
      <c r="W846" s="15" t="s">
        <v>53</v>
      </c>
      <c r="X846" s="15" t="s">
        <v>54</v>
      </c>
      <c r="Y846" s="14" t="s">
        <v>54</v>
      </c>
      <c r="Z846" s="14"/>
      <c r="AA846" s="14"/>
      <c r="AB846" s="14" t="str">
        <f t="shared" si="84"/>
        <v/>
      </c>
    </row>
    <row r="847" spans="1:28" x14ac:dyDescent="0.25">
      <c r="A847" s="7"/>
      <c r="B847" s="14">
        <v>270</v>
      </c>
      <c r="C847" s="14" t="s">
        <v>2968</v>
      </c>
      <c r="D847" s="14" t="s">
        <v>2993</v>
      </c>
      <c r="E847" s="14" t="s">
        <v>2994</v>
      </c>
      <c r="F847" s="14" t="s">
        <v>4220</v>
      </c>
      <c r="G847" s="14"/>
      <c r="H847" s="14" t="s">
        <v>3038</v>
      </c>
      <c r="I847" s="14" t="s">
        <v>2972</v>
      </c>
      <c r="J847" s="14" t="s">
        <v>4362</v>
      </c>
      <c r="K847" s="14" t="s">
        <v>3038</v>
      </c>
      <c r="L847" s="14">
        <v>4.16</v>
      </c>
      <c r="M847" s="18">
        <v>1.83</v>
      </c>
      <c r="N847" s="18">
        <v>1.44</v>
      </c>
      <c r="O847" s="18">
        <v>1.59</v>
      </c>
      <c r="P847" s="18">
        <v>3.26</v>
      </c>
      <c r="Q847" s="18">
        <v>3.26</v>
      </c>
      <c r="R847" s="18">
        <v>3.26</v>
      </c>
      <c r="S847" s="15">
        <f t="shared" si="80"/>
        <v>0.56134969325153383</v>
      </c>
      <c r="T847" s="15">
        <f t="shared" si="81"/>
        <v>0.44171779141104295</v>
      </c>
      <c r="U847" s="15">
        <f t="shared" si="82"/>
        <v>0.48773006134969332</v>
      </c>
      <c r="V847" s="15">
        <f t="shared" si="83"/>
        <v>0.49693251533742339</v>
      </c>
      <c r="W847" s="15" t="s">
        <v>53</v>
      </c>
      <c r="X847" s="15" t="s">
        <v>54</v>
      </c>
      <c r="Y847" s="14" t="s">
        <v>54</v>
      </c>
      <c r="Z847" s="14"/>
      <c r="AA847" s="14"/>
      <c r="AB847" s="14" t="str">
        <f t="shared" si="84"/>
        <v/>
      </c>
    </row>
    <row r="848" spans="1:28" x14ac:dyDescent="0.25">
      <c r="A848" s="7"/>
      <c r="B848" s="14">
        <v>1011</v>
      </c>
      <c r="C848" s="14" t="s">
        <v>2968</v>
      </c>
      <c r="D848" s="14" t="s">
        <v>2969</v>
      </c>
      <c r="E848" s="14" t="s">
        <v>2982</v>
      </c>
      <c r="F848" s="14" t="s">
        <v>3209</v>
      </c>
      <c r="G848" s="14"/>
      <c r="H848" s="14" t="s">
        <v>3183</v>
      </c>
      <c r="I848" s="14" t="s">
        <v>2972</v>
      </c>
      <c r="J848" s="14" t="s">
        <v>4363</v>
      </c>
      <c r="K848" s="14" t="s">
        <v>3183</v>
      </c>
      <c r="L848" s="14">
        <v>4.16</v>
      </c>
      <c r="M848" s="18">
        <v>1.68</v>
      </c>
      <c r="N848" s="18">
        <v>1.7</v>
      </c>
      <c r="O848" s="18">
        <v>0</v>
      </c>
      <c r="P848" s="18">
        <v>2.27</v>
      </c>
      <c r="Q848" s="18">
        <v>2.27</v>
      </c>
      <c r="R848" s="18">
        <v>2.27</v>
      </c>
      <c r="S848" s="15">
        <f t="shared" si="80"/>
        <v>0.74008810572687223</v>
      </c>
      <c r="T848" s="15">
        <f t="shared" si="81"/>
        <v>0.74889867841409685</v>
      </c>
      <c r="U848" s="15">
        <f t="shared" si="82"/>
        <v>0</v>
      </c>
      <c r="V848" s="15">
        <f t="shared" si="83"/>
        <v>0.49632892804698975</v>
      </c>
      <c r="W848" s="15" t="s">
        <v>53</v>
      </c>
      <c r="X848" s="15" t="s">
        <v>54</v>
      </c>
      <c r="Y848" s="14" t="s">
        <v>54</v>
      </c>
      <c r="Z848" s="14"/>
      <c r="AA848" s="14"/>
      <c r="AB848" s="14" t="str">
        <f t="shared" si="84"/>
        <v/>
      </c>
    </row>
    <row r="849" spans="1:28" x14ac:dyDescent="0.25">
      <c r="A849" s="7"/>
      <c r="B849" s="14">
        <v>623</v>
      </c>
      <c r="C849" s="14" t="s">
        <v>2968</v>
      </c>
      <c r="D849" s="14" t="s">
        <v>2969</v>
      </c>
      <c r="E849" s="14" t="s">
        <v>3312</v>
      </c>
      <c r="F849" s="14" t="s">
        <v>3786</v>
      </c>
      <c r="G849" s="14"/>
      <c r="H849" s="14" t="s">
        <v>3361</v>
      </c>
      <c r="I849" s="14" t="s">
        <v>2972</v>
      </c>
      <c r="J849" s="14" t="s">
        <v>4364</v>
      </c>
      <c r="K849" s="14" t="s">
        <v>3361</v>
      </c>
      <c r="L849" s="14">
        <v>13.8</v>
      </c>
      <c r="M849" s="18">
        <v>4.3499999999999996</v>
      </c>
      <c r="N849" s="18">
        <v>4.5</v>
      </c>
      <c r="O849" s="18">
        <v>4.25</v>
      </c>
      <c r="P849" s="18">
        <v>8.82</v>
      </c>
      <c r="Q849" s="18">
        <v>8.82</v>
      </c>
      <c r="R849" s="18">
        <v>8.82</v>
      </c>
      <c r="S849" s="15">
        <f t="shared" si="80"/>
        <v>0.49319727891156456</v>
      </c>
      <c r="T849" s="15">
        <f t="shared" si="81"/>
        <v>0.51020408163265307</v>
      </c>
      <c r="U849" s="15">
        <f t="shared" si="82"/>
        <v>0.48185941043083896</v>
      </c>
      <c r="V849" s="15">
        <f t="shared" si="83"/>
        <v>0.49508692365835216</v>
      </c>
      <c r="W849" s="15" t="s">
        <v>53</v>
      </c>
      <c r="X849" s="15" t="s">
        <v>54</v>
      </c>
      <c r="Y849" s="14" t="s">
        <v>54</v>
      </c>
      <c r="Z849" s="14"/>
      <c r="AA849" s="14"/>
      <c r="AB849" s="14" t="str">
        <f t="shared" si="84"/>
        <v/>
      </c>
    </row>
    <row r="850" spans="1:28" x14ac:dyDescent="0.25">
      <c r="A850" s="7"/>
      <c r="B850" s="14">
        <v>584</v>
      </c>
      <c r="C850" s="14" t="s">
        <v>2968</v>
      </c>
      <c r="D850" s="14" t="s">
        <v>2969</v>
      </c>
      <c r="E850" s="14" t="s">
        <v>3312</v>
      </c>
      <c r="F850" s="14" t="s">
        <v>3340</v>
      </c>
      <c r="G850" s="14"/>
      <c r="H850" s="14" t="s">
        <v>3340</v>
      </c>
      <c r="I850" s="14" t="s">
        <v>2972</v>
      </c>
      <c r="J850" s="14" t="s">
        <v>4365</v>
      </c>
      <c r="K850" s="14" t="s">
        <v>3340</v>
      </c>
      <c r="L850" s="14">
        <v>13.2</v>
      </c>
      <c r="M850" s="18">
        <v>5.93</v>
      </c>
      <c r="N850" s="18">
        <v>6.01</v>
      </c>
      <c r="O850" s="18">
        <v>5.53</v>
      </c>
      <c r="P850" s="18">
        <v>11.77</v>
      </c>
      <c r="Q850" s="18">
        <v>11.77</v>
      </c>
      <c r="R850" s="18">
        <v>11.77</v>
      </c>
      <c r="S850" s="15">
        <f t="shared" si="80"/>
        <v>0.50382327952421413</v>
      </c>
      <c r="T850" s="15">
        <f t="shared" si="81"/>
        <v>0.51062022090059478</v>
      </c>
      <c r="U850" s="15">
        <f t="shared" si="82"/>
        <v>0.46983857264231099</v>
      </c>
      <c r="V850" s="15">
        <f t="shared" si="83"/>
        <v>0.49476069102237324</v>
      </c>
      <c r="W850" s="15" t="s">
        <v>53</v>
      </c>
      <c r="X850" s="15" t="s">
        <v>54</v>
      </c>
      <c r="Y850" s="14" t="s">
        <v>54</v>
      </c>
      <c r="Z850" s="14"/>
      <c r="AA850" s="14"/>
      <c r="AB850" s="14" t="str">
        <f t="shared" si="84"/>
        <v/>
      </c>
    </row>
    <row r="851" spans="1:28" x14ac:dyDescent="0.25">
      <c r="A851" s="7"/>
      <c r="B851" s="14">
        <v>457</v>
      </c>
      <c r="C851" s="14" t="s">
        <v>2968</v>
      </c>
      <c r="D851" s="14" t="s">
        <v>2993</v>
      </c>
      <c r="E851" s="14" t="s">
        <v>3006</v>
      </c>
      <c r="F851" s="14" t="s">
        <v>4097</v>
      </c>
      <c r="G851" s="14"/>
      <c r="H851" s="14" t="s">
        <v>4098</v>
      </c>
      <c r="I851" s="14" t="s">
        <v>2972</v>
      </c>
      <c r="J851" s="14" t="s">
        <v>4366</v>
      </c>
      <c r="K851" s="14" t="s">
        <v>4367</v>
      </c>
      <c r="L851" s="14">
        <v>13.8</v>
      </c>
      <c r="M851" s="18">
        <v>6.2</v>
      </c>
      <c r="N851" s="18">
        <v>6.72</v>
      </c>
      <c r="O851" s="18">
        <v>5.85</v>
      </c>
      <c r="P851" s="18">
        <v>12.67</v>
      </c>
      <c r="Q851" s="18">
        <v>12.67</v>
      </c>
      <c r="R851" s="18">
        <v>12.67</v>
      </c>
      <c r="S851" s="15">
        <f t="shared" si="80"/>
        <v>0.48934490923441204</v>
      </c>
      <c r="T851" s="15">
        <f t="shared" si="81"/>
        <v>0.53038674033149169</v>
      </c>
      <c r="U851" s="15">
        <f t="shared" si="82"/>
        <v>0.46172059984214675</v>
      </c>
      <c r="V851" s="15">
        <f t="shared" si="83"/>
        <v>0.49381741646935012</v>
      </c>
      <c r="W851" s="15" t="s">
        <v>53</v>
      </c>
      <c r="X851" s="15" t="s">
        <v>54</v>
      </c>
      <c r="Y851" s="14" t="s">
        <v>54</v>
      </c>
      <c r="Z851" s="14"/>
      <c r="AA851" s="14"/>
      <c r="AB851" s="14" t="str">
        <f t="shared" si="84"/>
        <v/>
      </c>
    </row>
    <row r="852" spans="1:28" x14ac:dyDescent="0.25">
      <c r="A852" s="7"/>
      <c r="B852" s="14">
        <v>651</v>
      </c>
      <c r="C852" s="14" t="s">
        <v>2968</v>
      </c>
      <c r="D852" s="14" t="s">
        <v>2969</v>
      </c>
      <c r="E852" s="14" t="s">
        <v>2978</v>
      </c>
      <c r="F852" s="14" t="s">
        <v>3550</v>
      </c>
      <c r="G852" s="14"/>
      <c r="H852" s="14" t="s">
        <v>3064</v>
      </c>
      <c r="I852" s="14" t="s">
        <v>2972</v>
      </c>
      <c r="J852" s="14" t="s">
        <v>4368</v>
      </c>
      <c r="K852" s="14" t="s">
        <v>3064</v>
      </c>
      <c r="L852" s="14">
        <v>4.16</v>
      </c>
      <c r="M852" s="18">
        <v>1.2</v>
      </c>
      <c r="N852" s="18">
        <v>1.19</v>
      </c>
      <c r="O852" s="18">
        <v>0.98</v>
      </c>
      <c r="P852" s="18">
        <v>2.16</v>
      </c>
      <c r="Q852" s="18">
        <v>2.16</v>
      </c>
      <c r="R852" s="18">
        <v>2.65</v>
      </c>
      <c r="S852" s="15">
        <f t="shared" si="80"/>
        <v>0.55555555555555547</v>
      </c>
      <c r="T852" s="15">
        <f t="shared" si="81"/>
        <v>0.55092592592592582</v>
      </c>
      <c r="U852" s="15">
        <f t="shared" si="82"/>
        <v>0.36981132075471701</v>
      </c>
      <c r="V852" s="15">
        <f t="shared" si="83"/>
        <v>0.49209760074539943</v>
      </c>
      <c r="W852" s="15" t="s">
        <v>53</v>
      </c>
      <c r="X852" s="15" t="s">
        <v>54</v>
      </c>
      <c r="Y852" s="14" t="s">
        <v>54</v>
      </c>
      <c r="Z852" s="14"/>
      <c r="AA852" s="14"/>
      <c r="AB852" s="14" t="str">
        <f t="shared" si="84"/>
        <v/>
      </c>
    </row>
    <row r="853" spans="1:28" x14ac:dyDescent="0.25">
      <c r="A853" s="7"/>
      <c r="B853" s="14">
        <v>46</v>
      </c>
      <c r="C853" s="14" t="s">
        <v>2968</v>
      </c>
      <c r="D853" s="14" t="s">
        <v>2969</v>
      </c>
      <c r="E853" s="14" t="s">
        <v>55</v>
      </c>
      <c r="F853" s="14" t="s">
        <v>4104</v>
      </c>
      <c r="G853" s="14"/>
      <c r="H853" s="14" t="s">
        <v>4105</v>
      </c>
      <c r="I853" s="14" t="s">
        <v>2972</v>
      </c>
      <c r="J853" s="14" t="s">
        <v>4369</v>
      </c>
      <c r="K853" s="14" t="s">
        <v>4105</v>
      </c>
      <c r="L853" s="14">
        <v>13.8</v>
      </c>
      <c r="M853" s="18">
        <v>5.71</v>
      </c>
      <c r="N853" s="18">
        <v>6.13</v>
      </c>
      <c r="O853" s="18">
        <v>5.47</v>
      </c>
      <c r="P853" s="18">
        <v>11.78</v>
      </c>
      <c r="Q853" s="18">
        <v>11.78</v>
      </c>
      <c r="R853" s="18">
        <v>11.78</v>
      </c>
      <c r="S853" s="15">
        <f t="shared" si="80"/>
        <v>0.48471986417657048</v>
      </c>
      <c r="T853" s="15">
        <f t="shared" si="81"/>
        <v>0.52037351443123936</v>
      </c>
      <c r="U853" s="15">
        <f t="shared" si="82"/>
        <v>0.46434634974533107</v>
      </c>
      <c r="V853" s="15">
        <f t="shared" si="83"/>
        <v>0.48981324278438026</v>
      </c>
      <c r="W853" s="15" t="s">
        <v>53</v>
      </c>
      <c r="X853" s="15" t="s">
        <v>54</v>
      </c>
      <c r="Y853" s="14" t="s">
        <v>54</v>
      </c>
      <c r="Z853" s="14"/>
      <c r="AA853" s="14"/>
      <c r="AB853" s="14" t="str">
        <f t="shared" si="84"/>
        <v/>
      </c>
    </row>
    <row r="854" spans="1:28" x14ac:dyDescent="0.25">
      <c r="A854" s="7"/>
      <c r="B854" s="14">
        <v>143</v>
      </c>
      <c r="C854" s="14" t="s">
        <v>2968</v>
      </c>
      <c r="D854" s="14" t="s">
        <v>2969</v>
      </c>
      <c r="E854" s="14" t="s">
        <v>55</v>
      </c>
      <c r="F854" s="14" t="s">
        <v>3666</v>
      </c>
      <c r="G854" s="14"/>
      <c r="H854" s="14" t="s">
        <v>3667</v>
      </c>
      <c r="I854" s="14" t="s">
        <v>2972</v>
      </c>
      <c r="J854" s="14" t="s">
        <v>4370</v>
      </c>
      <c r="K854" s="14" t="s">
        <v>3669</v>
      </c>
      <c r="L854" s="14">
        <v>13.8</v>
      </c>
      <c r="M854" s="18">
        <v>5.97</v>
      </c>
      <c r="N854" s="18">
        <v>5.95</v>
      </c>
      <c r="O854" s="18">
        <v>5.97</v>
      </c>
      <c r="P854" s="18">
        <v>11.95</v>
      </c>
      <c r="Q854" s="18">
        <v>11.95</v>
      </c>
      <c r="R854" s="18">
        <v>12.67</v>
      </c>
      <c r="S854" s="15">
        <f t="shared" si="80"/>
        <v>0.49958158995815899</v>
      </c>
      <c r="T854" s="15">
        <f t="shared" si="81"/>
        <v>0.497907949790795</v>
      </c>
      <c r="U854" s="15">
        <f t="shared" si="82"/>
        <v>0.47119179163378055</v>
      </c>
      <c r="V854" s="15">
        <f t="shared" si="83"/>
        <v>0.4895604437942449</v>
      </c>
      <c r="W854" s="15" t="s">
        <v>53</v>
      </c>
      <c r="X854" s="15" t="s">
        <v>54</v>
      </c>
      <c r="Y854" s="14" t="s">
        <v>54</v>
      </c>
      <c r="Z854" s="14"/>
      <c r="AA854" s="14"/>
      <c r="AB854" s="14" t="str">
        <f t="shared" si="84"/>
        <v/>
      </c>
    </row>
    <row r="855" spans="1:28" x14ac:dyDescent="0.25">
      <c r="A855" s="7"/>
      <c r="B855" s="14">
        <v>112</v>
      </c>
      <c r="C855" s="14" t="s">
        <v>2968</v>
      </c>
      <c r="D855" s="14" t="s">
        <v>2969</v>
      </c>
      <c r="E855" s="14" t="s">
        <v>55</v>
      </c>
      <c r="F855" s="14" t="s">
        <v>4371</v>
      </c>
      <c r="G855" s="14"/>
      <c r="H855" s="14" t="s">
        <v>3508</v>
      </c>
      <c r="I855" s="14" t="s">
        <v>2972</v>
      </c>
      <c r="J855" s="14" t="s">
        <v>4372</v>
      </c>
      <c r="K855" s="14" t="s">
        <v>3508</v>
      </c>
      <c r="L855" s="14">
        <v>13.2</v>
      </c>
      <c r="M855" s="18">
        <v>4.95</v>
      </c>
      <c r="N855" s="18">
        <v>5.23</v>
      </c>
      <c r="O855" s="18">
        <v>4.8899999999999997</v>
      </c>
      <c r="P855" s="18">
        <v>9.99</v>
      </c>
      <c r="Q855" s="18">
        <v>9.99</v>
      </c>
      <c r="R855" s="18">
        <v>10.88</v>
      </c>
      <c r="S855" s="15">
        <f t="shared" si="80"/>
        <v>0.49549549549549549</v>
      </c>
      <c r="T855" s="15">
        <f t="shared" si="81"/>
        <v>0.5235235235235236</v>
      </c>
      <c r="U855" s="15">
        <f t="shared" si="82"/>
        <v>0.44944852941176466</v>
      </c>
      <c r="V855" s="15">
        <f t="shared" si="83"/>
        <v>0.48948918281026127</v>
      </c>
      <c r="W855" s="15" t="s">
        <v>53</v>
      </c>
      <c r="X855" s="15" t="s">
        <v>54</v>
      </c>
      <c r="Y855" s="14" t="s">
        <v>54</v>
      </c>
      <c r="Z855" s="14"/>
      <c r="AA855" s="14"/>
      <c r="AB855" s="14" t="str">
        <f t="shared" si="84"/>
        <v/>
      </c>
    </row>
    <row r="856" spans="1:28" x14ac:dyDescent="0.25">
      <c r="A856" s="7"/>
      <c r="B856" s="14">
        <v>639</v>
      </c>
      <c r="C856" s="14" t="s">
        <v>2968</v>
      </c>
      <c r="D856" s="14" t="s">
        <v>2969</v>
      </c>
      <c r="E856" s="14" t="s">
        <v>2978</v>
      </c>
      <c r="F856" s="14" t="s">
        <v>3380</v>
      </c>
      <c r="G856" s="14"/>
      <c r="H856" s="14" t="s">
        <v>3074</v>
      </c>
      <c r="I856" s="14" t="s">
        <v>2972</v>
      </c>
      <c r="J856" s="14" t="s">
        <v>4373</v>
      </c>
      <c r="K856" s="14" t="s">
        <v>3074</v>
      </c>
      <c r="L856" s="14">
        <v>4.16</v>
      </c>
      <c r="M856" s="18">
        <v>1.18</v>
      </c>
      <c r="N856" s="18">
        <v>1.44</v>
      </c>
      <c r="O856" s="18">
        <v>2.16</v>
      </c>
      <c r="P856" s="18">
        <v>3.26</v>
      </c>
      <c r="Q856" s="18">
        <v>3.26</v>
      </c>
      <c r="R856" s="18">
        <v>3.26</v>
      </c>
      <c r="S856" s="15">
        <f t="shared" si="80"/>
        <v>0.3619631901840491</v>
      </c>
      <c r="T856" s="15">
        <f t="shared" si="81"/>
        <v>0.44171779141104295</v>
      </c>
      <c r="U856" s="15">
        <f t="shared" si="82"/>
        <v>0.66257668711656448</v>
      </c>
      <c r="V856" s="15">
        <f t="shared" si="83"/>
        <v>0.4887525562372188</v>
      </c>
      <c r="W856" s="15" t="s">
        <v>53</v>
      </c>
      <c r="X856" s="15" t="s">
        <v>54</v>
      </c>
      <c r="Y856" s="14" t="s">
        <v>54</v>
      </c>
      <c r="Z856" s="14"/>
      <c r="AA856" s="14"/>
      <c r="AB856" s="14" t="str">
        <f t="shared" si="84"/>
        <v/>
      </c>
    </row>
    <row r="857" spans="1:28" x14ac:dyDescent="0.25">
      <c r="A857" s="7"/>
      <c r="B857" s="14">
        <v>923</v>
      </c>
      <c r="C857" s="14" t="s">
        <v>2968</v>
      </c>
      <c r="D857" s="14" t="s">
        <v>2969</v>
      </c>
      <c r="E857" s="14" t="s">
        <v>2982</v>
      </c>
      <c r="F857" s="14" t="s">
        <v>3443</v>
      </c>
      <c r="G857" s="14"/>
      <c r="H857" s="14" t="s">
        <v>2984</v>
      </c>
      <c r="I857" s="14" t="s">
        <v>2972</v>
      </c>
      <c r="J857" s="14" t="s">
        <v>4374</v>
      </c>
      <c r="K857" s="14" t="s">
        <v>3183</v>
      </c>
      <c r="L857" s="14">
        <v>13.2</v>
      </c>
      <c r="M857" s="18">
        <v>6.2</v>
      </c>
      <c r="N857" s="18">
        <v>5.88</v>
      </c>
      <c r="O857" s="18">
        <v>5.69</v>
      </c>
      <c r="P857" s="18">
        <v>12.12</v>
      </c>
      <c r="Q857" s="18">
        <v>12.12</v>
      </c>
      <c r="R857" s="18">
        <v>12.12</v>
      </c>
      <c r="S857" s="15">
        <f t="shared" si="80"/>
        <v>0.51155115511551164</v>
      </c>
      <c r="T857" s="15">
        <f t="shared" si="81"/>
        <v>0.48514851485148519</v>
      </c>
      <c r="U857" s="15">
        <f t="shared" si="82"/>
        <v>0.46947194719471952</v>
      </c>
      <c r="V857" s="15">
        <f t="shared" si="83"/>
        <v>0.48872387238723874</v>
      </c>
      <c r="W857" s="15" t="s">
        <v>53</v>
      </c>
      <c r="X857" s="15" t="s">
        <v>54</v>
      </c>
      <c r="Y857" s="14" t="s">
        <v>54</v>
      </c>
      <c r="Z857" s="14"/>
      <c r="AA857" s="14"/>
      <c r="AB857" s="14" t="str">
        <f t="shared" si="84"/>
        <v/>
      </c>
    </row>
    <row r="858" spans="1:28" x14ac:dyDescent="0.25">
      <c r="A858" s="7"/>
      <c r="B858" s="14">
        <v>505</v>
      </c>
      <c r="C858" s="14" t="s">
        <v>2968</v>
      </c>
      <c r="D858" s="14" t="s">
        <v>2993</v>
      </c>
      <c r="E858" s="14" t="s">
        <v>3006</v>
      </c>
      <c r="F858" s="14" t="s">
        <v>3858</v>
      </c>
      <c r="G858" s="14"/>
      <c r="H858" s="14" t="s">
        <v>3858</v>
      </c>
      <c r="I858" s="14" t="s">
        <v>2972</v>
      </c>
      <c r="J858" s="14" t="s">
        <v>4375</v>
      </c>
      <c r="K858" s="14" t="s">
        <v>3858</v>
      </c>
      <c r="L858" s="14">
        <v>13.8</v>
      </c>
      <c r="M858" s="18">
        <v>6.12</v>
      </c>
      <c r="N858" s="18">
        <v>6.43</v>
      </c>
      <c r="O858" s="18">
        <v>5.64</v>
      </c>
      <c r="P858" s="18">
        <v>12.43</v>
      </c>
      <c r="Q858" s="18">
        <v>12.43</v>
      </c>
      <c r="R858" s="18">
        <v>12.43</v>
      </c>
      <c r="S858" s="15">
        <f t="shared" si="80"/>
        <v>0.49235720032180214</v>
      </c>
      <c r="T858" s="15">
        <f t="shared" si="81"/>
        <v>0.51729686242960582</v>
      </c>
      <c r="U858" s="15">
        <f t="shared" si="82"/>
        <v>0.45374094931617054</v>
      </c>
      <c r="V858" s="15">
        <f t="shared" si="83"/>
        <v>0.48779833735585948</v>
      </c>
      <c r="W858" s="15" t="s">
        <v>53</v>
      </c>
      <c r="X858" s="15" t="s">
        <v>54</v>
      </c>
      <c r="Y858" s="14" t="s">
        <v>54</v>
      </c>
      <c r="Z858" s="14"/>
      <c r="AA858" s="14"/>
      <c r="AB858" s="14" t="str">
        <f t="shared" si="84"/>
        <v/>
      </c>
    </row>
    <row r="859" spans="1:28" x14ac:dyDescent="0.25">
      <c r="A859" s="7"/>
      <c r="B859" s="14">
        <v>370</v>
      </c>
      <c r="C859" s="14" t="s">
        <v>2968</v>
      </c>
      <c r="D859" s="14" t="s">
        <v>2993</v>
      </c>
      <c r="E859" s="14" t="s">
        <v>2994</v>
      </c>
      <c r="F859" s="14" t="s">
        <v>4376</v>
      </c>
      <c r="G859" s="14"/>
      <c r="H859" s="14" t="s">
        <v>3116</v>
      </c>
      <c r="I859" s="14" t="s">
        <v>2972</v>
      </c>
      <c r="J859" s="14" t="s">
        <v>4377</v>
      </c>
      <c r="K859" s="14" t="s">
        <v>4378</v>
      </c>
      <c r="L859" s="14">
        <v>4.16</v>
      </c>
      <c r="M859" s="18">
        <v>1.58</v>
      </c>
      <c r="N859" s="18">
        <v>1.04</v>
      </c>
      <c r="O859" s="18">
        <v>1.68</v>
      </c>
      <c r="P859" s="18">
        <v>2.94</v>
      </c>
      <c r="Q859" s="18">
        <v>2.94</v>
      </c>
      <c r="R859" s="18">
        <v>2.94</v>
      </c>
      <c r="S859" s="15">
        <f t="shared" si="80"/>
        <v>0.5374149659863946</v>
      </c>
      <c r="T859" s="15">
        <f t="shared" si="81"/>
        <v>0.35374149659863946</v>
      </c>
      <c r="U859" s="15">
        <f t="shared" si="82"/>
        <v>0.5714285714285714</v>
      </c>
      <c r="V859" s="15">
        <f t="shared" si="83"/>
        <v>0.48752834467120182</v>
      </c>
      <c r="W859" s="15" t="s">
        <v>53</v>
      </c>
      <c r="X859" s="15" t="s">
        <v>54</v>
      </c>
      <c r="Y859" s="14" t="s">
        <v>54</v>
      </c>
      <c r="Z859" s="14"/>
      <c r="AA859" s="14"/>
      <c r="AB859" s="14" t="str">
        <f t="shared" si="84"/>
        <v/>
      </c>
    </row>
    <row r="860" spans="1:28" x14ac:dyDescent="0.25">
      <c r="A860" s="7"/>
      <c r="B860" s="14">
        <v>871</v>
      </c>
      <c r="C860" s="14" t="s">
        <v>2968</v>
      </c>
      <c r="D860" s="14" t="s">
        <v>2969</v>
      </c>
      <c r="E860" s="14" t="s">
        <v>2978</v>
      </c>
      <c r="F860" s="14" t="s">
        <v>3379</v>
      </c>
      <c r="G860" s="14"/>
      <c r="H860" s="14" t="s">
        <v>3379</v>
      </c>
      <c r="I860" s="14" t="s">
        <v>2972</v>
      </c>
      <c r="J860" s="14" t="s">
        <v>4379</v>
      </c>
      <c r="K860" s="14" t="s">
        <v>3379</v>
      </c>
      <c r="L860" s="14">
        <v>4.16</v>
      </c>
      <c r="M860" s="18">
        <v>1.54</v>
      </c>
      <c r="N860" s="18">
        <v>1.25</v>
      </c>
      <c r="O860" s="18">
        <v>1.49</v>
      </c>
      <c r="P860" s="18">
        <v>2.93</v>
      </c>
      <c r="Q860" s="18">
        <v>2.93</v>
      </c>
      <c r="R860" s="18">
        <v>2.93</v>
      </c>
      <c r="S860" s="15">
        <f t="shared" si="80"/>
        <v>0.52559726962457332</v>
      </c>
      <c r="T860" s="15">
        <f t="shared" si="81"/>
        <v>0.42662116040955628</v>
      </c>
      <c r="U860" s="15">
        <f t="shared" si="82"/>
        <v>0.50853242320819114</v>
      </c>
      <c r="V860" s="15">
        <f t="shared" si="83"/>
        <v>0.4869169510807736</v>
      </c>
      <c r="W860" s="15" t="s">
        <v>53</v>
      </c>
      <c r="X860" s="15" t="s">
        <v>54</v>
      </c>
      <c r="Y860" s="14" t="s">
        <v>54</v>
      </c>
      <c r="Z860" s="14"/>
      <c r="AA860" s="14"/>
      <c r="AB860" s="14" t="str">
        <f t="shared" si="84"/>
        <v/>
      </c>
    </row>
    <row r="861" spans="1:28" x14ac:dyDescent="0.25">
      <c r="A861" s="7"/>
      <c r="B861" s="14">
        <v>726</v>
      </c>
      <c r="C861" s="14" t="s">
        <v>2968</v>
      </c>
      <c r="D861" s="14" t="s">
        <v>2969</v>
      </c>
      <c r="E861" s="14" t="s">
        <v>2978</v>
      </c>
      <c r="F861" s="14" t="s">
        <v>3769</v>
      </c>
      <c r="G861" s="14"/>
      <c r="H861" s="14" t="s">
        <v>3769</v>
      </c>
      <c r="I861" s="14" t="s">
        <v>2972</v>
      </c>
      <c r="J861" s="14" t="s">
        <v>4380</v>
      </c>
      <c r="K861" s="14" t="s">
        <v>3769</v>
      </c>
      <c r="L861" s="14">
        <v>4.16</v>
      </c>
      <c r="M861" s="18">
        <v>1.62</v>
      </c>
      <c r="N861" s="18">
        <v>1.64</v>
      </c>
      <c r="O861" s="18">
        <v>1.36</v>
      </c>
      <c r="P861" s="18">
        <v>3.18</v>
      </c>
      <c r="Q861" s="18">
        <v>3.18</v>
      </c>
      <c r="R861" s="18">
        <v>3.18</v>
      </c>
      <c r="S861" s="15">
        <f t="shared" si="80"/>
        <v>0.50943396226415094</v>
      </c>
      <c r="T861" s="15">
        <f t="shared" si="81"/>
        <v>0.51572327044025157</v>
      </c>
      <c r="U861" s="15">
        <f t="shared" si="82"/>
        <v>0.42767295597484278</v>
      </c>
      <c r="V861" s="15">
        <f t="shared" si="83"/>
        <v>0.48427672955974838</v>
      </c>
      <c r="W861" s="15" t="s">
        <v>53</v>
      </c>
      <c r="X861" s="15" t="s">
        <v>54</v>
      </c>
      <c r="Y861" s="14" t="s">
        <v>54</v>
      </c>
      <c r="Z861" s="14"/>
      <c r="AA861" s="14"/>
      <c r="AB861" s="14" t="str">
        <f t="shared" si="84"/>
        <v/>
      </c>
    </row>
    <row r="862" spans="1:28" x14ac:dyDescent="0.25">
      <c r="A862" s="7"/>
      <c r="B862" s="14">
        <v>344</v>
      </c>
      <c r="C862" s="14" t="s">
        <v>2968</v>
      </c>
      <c r="D862" s="14" t="s">
        <v>2993</v>
      </c>
      <c r="E862" s="14" t="s">
        <v>2994</v>
      </c>
      <c r="F862" s="14" t="s">
        <v>3810</v>
      </c>
      <c r="G862" s="14"/>
      <c r="H862" s="14" t="s">
        <v>3279</v>
      </c>
      <c r="I862" s="14" t="s">
        <v>2972</v>
      </c>
      <c r="J862" s="14" t="s">
        <v>4381</v>
      </c>
      <c r="K862" s="14" t="s">
        <v>3279</v>
      </c>
      <c r="L862" s="14">
        <v>13.8</v>
      </c>
      <c r="M862" s="18">
        <v>3.99</v>
      </c>
      <c r="N862" s="18">
        <v>4.1500000000000004</v>
      </c>
      <c r="O862" s="18">
        <v>4.0599999999999996</v>
      </c>
      <c r="P862" s="18">
        <v>8.06</v>
      </c>
      <c r="Q862" s="18">
        <v>8.06</v>
      </c>
      <c r="R862" s="18">
        <v>9.1999999999999993</v>
      </c>
      <c r="S862" s="15">
        <f t="shared" si="80"/>
        <v>0.49503722084367247</v>
      </c>
      <c r="T862" s="15">
        <f t="shared" si="81"/>
        <v>0.51488833746898266</v>
      </c>
      <c r="U862" s="15">
        <f t="shared" si="82"/>
        <v>0.44130434782608696</v>
      </c>
      <c r="V862" s="15">
        <f t="shared" si="83"/>
        <v>0.48374330204624738</v>
      </c>
      <c r="W862" s="15" t="s">
        <v>53</v>
      </c>
      <c r="X862" s="15" t="s">
        <v>54</v>
      </c>
      <c r="Y862" s="14" t="s">
        <v>54</v>
      </c>
      <c r="Z862" s="14"/>
      <c r="AA862" s="14"/>
      <c r="AB862" s="14" t="str">
        <f t="shared" si="84"/>
        <v/>
      </c>
    </row>
    <row r="863" spans="1:28" x14ac:dyDescent="0.25">
      <c r="A863" s="7"/>
      <c r="B863" s="14">
        <v>551</v>
      </c>
      <c r="C863" s="14" t="s">
        <v>2968</v>
      </c>
      <c r="D863" s="14" t="s">
        <v>2969</v>
      </c>
      <c r="E863" s="14" t="s">
        <v>3312</v>
      </c>
      <c r="F863" s="14" t="s">
        <v>4031</v>
      </c>
      <c r="G863" s="14"/>
      <c r="H863" s="14" t="s">
        <v>3320</v>
      </c>
      <c r="I863" s="14" t="s">
        <v>2972</v>
      </c>
      <c r="J863" s="14" t="s">
        <v>4382</v>
      </c>
      <c r="K863" s="14" t="s">
        <v>4383</v>
      </c>
      <c r="L863" s="14">
        <v>13.8</v>
      </c>
      <c r="M863" s="18">
        <v>5.7</v>
      </c>
      <c r="N863" s="18">
        <v>5.49</v>
      </c>
      <c r="O863" s="18">
        <v>5.0999999999999996</v>
      </c>
      <c r="P863" s="18">
        <v>11.23</v>
      </c>
      <c r="Q863" s="18">
        <v>11.23</v>
      </c>
      <c r="R863" s="18">
        <v>11.23</v>
      </c>
      <c r="S863" s="15">
        <f t="shared" si="80"/>
        <v>0.50756901157613532</v>
      </c>
      <c r="T863" s="15">
        <f t="shared" si="81"/>
        <v>0.48886910062333039</v>
      </c>
      <c r="U863" s="15">
        <f t="shared" si="82"/>
        <v>0.45414069456812106</v>
      </c>
      <c r="V863" s="15">
        <f t="shared" si="83"/>
        <v>0.48352626892252887</v>
      </c>
      <c r="W863" s="15" t="s">
        <v>53</v>
      </c>
      <c r="X863" s="15" t="s">
        <v>54</v>
      </c>
      <c r="Y863" s="14" t="s">
        <v>54</v>
      </c>
      <c r="Z863" s="14"/>
      <c r="AA863" s="14"/>
      <c r="AB863" s="14" t="str">
        <f t="shared" si="84"/>
        <v/>
      </c>
    </row>
    <row r="864" spans="1:28" x14ac:dyDescent="0.25">
      <c r="A864" s="7"/>
      <c r="B864" s="14">
        <v>977</v>
      </c>
      <c r="C864" s="14" t="s">
        <v>2968</v>
      </c>
      <c r="D864" s="14" t="s">
        <v>2969</v>
      </c>
      <c r="E864" s="14" t="s">
        <v>2982</v>
      </c>
      <c r="F864" s="14" t="s">
        <v>3012</v>
      </c>
      <c r="G864" s="14"/>
      <c r="H864" s="14" t="s">
        <v>3012</v>
      </c>
      <c r="I864" s="14" t="s">
        <v>2972</v>
      </c>
      <c r="J864" s="14" t="s">
        <v>4384</v>
      </c>
      <c r="K864" s="14" t="s">
        <v>3012</v>
      </c>
      <c r="L864" s="14">
        <v>3.74</v>
      </c>
      <c r="M864" s="18">
        <v>1.51</v>
      </c>
      <c r="N864" s="18">
        <v>1.24</v>
      </c>
      <c r="O864" s="18">
        <v>1.51</v>
      </c>
      <c r="P864" s="18">
        <v>2.94</v>
      </c>
      <c r="Q864" s="18">
        <v>2.94</v>
      </c>
      <c r="R864" s="18">
        <v>2.94</v>
      </c>
      <c r="S864" s="15">
        <f t="shared" si="80"/>
        <v>0.51360544217687076</v>
      </c>
      <c r="T864" s="15">
        <f t="shared" si="81"/>
        <v>0.42176870748299322</v>
      </c>
      <c r="U864" s="15">
        <f t="shared" si="82"/>
        <v>0.51360544217687076</v>
      </c>
      <c r="V864" s="15">
        <f t="shared" si="83"/>
        <v>0.4829931972789116</v>
      </c>
      <c r="W864" s="15" t="s">
        <v>53</v>
      </c>
      <c r="X864" s="15" t="s">
        <v>54</v>
      </c>
      <c r="Y864" s="14" t="s">
        <v>54</v>
      </c>
      <c r="Z864" s="14"/>
      <c r="AA864" s="14"/>
      <c r="AB864" s="14" t="str">
        <f t="shared" si="84"/>
        <v/>
      </c>
    </row>
    <row r="865" spans="1:28" x14ac:dyDescent="0.25">
      <c r="A865" s="7"/>
      <c r="B865" s="14">
        <v>638</v>
      </c>
      <c r="C865" s="14" t="s">
        <v>2968</v>
      </c>
      <c r="D865" s="14" t="s">
        <v>2969</v>
      </c>
      <c r="E865" s="14" t="s">
        <v>2978</v>
      </c>
      <c r="F865" s="14" t="s">
        <v>3380</v>
      </c>
      <c r="G865" s="14"/>
      <c r="H865" s="14" t="s">
        <v>3074</v>
      </c>
      <c r="I865" s="14" t="s">
        <v>2972</v>
      </c>
      <c r="J865" s="14" t="s">
        <v>4385</v>
      </c>
      <c r="K865" s="14" t="s">
        <v>3074</v>
      </c>
      <c r="L865" s="14">
        <v>4.16</v>
      </c>
      <c r="M865" s="18">
        <v>1.61</v>
      </c>
      <c r="N865" s="18">
        <v>1.35</v>
      </c>
      <c r="O865" s="18">
        <v>1.44</v>
      </c>
      <c r="P865" s="18">
        <v>3.06</v>
      </c>
      <c r="Q865" s="18">
        <v>3.06</v>
      </c>
      <c r="R865" s="18">
        <v>3.06</v>
      </c>
      <c r="S865" s="15">
        <f t="shared" si="80"/>
        <v>0.52614379084967322</v>
      </c>
      <c r="T865" s="15">
        <f t="shared" si="81"/>
        <v>0.44117647058823534</v>
      </c>
      <c r="U865" s="15">
        <f t="shared" si="82"/>
        <v>0.47058823529411764</v>
      </c>
      <c r="V865" s="15">
        <f t="shared" si="83"/>
        <v>0.47930283224400877</v>
      </c>
      <c r="W865" s="15" t="s">
        <v>53</v>
      </c>
      <c r="X865" s="15" t="s">
        <v>54</v>
      </c>
      <c r="Y865" s="14" t="s">
        <v>54</v>
      </c>
      <c r="Z865" s="14"/>
      <c r="AA865" s="14"/>
      <c r="AB865" s="14" t="str">
        <f t="shared" si="84"/>
        <v/>
      </c>
    </row>
    <row r="866" spans="1:28" x14ac:dyDescent="0.25">
      <c r="A866" s="7"/>
      <c r="B866" s="14">
        <v>48</v>
      </c>
      <c r="C866" s="14" t="s">
        <v>2968</v>
      </c>
      <c r="D866" s="14" t="s">
        <v>2969</v>
      </c>
      <c r="E866" s="14" t="s">
        <v>55</v>
      </c>
      <c r="F866" s="14" t="s">
        <v>4104</v>
      </c>
      <c r="G866" s="14"/>
      <c r="H866" s="14" t="s">
        <v>4105</v>
      </c>
      <c r="I866" s="14" t="s">
        <v>2972</v>
      </c>
      <c r="J866" s="14" t="s">
        <v>4386</v>
      </c>
      <c r="K866" s="14" t="s">
        <v>4387</v>
      </c>
      <c r="L866" s="14">
        <v>13.8</v>
      </c>
      <c r="M866" s="18">
        <v>6.1</v>
      </c>
      <c r="N866" s="18">
        <v>5.5</v>
      </c>
      <c r="O866" s="18">
        <v>5.33</v>
      </c>
      <c r="P866" s="18">
        <v>11.78</v>
      </c>
      <c r="Q866" s="18">
        <v>11.78</v>
      </c>
      <c r="R866" s="18">
        <v>11.78</v>
      </c>
      <c r="S866" s="15">
        <f t="shared" si="80"/>
        <v>0.51782682512733447</v>
      </c>
      <c r="T866" s="15">
        <f t="shared" si="81"/>
        <v>0.46689303904923601</v>
      </c>
      <c r="U866" s="15">
        <f t="shared" si="82"/>
        <v>0.45246179966044148</v>
      </c>
      <c r="V866" s="15">
        <f t="shared" si="83"/>
        <v>0.47906055461233726</v>
      </c>
      <c r="W866" s="15" t="s">
        <v>53</v>
      </c>
      <c r="X866" s="15" t="s">
        <v>54</v>
      </c>
      <c r="Y866" s="14" t="s">
        <v>54</v>
      </c>
      <c r="Z866" s="14"/>
      <c r="AA866" s="14"/>
      <c r="AB866" s="14" t="str">
        <f t="shared" si="84"/>
        <v/>
      </c>
    </row>
    <row r="867" spans="1:28" x14ac:dyDescent="0.25">
      <c r="A867" s="7"/>
      <c r="B867" s="14">
        <v>57</v>
      </c>
      <c r="C867" s="14" t="s">
        <v>2968</v>
      </c>
      <c r="D867" s="14" t="s">
        <v>2969</v>
      </c>
      <c r="E867" s="14" t="s">
        <v>55</v>
      </c>
      <c r="F867" s="14" t="s">
        <v>3748</v>
      </c>
      <c r="G867" s="14"/>
      <c r="H867" s="14" t="s">
        <v>3000</v>
      </c>
      <c r="I867" s="14" t="s">
        <v>2972</v>
      </c>
      <c r="J867" s="14" t="s">
        <v>4388</v>
      </c>
      <c r="K867" s="14" t="s">
        <v>3000</v>
      </c>
      <c r="L867" s="14">
        <v>13.8</v>
      </c>
      <c r="M867" s="18">
        <v>5.47</v>
      </c>
      <c r="N867" s="18">
        <v>4.29</v>
      </c>
      <c r="O867" s="18">
        <v>3.43</v>
      </c>
      <c r="P867" s="18">
        <v>9.1999999999999993</v>
      </c>
      <c r="Q867" s="18">
        <v>9.1999999999999993</v>
      </c>
      <c r="R867" s="18">
        <v>9.1999999999999993</v>
      </c>
      <c r="S867" s="15">
        <f t="shared" si="80"/>
        <v>0.59456521739130441</v>
      </c>
      <c r="T867" s="15">
        <f t="shared" si="81"/>
        <v>0.46630434782608698</v>
      </c>
      <c r="U867" s="15">
        <f t="shared" si="82"/>
        <v>0.37282608695652181</v>
      </c>
      <c r="V867" s="15">
        <f t="shared" si="83"/>
        <v>0.47789855072463777</v>
      </c>
      <c r="W867" s="15" t="s">
        <v>53</v>
      </c>
      <c r="X867" s="15" t="s">
        <v>54</v>
      </c>
      <c r="Y867" s="14" t="s">
        <v>54</v>
      </c>
      <c r="Z867" s="14"/>
      <c r="AA867" s="14"/>
      <c r="AB867" s="14" t="str">
        <f t="shared" si="84"/>
        <v/>
      </c>
    </row>
    <row r="868" spans="1:28" x14ac:dyDescent="0.25">
      <c r="A868" s="7"/>
      <c r="B868" s="14">
        <v>317</v>
      </c>
      <c r="C868" s="14" t="s">
        <v>2968</v>
      </c>
      <c r="D868" s="14" t="s">
        <v>2993</v>
      </c>
      <c r="E868" s="14" t="s">
        <v>2994</v>
      </c>
      <c r="F868" s="14" t="s">
        <v>3621</v>
      </c>
      <c r="G868" s="14"/>
      <c r="H868" s="14" t="s">
        <v>3621</v>
      </c>
      <c r="I868" s="14" t="s">
        <v>2972</v>
      </c>
      <c r="J868" s="14" t="s">
        <v>4389</v>
      </c>
      <c r="K868" s="14" t="s">
        <v>4390</v>
      </c>
      <c r="L868" s="14">
        <v>13.8</v>
      </c>
      <c r="M868" s="18">
        <v>6.24</v>
      </c>
      <c r="N868" s="18">
        <v>5.22</v>
      </c>
      <c r="O868" s="18">
        <v>5.09</v>
      </c>
      <c r="P868" s="18">
        <v>10.16</v>
      </c>
      <c r="Q868" s="18">
        <v>12.62</v>
      </c>
      <c r="R868" s="18">
        <v>12.62</v>
      </c>
      <c r="S868" s="15">
        <f t="shared" si="80"/>
        <v>0.61417322834645671</v>
      </c>
      <c r="T868" s="15">
        <f t="shared" si="81"/>
        <v>0.41362916006339145</v>
      </c>
      <c r="U868" s="15">
        <f t="shared" si="82"/>
        <v>0.40332805071315375</v>
      </c>
      <c r="V868" s="15">
        <f t="shared" si="83"/>
        <v>0.47704347970766731</v>
      </c>
      <c r="W868" s="15" t="s">
        <v>53</v>
      </c>
      <c r="X868" s="15" t="s">
        <v>54</v>
      </c>
      <c r="Y868" s="14" t="s">
        <v>54</v>
      </c>
      <c r="Z868" s="14"/>
      <c r="AA868" s="14"/>
      <c r="AB868" s="14" t="str">
        <f t="shared" si="84"/>
        <v/>
      </c>
    </row>
    <row r="869" spans="1:28" x14ac:dyDescent="0.25">
      <c r="A869" s="7"/>
      <c r="B869" s="14">
        <v>1102</v>
      </c>
      <c r="C869" s="14" t="s">
        <v>2968</v>
      </c>
      <c r="D869" s="14" t="s">
        <v>2969</v>
      </c>
      <c r="E869" s="14" t="s">
        <v>2982</v>
      </c>
      <c r="F869" s="14" t="s">
        <v>3095</v>
      </c>
      <c r="G869" s="14"/>
      <c r="H869" s="14" t="s">
        <v>3095</v>
      </c>
      <c r="I869" s="14" t="s">
        <v>2972</v>
      </c>
      <c r="J869" s="14" t="s">
        <v>4391</v>
      </c>
      <c r="K869" s="14" t="s">
        <v>3095</v>
      </c>
      <c r="L869" s="14">
        <v>13.2</v>
      </c>
      <c r="M869" s="18">
        <v>5.76</v>
      </c>
      <c r="N869" s="18">
        <v>5.88</v>
      </c>
      <c r="O869" s="18">
        <v>5.67</v>
      </c>
      <c r="P869" s="18">
        <v>12.12</v>
      </c>
      <c r="Q869" s="18">
        <v>12.12</v>
      </c>
      <c r="R869" s="18">
        <v>12.12</v>
      </c>
      <c r="S869" s="15">
        <f t="shared" si="80"/>
        <v>0.47524752475247528</v>
      </c>
      <c r="T869" s="15">
        <f t="shared" si="81"/>
        <v>0.48514851485148519</v>
      </c>
      <c r="U869" s="15">
        <f t="shared" si="82"/>
        <v>0.46782178217821785</v>
      </c>
      <c r="V869" s="15">
        <f t="shared" si="83"/>
        <v>0.47607260726072614</v>
      </c>
      <c r="W869" s="15" t="s">
        <v>53</v>
      </c>
      <c r="X869" s="15" t="s">
        <v>54</v>
      </c>
      <c r="Y869" s="14" t="s">
        <v>54</v>
      </c>
      <c r="Z869" s="14"/>
      <c r="AA869" s="14"/>
      <c r="AB869" s="14" t="str">
        <f t="shared" si="84"/>
        <v/>
      </c>
    </row>
    <row r="870" spans="1:28" x14ac:dyDescent="0.25">
      <c r="A870" s="7"/>
      <c r="B870" s="14">
        <v>419</v>
      </c>
      <c r="C870" s="14" t="s">
        <v>2968</v>
      </c>
      <c r="D870" s="14" t="s">
        <v>2993</v>
      </c>
      <c r="E870" s="14" t="s">
        <v>3006</v>
      </c>
      <c r="F870" s="14" t="s">
        <v>3161</v>
      </c>
      <c r="G870" s="14"/>
      <c r="H870" s="14" t="s">
        <v>3111</v>
      </c>
      <c r="I870" s="14" t="s">
        <v>2972</v>
      </c>
      <c r="J870" s="14" t="s">
        <v>4392</v>
      </c>
      <c r="K870" s="14" t="s">
        <v>4393</v>
      </c>
      <c r="L870" s="14">
        <v>13.8</v>
      </c>
      <c r="M870" s="18">
        <v>4.8</v>
      </c>
      <c r="N870" s="18">
        <v>4.88</v>
      </c>
      <c r="O870" s="18">
        <v>4.51</v>
      </c>
      <c r="P870" s="18">
        <v>9.94</v>
      </c>
      <c r="Q870" s="18">
        <v>9.94</v>
      </c>
      <c r="R870" s="18">
        <v>9.94</v>
      </c>
      <c r="S870" s="15">
        <f t="shared" si="80"/>
        <v>0.48289738430583501</v>
      </c>
      <c r="T870" s="15">
        <f t="shared" si="81"/>
        <v>0.49094567404426559</v>
      </c>
      <c r="U870" s="15">
        <f t="shared" si="82"/>
        <v>0.45372233400402412</v>
      </c>
      <c r="V870" s="15">
        <f t="shared" si="83"/>
        <v>0.47585513078470826</v>
      </c>
      <c r="W870" s="15" t="s">
        <v>53</v>
      </c>
      <c r="X870" s="15" t="s">
        <v>54</v>
      </c>
      <c r="Y870" s="14" t="s">
        <v>54</v>
      </c>
      <c r="Z870" s="14"/>
      <c r="AA870" s="14"/>
      <c r="AB870" s="14" t="str">
        <f t="shared" si="84"/>
        <v/>
      </c>
    </row>
    <row r="871" spans="1:28" x14ac:dyDescent="0.25">
      <c r="A871" s="7"/>
      <c r="B871" s="14">
        <v>169</v>
      </c>
      <c r="C871" s="14" t="s">
        <v>2968</v>
      </c>
      <c r="D871" s="14" t="s">
        <v>2969</v>
      </c>
      <c r="E871" s="14" t="s">
        <v>55</v>
      </c>
      <c r="F871" s="14" t="s">
        <v>4394</v>
      </c>
      <c r="G871" s="14"/>
      <c r="H871" s="14" t="s">
        <v>2971</v>
      </c>
      <c r="I871" s="14" t="s">
        <v>2972</v>
      </c>
      <c r="J871" s="14" t="s">
        <v>4395</v>
      </c>
      <c r="K871" s="14" t="s">
        <v>2971</v>
      </c>
      <c r="L871" s="14">
        <v>4.16</v>
      </c>
      <c r="M871" s="18">
        <v>1.5</v>
      </c>
      <c r="N871" s="18">
        <v>1.5</v>
      </c>
      <c r="O871" s="18">
        <v>1.19</v>
      </c>
      <c r="P871" s="18">
        <v>2.94</v>
      </c>
      <c r="Q871" s="18">
        <v>2.94</v>
      </c>
      <c r="R871" s="18">
        <v>2.94</v>
      </c>
      <c r="S871" s="15">
        <f t="shared" si="80"/>
        <v>0.51020408163265307</v>
      </c>
      <c r="T871" s="15">
        <f t="shared" si="81"/>
        <v>0.51020408163265307</v>
      </c>
      <c r="U871" s="15">
        <f t="shared" si="82"/>
        <v>0.40476190476190477</v>
      </c>
      <c r="V871" s="15">
        <f t="shared" si="83"/>
        <v>0.47505668934240369</v>
      </c>
      <c r="W871" s="15" t="s">
        <v>53</v>
      </c>
      <c r="X871" s="15" t="s">
        <v>54</v>
      </c>
      <c r="Y871" s="14" t="s">
        <v>54</v>
      </c>
      <c r="Z871" s="14"/>
      <c r="AA871" s="14"/>
      <c r="AB871" s="14" t="str">
        <f t="shared" si="84"/>
        <v/>
      </c>
    </row>
    <row r="872" spans="1:28" x14ac:dyDescent="0.25">
      <c r="A872" s="7"/>
      <c r="B872" s="14">
        <v>345</v>
      </c>
      <c r="C872" s="14" t="s">
        <v>2968</v>
      </c>
      <c r="D872" s="14" t="s">
        <v>2993</v>
      </c>
      <c r="E872" s="14" t="s">
        <v>2994</v>
      </c>
      <c r="F872" s="14" t="s">
        <v>3123</v>
      </c>
      <c r="G872" s="14"/>
      <c r="H872" s="14" t="s">
        <v>3124</v>
      </c>
      <c r="I872" s="14" t="s">
        <v>2972</v>
      </c>
      <c r="J872" s="14" t="s">
        <v>4396</v>
      </c>
      <c r="K872" s="14" t="s">
        <v>3124</v>
      </c>
      <c r="L872" s="14">
        <v>13.8</v>
      </c>
      <c r="M872" s="18">
        <v>5.84</v>
      </c>
      <c r="N872" s="18">
        <v>5.7</v>
      </c>
      <c r="O872" s="18">
        <v>5.29</v>
      </c>
      <c r="P872" s="18">
        <v>11.81</v>
      </c>
      <c r="Q872" s="18">
        <v>11.81</v>
      </c>
      <c r="R872" s="18">
        <v>11.81</v>
      </c>
      <c r="S872" s="15">
        <f t="shared" si="80"/>
        <v>0.49449618966977132</v>
      </c>
      <c r="T872" s="15">
        <f t="shared" si="81"/>
        <v>0.48264182895850971</v>
      </c>
      <c r="U872" s="15">
        <f t="shared" si="82"/>
        <v>0.44792548687552919</v>
      </c>
      <c r="V872" s="15">
        <f t="shared" si="83"/>
        <v>0.47502116850127002</v>
      </c>
      <c r="W872" s="15" t="s">
        <v>53</v>
      </c>
      <c r="X872" s="15" t="s">
        <v>54</v>
      </c>
      <c r="Y872" s="14" t="s">
        <v>54</v>
      </c>
      <c r="Z872" s="14"/>
      <c r="AA872" s="14"/>
      <c r="AB872" s="14" t="str">
        <f t="shared" si="84"/>
        <v/>
      </c>
    </row>
    <row r="873" spans="1:28" x14ac:dyDescent="0.25">
      <c r="A873" s="7"/>
      <c r="B873" s="14">
        <v>393</v>
      </c>
      <c r="C873" s="14" t="s">
        <v>2968</v>
      </c>
      <c r="D873" s="14" t="s">
        <v>2993</v>
      </c>
      <c r="E873" s="14" t="s">
        <v>3006</v>
      </c>
      <c r="F873" s="14" t="s">
        <v>3734</v>
      </c>
      <c r="G873" s="14"/>
      <c r="H873" s="14" t="s">
        <v>3111</v>
      </c>
      <c r="I873" s="14" t="s">
        <v>2972</v>
      </c>
      <c r="J873" s="14" t="s">
        <v>4397</v>
      </c>
      <c r="K873" s="14" t="s">
        <v>3111</v>
      </c>
      <c r="L873" s="14">
        <v>13.8</v>
      </c>
      <c r="M873" s="18">
        <v>7</v>
      </c>
      <c r="N873" s="18">
        <v>6.93</v>
      </c>
      <c r="O873" s="18">
        <v>6.16</v>
      </c>
      <c r="P873" s="18">
        <v>14.1</v>
      </c>
      <c r="Q873" s="18">
        <v>14.1</v>
      </c>
      <c r="R873" s="18">
        <v>14.1</v>
      </c>
      <c r="S873" s="15">
        <f t="shared" si="80"/>
        <v>0.49645390070921985</v>
      </c>
      <c r="T873" s="15">
        <f t="shared" si="81"/>
        <v>0.49148936170212765</v>
      </c>
      <c r="U873" s="15">
        <f t="shared" si="82"/>
        <v>0.4368794326241135</v>
      </c>
      <c r="V873" s="15">
        <f t="shared" si="83"/>
        <v>0.47494089834515368</v>
      </c>
      <c r="W873" s="15" t="s">
        <v>53</v>
      </c>
      <c r="X873" s="15" t="s">
        <v>54</v>
      </c>
      <c r="Y873" s="14" t="s">
        <v>54</v>
      </c>
      <c r="Z873" s="14"/>
      <c r="AA873" s="14"/>
      <c r="AB873" s="14" t="str">
        <f t="shared" si="84"/>
        <v/>
      </c>
    </row>
    <row r="874" spans="1:28" x14ac:dyDescent="0.25">
      <c r="A874" s="7"/>
      <c r="B874" s="14">
        <v>646</v>
      </c>
      <c r="C874" s="14" t="s">
        <v>2968</v>
      </c>
      <c r="D874" s="14" t="s">
        <v>2969</v>
      </c>
      <c r="E874" s="14" t="s">
        <v>2978</v>
      </c>
      <c r="F874" s="14" t="s">
        <v>3080</v>
      </c>
      <c r="G874" s="14"/>
      <c r="H874" s="14" t="s">
        <v>3080</v>
      </c>
      <c r="I874" s="14" t="s">
        <v>2972</v>
      </c>
      <c r="J874" s="14" t="s">
        <v>4398</v>
      </c>
      <c r="K874" s="14" t="s">
        <v>3080</v>
      </c>
      <c r="L874" s="14">
        <v>4.16</v>
      </c>
      <c r="M874" s="18">
        <v>1.51</v>
      </c>
      <c r="N874" s="18">
        <v>1.55</v>
      </c>
      <c r="O874" s="18">
        <v>1.44</v>
      </c>
      <c r="P874" s="18">
        <v>3.16</v>
      </c>
      <c r="Q874" s="18">
        <v>3.16</v>
      </c>
      <c r="R874" s="18">
        <v>3.16</v>
      </c>
      <c r="S874" s="15">
        <f t="shared" si="80"/>
        <v>0.47784810126582278</v>
      </c>
      <c r="T874" s="15">
        <f t="shared" si="81"/>
        <v>0.49050632911392406</v>
      </c>
      <c r="U874" s="15">
        <f t="shared" si="82"/>
        <v>0.45569620253164556</v>
      </c>
      <c r="V874" s="15">
        <f t="shared" si="83"/>
        <v>0.4746835443037975</v>
      </c>
      <c r="W874" s="15" t="s">
        <v>53</v>
      </c>
      <c r="X874" s="15" t="s">
        <v>54</v>
      </c>
      <c r="Y874" s="14" t="s">
        <v>54</v>
      </c>
      <c r="Z874" s="14"/>
      <c r="AA874" s="14"/>
      <c r="AB874" s="14" t="str">
        <f t="shared" si="84"/>
        <v/>
      </c>
    </row>
    <row r="875" spans="1:28" x14ac:dyDescent="0.25">
      <c r="A875" s="7"/>
      <c r="B875" s="14">
        <v>494</v>
      </c>
      <c r="C875" s="14" t="s">
        <v>2968</v>
      </c>
      <c r="D875" s="14" t="s">
        <v>2993</v>
      </c>
      <c r="E875" s="14" t="s">
        <v>3006</v>
      </c>
      <c r="F875" s="14" t="s">
        <v>3532</v>
      </c>
      <c r="G875" s="14"/>
      <c r="H875" s="14" t="s">
        <v>3031</v>
      </c>
      <c r="I875" s="14" t="s">
        <v>2972</v>
      </c>
      <c r="J875" s="14" t="s">
        <v>4399</v>
      </c>
      <c r="K875" s="14" t="s">
        <v>4400</v>
      </c>
      <c r="L875" s="14">
        <v>13.8</v>
      </c>
      <c r="M875" s="18">
        <v>5.47</v>
      </c>
      <c r="N875" s="18">
        <v>5.64</v>
      </c>
      <c r="O875" s="18">
        <v>5.38</v>
      </c>
      <c r="P875" s="18">
        <v>11.59</v>
      </c>
      <c r="Q875" s="18">
        <v>11.59</v>
      </c>
      <c r="R875" s="18">
        <v>11.59</v>
      </c>
      <c r="S875" s="15">
        <f t="shared" si="80"/>
        <v>0.47195858498705778</v>
      </c>
      <c r="T875" s="15">
        <f t="shared" si="81"/>
        <v>0.48662640207075064</v>
      </c>
      <c r="U875" s="15">
        <f t="shared" si="82"/>
        <v>0.4641932700603969</v>
      </c>
      <c r="V875" s="15">
        <f t="shared" si="83"/>
        <v>0.47425941903940183</v>
      </c>
      <c r="W875" s="15" t="s">
        <v>53</v>
      </c>
      <c r="X875" s="15" t="s">
        <v>54</v>
      </c>
      <c r="Y875" s="14" t="s">
        <v>54</v>
      </c>
      <c r="Z875" s="14"/>
      <c r="AA875" s="14"/>
      <c r="AB875" s="14" t="str">
        <f t="shared" si="84"/>
        <v/>
      </c>
    </row>
    <row r="876" spans="1:28" x14ac:dyDescent="0.25">
      <c r="A876" s="7"/>
      <c r="B876" s="14">
        <v>68</v>
      </c>
      <c r="C876" s="14" t="s">
        <v>2968</v>
      </c>
      <c r="D876" s="14" t="s">
        <v>2969</v>
      </c>
      <c r="E876" s="14" t="s">
        <v>55</v>
      </c>
      <c r="F876" s="14" t="s">
        <v>2970</v>
      </c>
      <c r="G876" s="14"/>
      <c r="H876" s="14" t="s">
        <v>2971</v>
      </c>
      <c r="I876" s="14" t="s">
        <v>2972</v>
      </c>
      <c r="J876" s="14" t="s">
        <v>4401</v>
      </c>
      <c r="K876" s="14" t="s">
        <v>2971</v>
      </c>
      <c r="L876" s="14">
        <v>13.8</v>
      </c>
      <c r="M876" s="18">
        <v>4.0199999999999996</v>
      </c>
      <c r="N876" s="18">
        <v>5.0199999999999996</v>
      </c>
      <c r="O876" s="18">
        <v>4.8099999999999996</v>
      </c>
      <c r="P876" s="18">
        <v>9.75</v>
      </c>
      <c r="Q876" s="18">
        <v>9.75</v>
      </c>
      <c r="R876" s="18">
        <v>9.75</v>
      </c>
      <c r="S876" s="15">
        <f t="shared" si="80"/>
        <v>0.41230769230769226</v>
      </c>
      <c r="T876" s="15">
        <f t="shared" si="81"/>
        <v>0.5148717948717948</v>
      </c>
      <c r="U876" s="15">
        <f t="shared" si="82"/>
        <v>0.49333333333333329</v>
      </c>
      <c r="V876" s="15">
        <f t="shared" si="83"/>
        <v>0.47350427350427343</v>
      </c>
      <c r="W876" s="15" t="s">
        <v>53</v>
      </c>
      <c r="X876" s="15" t="s">
        <v>54</v>
      </c>
      <c r="Y876" s="14" t="s">
        <v>54</v>
      </c>
      <c r="Z876" s="14"/>
      <c r="AA876" s="14"/>
      <c r="AB876" s="14" t="str">
        <f t="shared" si="84"/>
        <v/>
      </c>
    </row>
    <row r="877" spans="1:28" x14ac:dyDescent="0.25">
      <c r="A877" s="7"/>
      <c r="B877" s="14">
        <v>481</v>
      </c>
      <c r="C877" s="14" t="s">
        <v>2968</v>
      </c>
      <c r="D877" s="14" t="s">
        <v>2993</v>
      </c>
      <c r="E877" s="14" t="s">
        <v>3006</v>
      </c>
      <c r="F877" s="14" t="s">
        <v>3509</v>
      </c>
      <c r="G877" s="14"/>
      <c r="H877" s="14" t="s">
        <v>3306</v>
      </c>
      <c r="I877" s="14" t="s">
        <v>2972</v>
      </c>
      <c r="J877" s="14" t="s">
        <v>4402</v>
      </c>
      <c r="K877" s="14" t="s">
        <v>4403</v>
      </c>
      <c r="L877" s="14">
        <v>13.8</v>
      </c>
      <c r="M877" s="18">
        <v>7.96</v>
      </c>
      <c r="N877" s="18">
        <v>6.06</v>
      </c>
      <c r="O877" s="18">
        <v>6.93</v>
      </c>
      <c r="P877" s="18">
        <v>14.77</v>
      </c>
      <c r="Q877" s="18">
        <v>14.77</v>
      </c>
      <c r="R877" s="18">
        <v>14.77</v>
      </c>
      <c r="S877" s="15">
        <f t="shared" si="80"/>
        <v>0.53893026404874744</v>
      </c>
      <c r="T877" s="15">
        <f t="shared" si="81"/>
        <v>0.41029113067027756</v>
      </c>
      <c r="U877" s="15">
        <f t="shared" si="82"/>
        <v>0.46919431279620855</v>
      </c>
      <c r="V877" s="15">
        <f t="shared" si="83"/>
        <v>0.47280523583841116</v>
      </c>
      <c r="W877" s="15" t="s">
        <v>53</v>
      </c>
      <c r="X877" s="15" t="s">
        <v>54</v>
      </c>
      <c r="Y877" s="14" t="s">
        <v>54</v>
      </c>
      <c r="Z877" s="14"/>
      <c r="AA877" s="14"/>
      <c r="AB877" s="14" t="str">
        <f t="shared" si="84"/>
        <v/>
      </c>
    </row>
    <row r="878" spans="1:28" x14ac:dyDescent="0.25">
      <c r="A878" s="7"/>
      <c r="B878" s="14">
        <v>291</v>
      </c>
      <c r="C878" s="14" t="s">
        <v>2968</v>
      </c>
      <c r="D878" s="14" t="s">
        <v>2993</v>
      </c>
      <c r="E878" s="14" t="s">
        <v>2994</v>
      </c>
      <c r="F878" s="14" t="s">
        <v>3740</v>
      </c>
      <c r="G878" s="14"/>
      <c r="H878" s="14" t="s">
        <v>3741</v>
      </c>
      <c r="I878" s="14" t="s">
        <v>2972</v>
      </c>
      <c r="J878" s="14" t="s">
        <v>4404</v>
      </c>
      <c r="K878" s="14" t="s">
        <v>3663</v>
      </c>
      <c r="L878" s="14">
        <v>13.8</v>
      </c>
      <c r="M878" s="18">
        <v>5.58</v>
      </c>
      <c r="N878" s="18">
        <v>5.53</v>
      </c>
      <c r="O878" s="18">
        <v>5.31</v>
      </c>
      <c r="P878" s="18">
        <v>11.59</v>
      </c>
      <c r="Q878" s="18">
        <v>11.59</v>
      </c>
      <c r="R878" s="18">
        <v>11.59</v>
      </c>
      <c r="S878" s="15">
        <f t="shared" si="80"/>
        <v>0.4814495254529767</v>
      </c>
      <c r="T878" s="15">
        <f t="shared" si="81"/>
        <v>0.47713546160483178</v>
      </c>
      <c r="U878" s="15">
        <f t="shared" si="82"/>
        <v>0.45815358067299394</v>
      </c>
      <c r="V878" s="15">
        <f t="shared" si="83"/>
        <v>0.47224618924360079</v>
      </c>
      <c r="W878" s="15" t="s">
        <v>53</v>
      </c>
      <c r="X878" s="15" t="s">
        <v>54</v>
      </c>
      <c r="Y878" s="14" t="s">
        <v>54</v>
      </c>
      <c r="Z878" s="14"/>
      <c r="AA878" s="14"/>
      <c r="AB878" s="14" t="str">
        <f t="shared" si="84"/>
        <v/>
      </c>
    </row>
    <row r="879" spans="1:28" x14ac:dyDescent="0.25">
      <c r="A879" s="7"/>
      <c r="B879" s="14">
        <v>480</v>
      </c>
      <c r="C879" s="14" t="s">
        <v>2968</v>
      </c>
      <c r="D879" s="14" t="s">
        <v>2993</v>
      </c>
      <c r="E879" s="14" t="s">
        <v>3006</v>
      </c>
      <c r="F879" s="14" t="s">
        <v>3509</v>
      </c>
      <c r="G879" s="14"/>
      <c r="H879" s="14" t="s">
        <v>3306</v>
      </c>
      <c r="I879" s="14" t="s">
        <v>2972</v>
      </c>
      <c r="J879" s="14" t="s">
        <v>4405</v>
      </c>
      <c r="K879" s="14" t="s">
        <v>3306</v>
      </c>
      <c r="L879" s="14">
        <v>13.8</v>
      </c>
      <c r="M879" s="18">
        <v>7.12</v>
      </c>
      <c r="N879" s="18">
        <v>6.6</v>
      </c>
      <c r="O879" s="18">
        <v>7.19</v>
      </c>
      <c r="P879" s="18">
        <v>14.77</v>
      </c>
      <c r="Q879" s="18">
        <v>14.77</v>
      </c>
      <c r="R879" s="18">
        <v>14.77</v>
      </c>
      <c r="S879" s="15">
        <f t="shared" si="80"/>
        <v>0.48205822613405552</v>
      </c>
      <c r="T879" s="15">
        <f t="shared" si="81"/>
        <v>0.44685172647257954</v>
      </c>
      <c r="U879" s="15">
        <f t="shared" si="82"/>
        <v>0.48679756262694657</v>
      </c>
      <c r="V879" s="15">
        <f t="shared" si="83"/>
        <v>0.47190250507786052</v>
      </c>
      <c r="W879" s="15" t="s">
        <v>53</v>
      </c>
      <c r="X879" s="15" t="s">
        <v>54</v>
      </c>
      <c r="Y879" s="14" t="s">
        <v>54</v>
      </c>
      <c r="Z879" s="14"/>
      <c r="AA879" s="14"/>
      <c r="AB879" s="14" t="str">
        <f t="shared" si="84"/>
        <v/>
      </c>
    </row>
    <row r="880" spans="1:28" x14ac:dyDescent="0.25">
      <c r="A880" s="7"/>
      <c r="B880" s="14">
        <v>564</v>
      </c>
      <c r="C880" s="14" t="s">
        <v>2968</v>
      </c>
      <c r="D880" s="14" t="s">
        <v>2969</v>
      </c>
      <c r="E880" s="14" t="s">
        <v>3312</v>
      </c>
      <c r="F880" s="14" t="s">
        <v>3366</v>
      </c>
      <c r="G880" s="14"/>
      <c r="H880" s="14" t="s">
        <v>3366</v>
      </c>
      <c r="I880" s="14" t="s">
        <v>2972</v>
      </c>
      <c r="J880" s="14" t="s">
        <v>4406</v>
      </c>
      <c r="K880" s="14" t="s">
        <v>4407</v>
      </c>
      <c r="L880" s="14">
        <v>13.8</v>
      </c>
      <c r="M880" s="18">
        <v>3.4</v>
      </c>
      <c r="N880" s="18">
        <v>4.08</v>
      </c>
      <c r="O880" s="18">
        <v>3.84</v>
      </c>
      <c r="P880" s="18">
        <v>8.01</v>
      </c>
      <c r="Q880" s="18">
        <v>8.01</v>
      </c>
      <c r="R880" s="18">
        <v>8.01</v>
      </c>
      <c r="S880" s="15">
        <f t="shared" si="80"/>
        <v>0.42446941323345816</v>
      </c>
      <c r="T880" s="15">
        <f t="shared" si="81"/>
        <v>0.50936329588014984</v>
      </c>
      <c r="U880" s="15">
        <f t="shared" si="82"/>
        <v>0.47940074906367042</v>
      </c>
      <c r="V880" s="15">
        <f t="shared" si="83"/>
        <v>0.47107781939242616</v>
      </c>
      <c r="W880" s="15" t="s">
        <v>53</v>
      </c>
      <c r="X880" s="15" t="s">
        <v>54</v>
      </c>
      <c r="Y880" s="14" t="s">
        <v>54</v>
      </c>
      <c r="Z880" s="14"/>
      <c r="AA880" s="14"/>
      <c r="AB880" s="14" t="str">
        <f t="shared" si="84"/>
        <v/>
      </c>
    </row>
    <row r="881" spans="1:28" x14ac:dyDescent="0.25">
      <c r="A881" s="7"/>
      <c r="B881" s="14">
        <v>725</v>
      </c>
      <c r="C881" s="14" t="s">
        <v>2968</v>
      </c>
      <c r="D881" s="14" t="s">
        <v>2969</v>
      </c>
      <c r="E881" s="14" t="s">
        <v>2978</v>
      </c>
      <c r="F881" s="14" t="s">
        <v>3769</v>
      </c>
      <c r="G881" s="14"/>
      <c r="H881" s="14" t="s">
        <v>3769</v>
      </c>
      <c r="I881" s="14" t="s">
        <v>2972</v>
      </c>
      <c r="J881" s="14" t="s">
        <v>4408</v>
      </c>
      <c r="K881" s="14" t="s">
        <v>3769</v>
      </c>
      <c r="L881" s="14">
        <v>4.16</v>
      </c>
      <c r="M881" s="18">
        <v>1.35</v>
      </c>
      <c r="N881" s="18">
        <v>1.39</v>
      </c>
      <c r="O881" s="18">
        <v>1.1100000000000001</v>
      </c>
      <c r="P881" s="18">
        <v>2.73</v>
      </c>
      <c r="Q881" s="18">
        <v>2.73</v>
      </c>
      <c r="R881" s="18">
        <v>2.73</v>
      </c>
      <c r="S881" s="15">
        <f t="shared" si="80"/>
        <v>0.49450549450549453</v>
      </c>
      <c r="T881" s="15">
        <f t="shared" si="81"/>
        <v>0.50915750915750912</v>
      </c>
      <c r="U881" s="15">
        <f t="shared" si="82"/>
        <v>0.40659340659340665</v>
      </c>
      <c r="V881" s="15">
        <f t="shared" si="83"/>
        <v>0.47008547008547014</v>
      </c>
      <c r="W881" s="15" t="s">
        <v>53</v>
      </c>
      <c r="X881" s="15" t="s">
        <v>54</v>
      </c>
      <c r="Y881" s="14" t="s">
        <v>54</v>
      </c>
      <c r="Z881" s="14"/>
      <c r="AA881" s="14"/>
      <c r="AB881" s="14" t="str">
        <f t="shared" si="84"/>
        <v/>
      </c>
    </row>
    <row r="882" spans="1:28" x14ac:dyDescent="0.25">
      <c r="A882" s="7"/>
      <c r="B882" s="14">
        <v>692</v>
      </c>
      <c r="C882" s="14" t="s">
        <v>2968</v>
      </c>
      <c r="D882" s="14" t="s">
        <v>2969</v>
      </c>
      <c r="E882" s="14" t="s">
        <v>2978</v>
      </c>
      <c r="F882" s="14" t="s">
        <v>3383</v>
      </c>
      <c r="G882" s="14"/>
      <c r="H882" s="14" t="s">
        <v>2980</v>
      </c>
      <c r="I882" s="14" t="s">
        <v>2972</v>
      </c>
      <c r="J882" s="14" t="s">
        <v>4409</v>
      </c>
      <c r="K882" s="14" t="s">
        <v>2980</v>
      </c>
      <c r="L882" s="14">
        <v>4.16</v>
      </c>
      <c r="M882" s="18">
        <v>1.44</v>
      </c>
      <c r="N882" s="18">
        <v>1.21</v>
      </c>
      <c r="O882" s="18">
        <v>0.86</v>
      </c>
      <c r="P882" s="18">
        <v>2.4900000000000002</v>
      </c>
      <c r="Q882" s="18">
        <v>2.4900000000000002</v>
      </c>
      <c r="R882" s="18">
        <v>2.4900000000000002</v>
      </c>
      <c r="S882" s="15">
        <f t="shared" si="80"/>
        <v>0.57831325301204817</v>
      </c>
      <c r="T882" s="15">
        <f t="shared" si="81"/>
        <v>0.48594377510040154</v>
      </c>
      <c r="U882" s="15">
        <f t="shared" si="82"/>
        <v>0.34538152610441764</v>
      </c>
      <c r="V882" s="15">
        <f t="shared" si="83"/>
        <v>0.46987951807228906</v>
      </c>
      <c r="W882" s="15" t="s">
        <v>53</v>
      </c>
      <c r="X882" s="15" t="s">
        <v>54</v>
      </c>
      <c r="Y882" s="14" t="s">
        <v>54</v>
      </c>
      <c r="Z882" s="14"/>
      <c r="AA882" s="14"/>
      <c r="AB882" s="14" t="str">
        <f t="shared" si="84"/>
        <v/>
      </c>
    </row>
    <row r="883" spans="1:28" x14ac:dyDescent="0.25">
      <c r="A883" s="7"/>
      <c r="B883" s="14">
        <v>284</v>
      </c>
      <c r="C883" s="14" t="s">
        <v>2968</v>
      </c>
      <c r="D883" s="14" t="s">
        <v>2993</v>
      </c>
      <c r="E883" s="14" t="s">
        <v>2994</v>
      </c>
      <c r="F883" s="14" t="s">
        <v>3130</v>
      </c>
      <c r="G883" s="14"/>
      <c r="H883" s="14" t="s">
        <v>3131</v>
      </c>
      <c r="I883" s="14" t="s">
        <v>2972</v>
      </c>
      <c r="J883" s="14" t="s">
        <v>4410</v>
      </c>
      <c r="K883" s="14" t="s">
        <v>3217</v>
      </c>
      <c r="L883" s="14">
        <v>13.8</v>
      </c>
      <c r="M883" s="18">
        <v>5.34</v>
      </c>
      <c r="N883" s="18">
        <v>6</v>
      </c>
      <c r="O883" s="18">
        <v>6.31</v>
      </c>
      <c r="P883" s="18">
        <v>12.57</v>
      </c>
      <c r="Q883" s="18">
        <v>12.57</v>
      </c>
      <c r="R883" s="18">
        <v>12.57</v>
      </c>
      <c r="S883" s="15">
        <f t="shared" si="80"/>
        <v>0.42482100238663484</v>
      </c>
      <c r="T883" s="15">
        <f t="shared" si="81"/>
        <v>0.47732696897374699</v>
      </c>
      <c r="U883" s="15">
        <f t="shared" si="82"/>
        <v>0.50198886237072393</v>
      </c>
      <c r="V883" s="15">
        <f t="shared" si="83"/>
        <v>0.46804561124370192</v>
      </c>
      <c r="W883" s="15" t="s">
        <v>53</v>
      </c>
      <c r="X883" s="15" t="s">
        <v>54</v>
      </c>
      <c r="Y883" s="14" t="s">
        <v>54</v>
      </c>
      <c r="Z883" s="14"/>
      <c r="AA883" s="14"/>
      <c r="AB883" s="14" t="str">
        <f t="shared" si="84"/>
        <v/>
      </c>
    </row>
    <row r="884" spans="1:28" x14ac:dyDescent="0.25">
      <c r="A884" s="7"/>
      <c r="B884" s="14">
        <v>35</v>
      </c>
      <c r="C884" s="14" t="s">
        <v>2968</v>
      </c>
      <c r="D884" s="14" t="s">
        <v>2969</v>
      </c>
      <c r="E884" s="14" t="s">
        <v>55</v>
      </c>
      <c r="F884" s="14" t="s">
        <v>4053</v>
      </c>
      <c r="G884" s="14"/>
      <c r="H884" s="14" t="s">
        <v>2971</v>
      </c>
      <c r="I884" s="14" t="s">
        <v>2972</v>
      </c>
      <c r="J884" s="14" t="s">
        <v>4411</v>
      </c>
      <c r="K884" s="14" t="s">
        <v>2971</v>
      </c>
      <c r="L884" s="14">
        <v>4.16</v>
      </c>
      <c r="M884" s="18">
        <v>0.71</v>
      </c>
      <c r="N884" s="18">
        <v>1.29</v>
      </c>
      <c r="O884" s="18">
        <v>1.32</v>
      </c>
      <c r="P884" s="18">
        <v>2.37</v>
      </c>
      <c r="Q884" s="18">
        <v>2.37</v>
      </c>
      <c r="R884" s="18">
        <v>2.37</v>
      </c>
      <c r="S884" s="15">
        <f t="shared" si="80"/>
        <v>0.29957805907172991</v>
      </c>
      <c r="T884" s="15">
        <f t="shared" si="81"/>
        <v>0.54430379746835444</v>
      </c>
      <c r="U884" s="15">
        <f t="shared" si="82"/>
        <v>0.55696202531645567</v>
      </c>
      <c r="V884" s="15">
        <f t="shared" si="83"/>
        <v>0.46694796061884664</v>
      </c>
      <c r="W884" s="15" t="s">
        <v>53</v>
      </c>
      <c r="X884" s="15" t="s">
        <v>54</v>
      </c>
      <c r="Y884" s="14" t="s">
        <v>54</v>
      </c>
      <c r="Z884" s="14"/>
      <c r="AA884" s="14"/>
      <c r="AB884" s="14" t="str">
        <f t="shared" si="84"/>
        <v/>
      </c>
    </row>
    <row r="885" spans="1:28" x14ac:dyDescent="0.25">
      <c r="A885" s="7"/>
      <c r="B885" s="14">
        <v>780</v>
      </c>
      <c r="C885" s="14" t="s">
        <v>2968</v>
      </c>
      <c r="D885" s="14" t="s">
        <v>2969</v>
      </c>
      <c r="E885" s="14" t="s">
        <v>2978</v>
      </c>
      <c r="F885" s="14" t="s">
        <v>3180</v>
      </c>
      <c r="G885" s="14"/>
      <c r="H885" s="14" t="s">
        <v>3180</v>
      </c>
      <c r="I885" s="14" t="s">
        <v>2972</v>
      </c>
      <c r="J885" s="14" t="s">
        <v>4412</v>
      </c>
      <c r="K885" s="14" t="s">
        <v>4062</v>
      </c>
      <c r="L885" s="14">
        <v>13.8</v>
      </c>
      <c r="M885" s="18">
        <v>6.38</v>
      </c>
      <c r="N885" s="18">
        <v>6.12</v>
      </c>
      <c r="O885" s="18">
        <v>5.21</v>
      </c>
      <c r="P885" s="18">
        <v>12.67</v>
      </c>
      <c r="Q885" s="18">
        <v>12.67</v>
      </c>
      <c r="R885" s="18">
        <v>12.67</v>
      </c>
      <c r="S885" s="15">
        <f t="shared" si="80"/>
        <v>0.50355169692186263</v>
      </c>
      <c r="T885" s="15">
        <f t="shared" si="81"/>
        <v>0.48303078137332284</v>
      </c>
      <c r="U885" s="15">
        <f t="shared" si="82"/>
        <v>0.4112075769534333</v>
      </c>
      <c r="V885" s="15">
        <f t="shared" si="83"/>
        <v>0.46593001841620629</v>
      </c>
      <c r="W885" s="15" t="s">
        <v>53</v>
      </c>
      <c r="X885" s="15" t="s">
        <v>54</v>
      </c>
      <c r="Y885" s="14" t="s">
        <v>54</v>
      </c>
      <c r="Z885" s="14"/>
      <c r="AA885" s="14"/>
      <c r="AB885" s="14" t="str">
        <f t="shared" si="84"/>
        <v/>
      </c>
    </row>
    <row r="886" spans="1:28" x14ac:dyDescent="0.25">
      <c r="A886" s="7"/>
      <c r="B886" s="14">
        <v>1108</v>
      </c>
      <c r="C886" s="14" t="s">
        <v>2968</v>
      </c>
      <c r="D886" s="14" t="s">
        <v>2969</v>
      </c>
      <c r="E886" s="14" t="s">
        <v>2982</v>
      </c>
      <c r="F886" s="14" t="s">
        <v>4413</v>
      </c>
      <c r="G886" s="14"/>
      <c r="H886" s="14" t="s">
        <v>2984</v>
      </c>
      <c r="I886" s="14" t="s">
        <v>2972</v>
      </c>
      <c r="J886" s="14" t="s">
        <v>4414</v>
      </c>
      <c r="K886" s="14" t="s">
        <v>3198</v>
      </c>
      <c r="L886" s="14">
        <v>13.2</v>
      </c>
      <c r="M886" s="18">
        <v>5.99</v>
      </c>
      <c r="N886" s="18">
        <v>5.65</v>
      </c>
      <c r="O886" s="18">
        <v>4.78</v>
      </c>
      <c r="P886" s="18">
        <v>11.77</v>
      </c>
      <c r="Q886" s="18">
        <v>11.77</v>
      </c>
      <c r="R886" s="18">
        <v>11.77</v>
      </c>
      <c r="S886" s="15">
        <f t="shared" si="80"/>
        <v>0.50892098555649956</v>
      </c>
      <c r="T886" s="15">
        <f t="shared" si="81"/>
        <v>0.48003398470688197</v>
      </c>
      <c r="U886" s="15">
        <f t="shared" si="82"/>
        <v>0.4061172472387426</v>
      </c>
      <c r="V886" s="15">
        <f t="shared" si="83"/>
        <v>0.46502407250070804</v>
      </c>
      <c r="W886" s="15" t="s">
        <v>53</v>
      </c>
      <c r="X886" s="15" t="s">
        <v>54</v>
      </c>
      <c r="Y886" s="14" t="s">
        <v>54</v>
      </c>
      <c r="Z886" s="14"/>
      <c r="AA886" s="14"/>
      <c r="AB886" s="14" t="str">
        <f t="shared" si="84"/>
        <v/>
      </c>
    </row>
    <row r="887" spans="1:28" x14ac:dyDescent="0.25">
      <c r="A887" s="7"/>
      <c r="B887" s="14">
        <v>661</v>
      </c>
      <c r="C887" s="14" t="s">
        <v>2968</v>
      </c>
      <c r="D887" s="14" t="s">
        <v>2969</v>
      </c>
      <c r="E887" s="14" t="s">
        <v>2978</v>
      </c>
      <c r="F887" s="14" t="s">
        <v>3063</v>
      </c>
      <c r="G887" s="14"/>
      <c r="H887" s="14" t="s">
        <v>3064</v>
      </c>
      <c r="I887" s="14" t="s">
        <v>2972</v>
      </c>
      <c r="J887" s="14" t="s">
        <v>4415</v>
      </c>
      <c r="K887" s="14" t="s">
        <v>3064</v>
      </c>
      <c r="L887" s="14">
        <v>13.8</v>
      </c>
      <c r="M887" s="18">
        <v>5.23</v>
      </c>
      <c r="N887" s="18">
        <v>5.09</v>
      </c>
      <c r="O887" s="18">
        <v>4.68</v>
      </c>
      <c r="P887" s="18">
        <v>10.76</v>
      </c>
      <c r="Q887" s="18">
        <v>10.76</v>
      </c>
      <c r="R887" s="18">
        <v>10.76</v>
      </c>
      <c r="S887" s="15">
        <f t="shared" si="80"/>
        <v>0.48605947955390338</v>
      </c>
      <c r="T887" s="15">
        <f t="shared" si="81"/>
        <v>0.47304832713754646</v>
      </c>
      <c r="U887" s="15">
        <f t="shared" si="82"/>
        <v>0.43494423791821557</v>
      </c>
      <c r="V887" s="15">
        <f t="shared" si="83"/>
        <v>0.46468401486988847</v>
      </c>
      <c r="W887" s="15" t="s">
        <v>53</v>
      </c>
      <c r="X887" s="15" t="s">
        <v>54</v>
      </c>
      <c r="Y887" s="14" t="s">
        <v>54</v>
      </c>
      <c r="Z887" s="14"/>
      <c r="AA887" s="14"/>
      <c r="AB887" s="14" t="str">
        <f t="shared" si="84"/>
        <v/>
      </c>
    </row>
    <row r="888" spans="1:28" x14ac:dyDescent="0.25">
      <c r="A888" s="7"/>
      <c r="B888" s="14">
        <v>866</v>
      </c>
      <c r="C888" s="14" t="s">
        <v>2968</v>
      </c>
      <c r="D888" s="14" t="s">
        <v>2969</v>
      </c>
      <c r="E888" s="14" t="s">
        <v>2978</v>
      </c>
      <c r="F888" s="14" t="s">
        <v>4416</v>
      </c>
      <c r="G888" s="14"/>
      <c r="H888" s="14" t="s">
        <v>3064</v>
      </c>
      <c r="I888" s="14" t="s">
        <v>2972</v>
      </c>
      <c r="J888" s="14" t="s">
        <v>4417</v>
      </c>
      <c r="K888" s="14" t="s">
        <v>3064</v>
      </c>
      <c r="L888" s="14">
        <v>4.16</v>
      </c>
      <c r="M888" s="18">
        <v>0.86</v>
      </c>
      <c r="N888" s="18">
        <v>0.65</v>
      </c>
      <c r="O888" s="18">
        <v>0.9</v>
      </c>
      <c r="P888" s="18">
        <v>1.73</v>
      </c>
      <c r="Q888" s="18">
        <v>1.73</v>
      </c>
      <c r="R888" s="18">
        <v>1.73</v>
      </c>
      <c r="S888" s="15">
        <f t="shared" si="80"/>
        <v>0.49710982658959535</v>
      </c>
      <c r="T888" s="15">
        <f t="shared" si="81"/>
        <v>0.37572254335260119</v>
      </c>
      <c r="U888" s="15">
        <f t="shared" si="82"/>
        <v>0.52023121387283244</v>
      </c>
      <c r="V888" s="15">
        <f t="shared" si="83"/>
        <v>0.46435452793834298</v>
      </c>
      <c r="W888" s="15" t="s">
        <v>53</v>
      </c>
      <c r="X888" s="15" t="s">
        <v>54</v>
      </c>
      <c r="Y888" s="14" t="s">
        <v>54</v>
      </c>
      <c r="Z888" s="14"/>
      <c r="AA888" s="14"/>
      <c r="AB888" s="14" t="str">
        <f t="shared" si="84"/>
        <v/>
      </c>
    </row>
    <row r="889" spans="1:28" x14ac:dyDescent="0.25">
      <c r="A889" s="7"/>
      <c r="B889" s="14">
        <v>666</v>
      </c>
      <c r="C889" s="14" t="s">
        <v>2968</v>
      </c>
      <c r="D889" s="14" t="s">
        <v>2969</v>
      </c>
      <c r="E889" s="14" t="s">
        <v>2978</v>
      </c>
      <c r="F889" s="14" t="s">
        <v>3126</v>
      </c>
      <c r="G889" s="14"/>
      <c r="H889" s="14" t="s">
        <v>3127</v>
      </c>
      <c r="I889" s="14" t="s">
        <v>2972</v>
      </c>
      <c r="J889" s="14" t="s">
        <v>4418</v>
      </c>
      <c r="K889" s="14" t="s">
        <v>3127</v>
      </c>
      <c r="L889" s="14">
        <v>4.16</v>
      </c>
      <c r="M889" s="18">
        <v>1.75</v>
      </c>
      <c r="N889" s="18">
        <v>0.63</v>
      </c>
      <c r="O889" s="18">
        <v>0.43</v>
      </c>
      <c r="P889" s="18">
        <v>2.02</v>
      </c>
      <c r="Q889" s="18">
        <v>2.02</v>
      </c>
      <c r="R889" s="18">
        <v>2.02</v>
      </c>
      <c r="S889" s="15">
        <f t="shared" si="80"/>
        <v>0.86633663366336633</v>
      </c>
      <c r="T889" s="15">
        <f t="shared" si="81"/>
        <v>0.31188118811881188</v>
      </c>
      <c r="U889" s="15">
        <f t="shared" si="82"/>
        <v>0.21287128712871287</v>
      </c>
      <c r="V889" s="15">
        <f t="shared" si="83"/>
        <v>0.46369636963696365</v>
      </c>
      <c r="W889" s="15" t="s">
        <v>53</v>
      </c>
      <c r="X889" s="15" t="s">
        <v>54</v>
      </c>
      <c r="Y889" s="14" t="s">
        <v>54</v>
      </c>
      <c r="Z889" s="14"/>
      <c r="AA889" s="14"/>
      <c r="AB889" s="14" t="str">
        <f t="shared" si="84"/>
        <v/>
      </c>
    </row>
    <row r="890" spans="1:28" x14ac:dyDescent="0.25">
      <c r="A890" s="7"/>
      <c r="B890" s="14">
        <v>476</v>
      </c>
      <c r="C890" s="14" t="s">
        <v>2968</v>
      </c>
      <c r="D890" s="14" t="s">
        <v>2993</v>
      </c>
      <c r="E890" s="14" t="s">
        <v>3006</v>
      </c>
      <c r="F890" s="14" t="s">
        <v>3030</v>
      </c>
      <c r="G890" s="14"/>
      <c r="H890" s="14" t="s">
        <v>3031</v>
      </c>
      <c r="I890" s="14" t="s">
        <v>2972</v>
      </c>
      <c r="J890" s="14" t="s">
        <v>4419</v>
      </c>
      <c r="K890" s="14" t="s">
        <v>4420</v>
      </c>
      <c r="L890" s="14">
        <v>13.8</v>
      </c>
      <c r="M890" s="18">
        <v>7.08</v>
      </c>
      <c r="N890" s="18">
        <v>6.74</v>
      </c>
      <c r="O890" s="18">
        <v>6.26</v>
      </c>
      <c r="P890" s="18">
        <v>14.46</v>
      </c>
      <c r="Q890" s="18">
        <v>14.46</v>
      </c>
      <c r="R890" s="18">
        <v>14.46</v>
      </c>
      <c r="S890" s="15">
        <f t="shared" si="80"/>
        <v>0.48962655601659749</v>
      </c>
      <c r="T890" s="15">
        <f t="shared" si="81"/>
        <v>0.46611341632088521</v>
      </c>
      <c r="U890" s="15">
        <f t="shared" si="82"/>
        <v>0.43291839557399719</v>
      </c>
      <c r="V890" s="15">
        <f t="shared" si="83"/>
        <v>0.46288612263715995</v>
      </c>
      <c r="W890" s="15" t="s">
        <v>53</v>
      </c>
      <c r="X890" s="15" t="s">
        <v>54</v>
      </c>
      <c r="Y890" s="14" t="s">
        <v>54</v>
      </c>
      <c r="Z890" s="14"/>
      <c r="AA890" s="14"/>
      <c r="AB890" s="14" t="str">
        <f t="shared" si="84"/>
        <v/>
      </c>
    </row>
    <row r="891" spans="1:28" x14ac:dyDescent="0.25">
      <c r="A891" s="7"/>
      <c r="B891" s="14">
        <v>483</v>
      </c>
      <c r="C891" s="14" t="s">
        <v>2968</v>
      </c>
      <c r="D891" s="14" t="s">
        <v>2993</v>
      </c>
      <c r="E891" s="14" t="s">
        <v>3006</v>
      </c>
      <c r="F891" s="14" t="s">
        <v>499</v>
      </c>
      <c r="G891" s="14"/>
      <c r="H891" s="14" t="s">
        <v>499</v>
      </c>
      <c r="I891" s="14" t="s">
        <v>2972</v>
      </c>
      <c r="J891" s="14" t="s">
        <v>4421</v>
      </c>
      <c r="K891" s="14" t="s">
        <v>499</v>
      </c>
      <c r="L891" s="14">
        <v>13.8</v>
      </c>
      <c r="M891" s="18">
        <v>5.28</v>
      </c>
      <c r="N891" s="18">
        <v>5.53</v>
      </c>
      <c r="O891" s="18">
        <v>6.78</v>
      </c>
      <c r="P891" s="18">
        <v>12.67</v>
      </c>
      <c r="Q891" s="18">
        <v>12.67</v>
      </c>
      <c r="R891" s="18">
        <v>12.67</v>
      </c>
      <c r="S891" s="15">
        <f t="shared" si="80"/>
        <v>0.41673243883188638</v>
      </c>
      <c r="T891" s="15">
        <f t="shared" si="81"/>
        <v>0.43646408839779005</v>
      </c>
      <c r="U891" s="15">
        <f t="shared" si="82"/>
        <v>0.53512233622730865</v>
      </c>
      <c r="V891" s="15">
        <f t="shared" si="83"/>
        <v>0.46277295448566164</v>
      </c>
      <c r="W891" s="15" t="s">
        <v>53</v>
      </c>
      <c r="X891" s="15" t="s">
        <v>54</v>
      </c>
      <c r="Y891" s="14" t="s">
        <v>54</v>
      </c>
      <c r="Z891" s="14"/>
      <c r="AA891" s="14"/>
      <c r="AB891" s="14" t="str">
        <f t="shared" si="84"/>
        <v/>
      </c>
    </row>
    <row r="892" spans="1:28" x14ac:dyDescent="0.25">
      <c r="A892" s="7"/>
      <c r="B892" s="14">
        <v>91</v>
      </c>
      <c r="C892" s="14" t="s">
        <v>2968</v>
      </c>
      <c r="D892" s="14" t="s">
        <v>2969</v>
      </c>
      <c r="E892" s="14" t="s">
        <v>55</v>
      </c>
      <c r="F892" s="14" t="s">
        <v>3212</v>
      </c>
      <c r="G892" s="14"/>
      <c r="H892" s="14" t="s">
        <v>2971</v>
      </c>
      <c r="I892" s="14" t="s">
        <v>2972</v>
      </c>
      <c r="J892" s="14" t="s">
        <v>4422</v>
      </c>
      <c r="K892" s="14" t="s">
        <v>2971</v>
      </c>
      <c r="L892" s="14">
        <v>4.16</v>
      </c>
      <c r="M892" s="18">
        <v>1.67</v>
      </c>
      <c r="N892" s="18">
        <v>1.18</v>
      </c>
      <c r="O892" s="18">
        <v>1.1399999999999999</v>
      </c>
      <c r="P892" s="18">
        <v>2.88</v>
      </c>
      <c r="Q892" s="18">
        <v>2.88</v>
      </c>
      <c r="R892" s="18">
        <v>2.88</v>
      </c>
      <c r="S892" s="15">
        <f t="shared" si="80"/>
        <v>0.57986111111111116</v>
      </c>
      <c r="T892" s="15">
        <f t="shared" si="81"/>
        <v>0.40972222222222221</v>
      </c>
      <c r="U892" s="15">
        <f t="shared" si="82"/>
        <v>0.39583333333333331</v>
      </c>
      <c r="V892" s="15">
        <f t="shared" si="83"/>
        <v>0.46180555555555558</v>
      </c>
      <c r="W892" s="15" t="s">
        <v>53</v>
      </c>
      <c r="X892" s="15" t="s">
        <v>54</v>
      </c>
      <c r="Y892" s="14" t="s">
        <v>54</v>
      </c>
      <c r="Z892" s="14"/>
      <c r="AA892" s="14"/>
      <c r="AB892" s="14" t="str">
        <f t="shared" si="84"/>
        <v/>
      </c>
    </row>
    <row r="893" spans="1:28" x14ac:dyDescent="0.25">
      <c r="A893" s="7"/>
      <c r="B893" s="14">
        <v>817</v>
      </c>
      <c r="C893" s="14" t="s">
        <v>2968</v>
      </c>
      <c r="D893" s="14" t="s">
        <v>2969</v>
      </c>
      <c r="E893" s="14" t="s">
        <v>2978</v>
      </c>
      <c r="F893" s="14" t="s">
        <v>3832</v>
      </c>
      <c r="G893" s="14"/>
      <c r="H893" s="14" t="s">
        <v>3064</v>
      </c>
      <c r="I893" s="14" t="s">
        <v>2972</v>
      </c>
      <c r="J893" s="14" t="s">
        <v>4423</v>
      </c>
      <c r="K893" s="14" t="s">
        <v>3064</v>
      </c>
      <c r="L893" s="14">
        <v>4.16</v>
      </c>
      <c r="M893" s="18">
        <v>1.66</v>
      </c>
      <c r="N893" s="18">
        <v>1.44</v>
      </c>
      <c r="O893" s="18">
        <v>1.44</v>
      </c>
      <c r="P893" s="18">
        <v>3.28</v>
      </c>
      <c r="Q893" s="18">
        <v>3.28</v>
      </c>
      <c r="R893" s="18">
        <v>3.28</v>
      </c>
      <c r="S893" s="15">
        <f t="shared" si="80"/>
        <v>0.50609756097560976</v>
      </c>
      <c r="T893" s="15">
        <f t="shared" si="81"/>
        <v>0.43902439024390244</v>
      </c>
      <c r="U893" s="15">
        <f t="shared" si="82"/>
        <v>0.43902439024390244</v>
      </c>
      <c r="V893" s="15">
        <f t="shared" si="83"/>
        <v>0.4613821138211382</v>
      </c>
      <c r="W893" s="15" t="s">
        <v>53</v>
      </c>
      <c r="X893" s="15" t="s">
        <v>54</v>
      </c>
      <c r="Y893" s="14" t="s">
        <v>54</v>
      </c>
      <c r="Z893" s="14"/>
      <c r="AA893" s="14"/>
      <c r="AB893" s="14" t="str">
        <f t="shared" si="84"/>
        <v/>
      </c>
    </row>
    <row r="894" spans="1:28" x14ac:dyDescent="0.25">
      <c r="A894" s="7"/>
      <c r="B894" s="14">
        <v>710</v>
      </c>
      <c r="C894" s="14" t="s">
        <v>2968</v>
      </c>
      <c r="D894" s="14" t="s">
        <v>2969</v>
      </c>
      <c r="E894" s="14" t="s">
        <v>2978</v>
      </c>
      <c r="F894" s="14" t="s">
        <v>3063</v>
      </c>
      <c r="G894" s="14"/>
      <c r="H894" s="14" t="s">
        <v>3064</v>
      </c>
      <c r="I894" s="14" t="s">
        <v>2972</v>
      </c>
      <c r="J894" s="14" t="s">
        <v>4424</v>
      </c>
      <c r="K894" s="14" t="s">
        <v>3064</v>
      </c>
      <c r="L894" s="14">
        <v>4.16</v>
      </c>
      <c r="M894" s="18">
        <v>0.97</v>
      </c>
      <c r="N894" s="18">
        <v>0.99</v>
      </c>
      <c r="O894" s="18">
        <v>0.93</v>
      </c>
      <c r="P894" s="18">
        <v>2.11</v>
      </c>
      <c r="Q894" s="18">
        <v>2.08</v>
      </c>
      <c r="R894" s="18">
        <v>2.08</v>
      </c>
      <c r="S894" s="15">
        <f t="shared" si="80"/>
        <v>0.45971563981042657</v>
      </c>
      <c r="T894" s="15">
        <f t="shared" si="81"/>
        <v>0.47596153846153844</v>
      </c>
      <c r="U894" s="15">
        <f t="shared" si="82"/>
        <v>0.44711538461538464</v>
      </c>
      <c r="V894" s="15">
        <f t="shared" si="83"/>
        <v>0.46093085429578323</v>
      </c>
      <c r="W894" s="15" t="s">
        <v>53</v>
      </c>
      <c r="X894" s="15" t="s">
        <v>54</v>
      </c>
      <c r="Y894" s="14" t="s">
        <v>54</v>
      </c>
      <c r="Z894" s="14"/>
      <c r="AA894" s="14"/>
      <c r="AB894" s="14" t="str">
        <f t="shared" si="84"/>
        <v/>
      </c>
    </row>
    <row r="895" spans="1:28" x14ac:dyDescent="0.25">
      <c r="A895" s="7"/>
      <c r="B895" s="14">
        <v>80</v>
      </c>
      <c r="C895" s="14" t="s">
        <v>2968</v>
      </c>
      <c r="D895" s="14" t="s">
        <v>2969</v>
      </c>
      <c r="E895" s="14" t="s">
        <v>55</v>
      </c>
      <c r="F895" s="14" t="s">
        <v>3798</v>
      </c>
      <c r="G895" s="14"/>
      <c r="H895" s="14" t="s">
        <v>3799</v>
      </c>
      <c r="I895" s="14" t="s">
        <v>2972</v>
      </c>
      <c r="J895" s="14" t="s">
        <v>4425</v>
      </c>
      <c r="K895" s="14" t="s">
        <v>3799</v>
      </c>
      <c r="L895" s="14">
        <v>13.8</v>
      </c>
      <c r="M895" s="18">
        <v>4.07</v>
      </c>
      <c r="N895" s="18">
        <v>3.89</v>
      </c>
      <c r="O895" s="18">
        <v>4.2300000000000004</v>
      </c>
      <c r="P895" s="18">
        <v>8.82</v>
      </c>
      <c r="Q895" s="18">
        <v>8.82</v>
      </c>
      <c r="R895" s="18">
        <v>8.82</v>
      </c>
      <c r="S895" s="15">
        <f t="shared" si="80"/>
        <v>0.46145124716553287</v>
      </c>
      <c r="T895" s="15">
        <f t="shared" si="81"/>
        <v>0.44104308390022678</v>
      </c>
      <c r="U895" s="15">
        <f t="shared" si="82"/>
        <v>0.47959183673469391</v>
      </c>
      <c r="V895" s="15">
        <f t="shared" si="83"/>
        <v>0.4606953892668178</v>
      </c>
      <c r="W895" s="15" t="s">
        <v>53</v>
      </c>
      <c r="X895" s="15" t="s">
        <v>54</v>
      </c>
      <c r="Y895" s="14" t="s">
        <v>54</v>
      </c>
      <c r="Z895" s="14"/>
      <c r="AA895" s="14"/>
      <c r="AB895" s="14" t="str">
        <f t="shared" si="84"/>
        <v/>
      </c>
    </row>
    <row r="896" spans="1:28" x14ac:dyDescent="0.25">
      <c r="A896" s="7"/>
      <c r="B896" s="14">
        <v>301</v>
      </c>
      <c r="C896" s="14" t="s">
        <v>2968</v>
      </c>
      <c r="D896" s="14" t="s">
        <v>2993</v>
      </c>
      <c r="E896" s="14" t="s">
        <v>2994</v>
      </c>
      <c r="F896" s="14" t="s">
        <v>3928</v>
      </c>
      <c r="G896" s="14"/>
      <c r="H896" s="14" t="s">
        <v>3929</v>
      </c>
      <c r="I896" s="14" t="s">
        <v>2972</v>
      </c>
      <c r="J896" s="14" t="s">
        <v>4426</v>
      </c>
      <c r="K896" s="14" t="s">
        <v>4427</v>
      </c>
      <c r="L896" s="14">
        <v>13.8</v>
      </c>
      <c r="M896" s="18">
        <v>4.2300000000000004</v>
      </c>
      <c r="N896" s="18">
        <v>4.91</v>
      </c>
      <c r="O896" s="18">
        <v>5.19</v>
      </c>
      <c r="P896" s="18">
        <v>10.4</v>
      </c>
      <c r="Q896" s="18">
        <v>10.4</v>
      </c>
      <c r="R896" s="18">
        <v>10.4</v>
      </c>
      <c r="S896" s="15">
        <f t="shared" si="80"/>
        <v>0.40673076923076928</v>
      </c>
      <c r="T896" s="15">
        <f t="shared" si="81"/>
        <v>0.4721153846153846</v>
      </c>
      <c r="U896" s="15">
        <f t="shared" si="82"/>
        <v>0.49903846153846154</v>
      </c>
      <c r="V896" s="15">
        <f t="shared" si="83"/>
        <v>0.45929487179487177</v>
      </c>
      <c r="W896" s="15" t="s">
        <v>53</v>
      </c>
      <c r="X896" s="15" t="s">
        <v>54</v>
      </c>
      <c r="Y896" s="14" t="s">
        <v>54</v>
      </c>
      <c r="Z896" s="14"/>
      <c r="AA896" s="14"/>
      <c r="AB896" s="14" t="str">
        <f t="shared" si="84"/>
        <v/>
      </c>
    </row>
    <row r="897" spans="1:28" x14ac:dyDescent="0.25">
      <c r="A897" s="7"/>
      <c r="B897" s="14">
        <v>1060</v>
      </c>
      <c r="C897" s="14" t="s">
        <v>2968</v>
      </c>
      <c r="D897" s="14" t="s">
        <v>2969</v>
      </c>
      <c r="E897" s="14" t="s">
        <v>2982</v>
      </c>
      <c r="F897" s="14" t="s">
        <v>3196</v>
      </c>
      <c r="G897" s="14"/>
      <c r="H897" s="14" t="s">
        <v>2997</v>
      </c>
      <c r="I897" s="14" t="s">
        <v>2972</v>
      </c>
      <c r="J897" s="14" t="s">
        <v>4428</v>
      </c>
      <c r="K897" s="14" t="s">
        <v>2997</v>
      </c>
      <c r="L897" s="14">
        <v>13.2</v>
      </c>
      <c r="M897" s="18">
        <v>5.49</v>
      </c>
      <c r="N897" s="18">
        <v>5.69</v>
      </c>
      <c r="O897" s="18">
        <v>5.83</v>
      </c>
      <c r="P897" s="18">
        <v>12.37</v>
      </c>
      <c r="Q897" s="18">
        <v>12.37</v>
      </c>
      <c r="R897" s="18">
        <v>12.37</v>
      </c>
      <c r="S897" s="15">
        <f t="shared" si="80"/>
        <v>0.4438156831042846</v>
      </c>
      <c r="T897" s="15">
        <f t="shared" si="81"/>
        <v>0.45998383185125308</v>
      </c>
      <c r="U897" s="15">
        <f t="shared" si="82"/>
        <v>0.47130153597413099</v>
      </c>
      <c r="V897" s="15">
        <f t="shared" si="83"/>
        <v>0.45836701697655619</v>
      </c>
      <c r="W897" s="15" t="s">
        <v>53</v>
      </c>
      <c r="X897" s="15" t="s">
        <v>54</v>
      </c>
      <c r="Y897" s="14" t="s">
        <v>54</v>
      </c>
      <c r="Z897" s="14"/>
      <c r="AA897" s="14"/>
      <c r="AB897" s="14" t="str">
        <f t="shared" si="84"/>
        <v/>
      </c>
    </row>
    <row r="898" spans="1:28" x14ac:dyDescent="0.25">
      <c r="A898" s="7"/>
      <c r="B898" s="14">
        <v>224</v>
      </c>
      <c r="C898" s="14" t="s">
        <v>2968</v>
      </c>
      <c r="D898" s="14" t="s">
        <v>2993</v>
      </c>
      <c r="E898" s="14" t="s">
        <v>2994</v>
      </c>
      <c r="F898" s="14" t="s">
        <v>3071</v>
      </c>
      <c r="G898" s="14"/>
      <c r="H898" s="14" t="s">
        <v>2122</v>
      </c>
      <c r="I898" s="14" t="s">
        <v>2972</v>
      </c>
      <c r="J898" s="14" t="s">
        <v>4429</v>
      </c>
      <c r="K898" s="14" t="s">
        <v>2122</v>
      </c>
      <c r="L898" s="14">
        <v>13.8</v>
      </c>
      <c r="M898" s="18">
        <v>6.79</v>
      </c>
      <c r="N898" s="18">
        <v>3.44</v>
      </c>
      <c r="O898" s="18">
        <v>6.45</v>
      </c>
      <c r="P898" s="18">
        <v>10.66</v>
      </c>
      <c r="Q898" s="18">
        <v>13.5</v>
      </c>
      <c r="R898" s="18">
        <v>13.5</v>
      </c>
      <c r="S898" s="15">
        <f t="shared" si="80"/>
        <v>0.6369606003752345</v>
      </c>
      <c r="T898" s="15">
        <f t="shared" si="81"/>
        <v>0.25481481481481483</v>
      </c>
      <c r="U898" s="15">
        <f t="shared" si="82"/>
        <v>0.4777777777777778</v>
      </c>
      <c r="V898" s="15">
        <f t="shared" si="83"/>
        <v>0.45651773098927567</v>
      </c>
      <c r="W898" s="15" t="s">
        <v>53</v>
      </c>
      <c r="X898" s="15" t="s">
        <v>54</v>
      </c>
      <c r="Y898" s="14" t="s">
        <v>54</v>
      </c>
      <c r="Z898" s="14"/>
      <c r="AA898" s="14"/>
      <c r="AB898" s="14" t="str">
        <f t="shared" si="84"/>
        <v/>
      </c>
    </row>
    <row r="899" spans="1:28" x14ac:dyDescent="0.25">
      <c r="A899" s="7"/>
      <c r="B899" s="14">
        <v>1136</v>
      </c>
      <c r="C899" s="14" t="s">
        <v>2968</v>
      </c>
      <c r="D899" s="14" t="s">
        <v>2969</v>
      </c>
      <c r="E899" s="14" t="s">
        <v>2982</v>
      </c>
      <c r="F899" s="14" t="s">
        <v>3408</v>
      </c>
      <c r="G899" s="14"/>
      <c r="H899" s="14" t="s">
        <v>3408</v>
      </c>
      <c r="I899" s="14" t="s">
        <v>2972</v>
      </c>
      <c r="J899" s="14" t="s">
        <v>4430</v>
      </c>
      <c r="K899" s="14" t="s">
        <v>3438</v>
      </c>
      <c r="L899" s="14">
        <v>13.2</v>
      </c>
      <c r="M899" s="18">
        <v>5.37</v>
      </c>
      <c r="N899" s="18">
        <v>5.51</v>
      </c>
      <c r="O899" s="18">
        <v>4.53</v>
      </c>
      <c r="P899" s="18">
        <v>11.27</v>
      </c>
      <c r="Q899" s="18">
        <v>11.27</v>
      </c>
      <c r="R899" s="18">
        <v>11.27</v>
      </c>
      <c r="S899" s="15">
        <f t="shared" si="80"/>
        <v>0.4764862466725821</v>
      </c>
      <c r="T899" s="15">
        <f t="shared" si="81"/>
        <v>0.48890860692102928</v>
      </c>
      <c r="U899" s="15">
        <f t="shared" si="82"/>
        <v>0.4019520851818989</v>
      </c>
      <c r="V899" s="15">
        <f t="shared" si="83"/>
        <v>0.45578231292517013</v>
      </c>
      <c r="W899" s="15" t="s">
        <v>53</v>
      </c>
      <c r="X899" s="15" t="s">
        <v>54</v>
      </c>
      <c r="Y899" s="14" t="s">
        <v>54</v>
      </c>
      <c r="Z899" s="14"/>
      <c r="AA899" s="14"/>
      <c r="AB899" s="14" t="str">
        <f t="shared" si="84"/>
        <v/>
      </c>
    </row>
    <row r="900" spans="1:28" x14ac:dyDescent="0.25">
      <c r="A900" s="7"/>
      <c r="B900" s="14">
        <v>9</v>
      </c>
      <c r="C900" s="14" t="s">
        <v>2968</v>
      </c>
      <c r="D900" s="14" t="s">
        <v>2969</v>
      </c>
      <c r="E900" s="14" t="s">
        <v>55</v>
      </c>
      <c r="F900" s="14" t="s">
        <v>3192</v>
      </c>
      <c r="G900" s="14"/>
      <c r="H900" s="14" t="s">
        <v>2971</v>
      </c>
      <c r="I900" s="14" t="s">
        <v>2972</v>
      </c>
      <c r="J900" s="14" t="s">
        <v>4431</v>
      </c>
      <c r="K900" s="14" t="s">
        <v>2971</v>
      </c>
      <c r="L900" s="14">
        <v>4.16</v>
      </c>
      <c r="M900" s="18">
        <v>1.1200000000000001</v>
      </c>
      <c r="N900" s="18">
        <v>1.1399999999999999</v>
      </c>
      <c r="O900" s="18">
        <v>1.1599999999999999</v>
      </c>
      <c r="P900" s="18">
        <v>2.56</v>
      </c>
      <c r="Q900" s="18">
        <v>2.56</v>
      </c>
      <c r="R900" s="18">
        <v>2.4</v>
      </c>
      <c r="S900" s="15">
        <f t="shared" ref="S900:S963" si="85">IF(OR(M900="",P900=""),"",M900/P900)</f>
        <v>0.43750000000000006</v>
      </c>
      <c r="T900" s="15">
        <f t="shared" ref="T900:T963" si="86">IF(OR(N900="",Q900=""),"",N900/Q900)</f>
        <v>0.44531249999999994</v>
      </c>
      <c r="U900" s="15">
        <f t="shared" ref="U900:U963" si="87">IF(OR(O900="",R900=""),"",O900/R900)</f>
        <v>0.48333333333333334</v>
      </c>
      <c r="V900" s="15">
        <f t="shared" ref="V900:V963" si="88">IF(OR(S900="",T900="",U900=""),"",AVERAGE(S900,T900,U900))</f>
        <v>0.45538194444444446</v>
      </c>
      <c r="W900" s="15" t="s">
        <v>53</v>
      </c>
      <c r="X900" s="15" t="s">
        <v>54</v>
      </c>
      <c r="Y900" s="14" t="s">
        <v>54</v>
      </c>
      <c r="Z900" s="14"/>
      <c r="AA900" s="14"/>
      <c r="AB900" s="14" t="str">
        <f t="shared" ref="AB900:AB963" si="89">IF(Y900="Y",Z900-AA900,"")</f>
        <v/>
      </c>
    </row>
    <row r="901" spans="1:28" x14ac:dyDescent="0.25">
      <c r="A901" s="7"/>
      <c r="B901" s="14">
        <v>847</v>
      </c>
      <c r="C901" s="14" t="s">
        <v>2968</v>
      </c>
      <c r="D901" s="14" t="s">
        <v>2969</v>
      </c>
      <c r="E901" s="14" t="s">
        <v>2978</v>
      </c>
      <c r="F901" s="14" t="s">
        <v>3127</v>
      </c>
      <c r="G901" s="14"/>
      <c r="H901" s="14" t="s">
        <v>3127</v>
      </c>
      <c r="I901" s="14" t="s">
        <v>2972</v>
      </c>
      <c r="J901" s="14" t="s">
        <v>4432</v>
      </c>
      <c r="K901" s="14" t="s">
        <v>3127</v>
      </c>
      <c r="L901" s="14">
        <v>4.16</v>
      </c>
      <c r="M901" s="18">
        <v>1.28</v>
      </c>
      <c r="N901" s="18">
        <v>1.29</v>
      </c>
      <c r="O901" s="18">
        <v>1.1000000000000001</v>
      </c>
      <c r="P901" s="18">
        <v>2.69</v>
      </c>
      <c r="Q901" s="18">
        <v>2.69</v>
      </c>
      <c r="R901" s="18">
        <v>2.69</v>
      </c>
      <c r="S901" s="15">
        <f t="shared" si="85"/>
        <v>0.47583643122676583</v>
      </c>
      <c r="T901" s="15">
        <f t="shared" si="86"/>
        <v>0.47955390334572495</v>
      </c>
      <c r="U901" s="15">
        <f t="shared" si="87"/>
        <v>0.4089219330855019</v>
      </c>
      <c r="V901" s="15">
        <f t="shared" si="88"/>
        <v>0.45477075588599752</v>
      </c>
      <c r="W901" s="15" t="s">
        <v>53</v>
      </c>
      <c r="X901" s="15" t="s">
        <v>54</v>
      </c>
      <c r="Y901" s="14" t="s">
        <v>54</v>
      </c>
      <c r="Z901" s="14"/>
      <c r="AA901" s="14"/>
      <c r="AB901" s="14" t="str">
        <f t="shared" si="89"/>
        <v/>
      </c>
    </row>
    <row r="902" spans="1:28" x14ac:dyDescent="0.25">
      <c r="A902" s="7"/>
      <c r="B902" s="14">
        <v>890</v>
      </c>
      <c r="C902" s="14" t="s">
        <v>2968</v>
      </c>
      <c r="D902" s="14" t="s">
        <v>2969</v>
      </c>
      <c r="E902" s="14" t="s">
        <v>2978</v>
      </c>
      <c r="F902" s="14" t="s">
        <v>3074</v>
      </c>
      <c r="G902" s="14"/>
      <c r="H902" s="14" t="s">
        <v>3074</v>
      </c>
      <c r="I902" s="14" t="s">
        <v>2972</v>
      </c>
      <c r="J902" s="14" t="s">
        <v>4433</v>
      </c>
      <c r="K902" s="14" t="s">
        <v>3074</v>
      </c>
      <c r="L902" s="14">
        <v>4.16</v>
      </c>
      <c r="M902" s="18">
        <v>0.89</v>
      </c>
      <c r="N902" s="18">
        <v>1.1499999999999999</v>
      </c>
      <c r="O902" s="18">
        <v>1.1499999999999999</v>
      </c>
      <c r="P902" s="18">
        <v>2.34</v>
      </c>
      <c r="Q902" s="18">
        <v>2.34</v>
      </c>
      <c r="R902" s="18">
        <v>2.34</v>
      </c>
      <c r="S902" s="15">
        <f t="shared" si="85"/>
        <v>0.38034188034188038</v>
      </c>
      <c r="T902" s="15">
        <f t="shared" si="86"/>
        <v>0.49145299145299143</v>
      </c>
      <c r="U902" s="15">
        <f t="shared" si="87"/>
        <v>0.49145299145299143</v>
      </c>
      <c r="V902" s="15">
        <f t="shared" si="88"/>
        <v>0.45441595441595445</v>
      </c>
      <c r="W902" s="15" t="s">
        <v>53</v>
      </c>
      <c r="X902" s="15" t="s">
        <v>54</v>
      </c>
      <c r="Y902" s="14" t="s">
        <v>54</v>
      </c>
      <c r="Z902" s="14"/>
      <c r="AA902" s="14"/>
      <c r="AB902" s="14" t="str">
        <f t="shared" si="89"/>
        <v/>
      </c>
    </row>
    <row r="903" spans="1:28" x14ac:dyDescent="0.25">
      <c r="A903" s="7"/>
      <c r="B903" s="14">
        <v>484</v>
      </c>
      <c r="C903" s="14" t="s">
        <v>2968</v>
      </c>
      <c r="D903" s="14" t="s">
        <v>2993</v>
      </c>
      <c r="E903" s="14" t="s">
        <v>3006</v>
      </c>
      <c r="F903" s="14" t="s">
        <v>499</v>
      </c>
      <c r="G903" s="14"/>
      <c r="H903" s="14" t="s">
        <v>499</v>
      </c>
      <c r="I903" s="14" t="s">
        <v>2972</v>
      </c>
      <c r="J903" s="14" t="s">
        <v>4434</v>
      </c>
      <c r="K903" s="14" t="s">
        <v>499</v>
      </c>
      <c r="L903" s="14">
        <v>13.8</v>
      </c>
      <c r="M903" s="18">
        <v>4.83</v>
      </c>
      <c r="N903" s="18">
        <v>4.63</v>
      </c>
      <c r="O903" s="18">
        <v>4.38</v>
      </c>
      <c r="P903" s="18">
        <v>10.16</v>
      </c>
      <c r="Q903" s="18">
        <v>10.16</v>
      </c>
      <c r="R903" s="18">
        <v>10.16</v>
      </c>
      <c r="S903" s="15">
        <f t="shared" si="85"/>
        <v>0.47539370078740156</v>
      </c>
      <c r="T903" s="15">
        <f t="shared" si="86"/>
        <v>0.4557086614173228</v>
      </c>
      <c r="U903" s="15">
        <f t="shared" si="87"/>
        <v>0.43110236220472437</v>
      </c>
      <c r="V903" s="15">
        <f t="shared" si="88"/>
        <v>0.45406824146981623</v>
      </c>
      <c r="W903" s="15" t="s">
        <v>53</v>
      </c>
      <c r="X903" s="15" t="s">
        <v>54</v>
      </c>
      <c r="Y903" s="14" t="s">
        <v>54</v>
      </c>
      <c r="Z903" s="14"/>
      <c r="AA903" s="14"/>
      <c r="AB903" s="14" t="str">
        <f t="shared" si="89"/>
        <v/>
      </c>
    </row>
    <row r="904" spans="1:28" x14ac:dyDescent="0.25">
      <c r="A904" s="7"/>
      <c r="B904" s="14">
        <v>1033</v>
      </c>
      <c r="C904" s="14" t="s">
        <v>2968</v>
      </c>
      <c r="D904" s="14" t="s">
        <v>2969</v>
      </c>
      <c r="E904" s="14" t="s">
        <v>2982</v>
      </c>
      <c r="F904" s="14" t="s">
        <v>3076</v>
      </c>
      <c r="G904" s="14"/>
      <c r="H904" s="14" t="s">
        <v>3077</v>
      </c>
      <c r="I904" s="14" t="s">
        <v>2972</v>
      </c>
      <c r="J904" s="14" t="s">
        <v>4435</v>
      </c>
      <c r="K904" s="14" t="s">
        <v>3077</v>
      </c>
      <c r="L904" s="14">
        <v>13.2</v>
      </c>
      <c r="M904" s="18">
        <v>4.8499999999999996</v>
      </c>
      <c r="N904" s="18">
        <v>5.49</v>
      </c>
      <c r="O904" s="18">
        <v>5.66</v>
      </c>
      <c r="P904" s="18">
        <v>11.77</v>
      </c>
      <c r="Q904" s="18">
        <v>11.77</v>
      </c>
      <c r="R904" s="18">
        <v>11.77</v>
      </c>
      <c r="S904" s="15">
        <f t="shared" si="85"/>
        <v>0.41206457094307558</v>
      </c>
      <c r="T904" s="15">
        <f t="shared" si="86"/>
        <v>0.46644010195412067</v>
      </c>
      <c r="U904" s="15">
        <f t="shared" si="87"/>
        <v>0.48088360237892952</v>
      </c>
      <c r="V904" s="15">
        <f t="shared" si="88"/>
        <v>0.4531294250920419</v>
      </c>
      <c r="W904" s="15" t="s">
        <v>53</v>
      </c>
      <c r="X904" s="15" t="s">
        <v>54</v>
      </c>
      <c r="Y904" s="14" t="s">
        <v>54</v>
      </c>
      <c r="Z904" s="14"/>
      <c r="AA904" s="14"/>
      <c r="AB904" s="14" t="str">
        <f t="shared" si="89"/>
        <v/>
      </c>
    </row>
    <row r="905" spans="1:28" x14ac:dyDescent="0.25">
      <c r="A905" s="7"/>
      <c r="B905" s="14">
        <v>531</v>
      </c>
      <c r="C905" s="14" t="s">
        <v>2968</v>
      </c>
      <c r="D905" s="14" t="s">
        <v>2993</v>
      </c>
      <c r="E905" s="14" t="s">
        <v>3006</v>
      </c>
      <c r="F905" s="14" t="s">
        <v>4181</v>
      </c>
      <c r="G905" s="14"/>
      <c r="H905" s="14" t="s">
        <v>3031</v>
      </c>
      <c r="I905" s="14" t="s">
        <v>2972</v>
      </c>
      <c r="J905" s="14" t="s">
        <v>4436</v>
      </c>
      <c r="K905" s="14" t="s">
        <v>4194</v>
      </c>
      <c r="L905" s="14">
        <v>13.8</v>
      </c>
      <c r="M905" s="18">
        <v>6.69</v>
      </c>
      <c r="N905" s="18">
        <v>6.67</v>
      </c>
      <c r="O905" s="18">
        <v>6.29</v>
      </c>
      <c r="P905" s="18">
        <v>14.46</v>
      </c>
      <c r="Q905" s="18">
        <v>14.46</v>
      </c>
      <c r="R905" s="18">
        <v>14.46</v>
      </c>
      <c r="S905" s="15">
        <f t="shared" si="85"/>
        <v>0.46265560165975106</v>
      </c>
      <c r="T905" s="15">
        <f t="shared" si="86"/>
        <v>0.46127247579529734</v>
      </c>
      <c r="U905" s="15">
        <f t="shared" si="87"/>
        <v>0.43499308437067769</v>
      </c>
      <c r="V905" s="15">
        <f t="shared" si="88"/>
        <v>0.45297372060857538</v>
      </c>
      <c r="W905" s="15" t="s">
        <v>53</v>
      </c>
      <c r="X905" s="15" t="s">
        <v>54</v>
      </c>
      <c r="Y905" s="14" t="s">
        <v>54</v>
      </c>
      <c r="Z905" s="14"/>
      <c r="AA905" s="14"/>
      <c r="AB905" s="14" t="str">
        <f t="shared" si="89"/>
        <v/>
      </c>
    </row>
    <row r="906" spans="1:28" x14ac:dyDescent="0.25">
      <c r="A906" s="7"/>
      <c r="B906" s="14">
        <v>386</v>
      </c>
      <c r="C906" s="14" t="s">
        <v>2968</v>
      </c>
      <c r="D906" s="14" t="s">
        <v>2993</v>
      </c>
      <c r="E906" s="14" t="s">
        <v>2994</v>
      </c>
      <c r="F906" s="14" t="s">
        <v>3051</v>
      </c>
      <c r="G906" s="14"/>
      <c r="H906" s="14" t="s">
        <v>3038</v>
      </c>
      <c r="I906" s="14" t="s">
        <v>2972</v>
      </c>
      <c r="J906" s="14" t="s">
        <v>4437</v>
      </c>
      <c r="K906" s="14" t="s">
        <v>3038</v>
      </c>
      <c r="L906" s="14">
        <v>13.2</v>
      </c>
      <c r="M906" s="18">
        <v>5.86</v>
      </c>
      <c r="N906" s="18">
        <v>5.24</v>
      </c>
      <c r="O906" s="18">
        <v>4.92</v>
      </c>
      <c r="P906" s="18">
        <v>11.8</v>
      </c>
      <c r="Q906" s="18">
        <v>11.8</v>
      </c>
      <c r="R906" s="18">
        <v>11.8</v>
      </c>
      <c r="S906" s="15">
        <f t="shared" si="85"/>
        <v>0.49661016949152542</v>
      </c>
      <c r="T906" s="15">
        <f t="shared" si="86"/>
        <v>0.44406779661016949</v>
      </c>
      <c r="U906" s="15">
        <f t="shared" si="87"/>
        <v>0.41694915254237286</v>
      </c>
      <c r="V906" s="15">
        <f t="shared" si="88"/>
        <v>0.45254237288135596</v>
      </c>
      <c r="W906" s="15" t="s">
        <v>53</v>
      </c>
      <c r="X906" s="15" t="s">
        <v>54</v>
      </c>
      <c r="Y906" s="14" t="s">
        <v>54</v>
      </c>
      <c r="Z906" s="14"/>
      <c r="AA906" s="14"/>
      <c r="AB906" s="14" t="str">
        <f t="shared" si="89"/>
        <v/>
      </c>
    </row>
    <row r="907" spans="1:28" x14ac:dyDescent="0.25">
      <c r="A907" s="7"/>
      <c r="B907" s="14">
        <v>184</v>
      </c>
      <c r="C907" s="14" t="s">
        <v>2968</v>
      </c>
      <c r="D907" s="14" t="s">
        <v>2969</v>
      </c>
      <c r="E907" s="14" t="s">
        <v>55</v>
      </c>
      <c r="F907" s="14" t="s">
        <v>2975</v>
      </c>
      <c r="G907" s="14"/>
      <c r="H907" s="14" t="s">
        <v>2971</v>
      </c>
      <c r="I907" s="14" t="s">
        <v>2972</v>
      </c>
      <c r="J907" s="14" t="s">
        <v>4438</v>
      </c>
      <c r="K907" s="14" t="s">
        <v>2971</v>
      </c>
      <c r="L907" s="14">
        <v>4.16</v>
      </c>
      <c r="M907" s="18">
        <v>1.61</v>
      </c>
      <c r="N907" s="18">
        <v>1.1299999999999999</v>
      </c>
      <c r="O907" s="18">
        <v>1.18</v>
      </c>
      <c r="P907" s="18">
        <v>2.89</v>
      </c>
      <c r="Q907" s="18">
        <v>2.89</v>
      </c>
      <c r="R907" s="18">
        <v>2.89</v>
      </c>
      <c r="S907" s="15">
        <f t="shared" si="85"/>
        <v>0.55709342560553632</v>
      </c>
      <c r="T907" s="15">
        <f t="shared" si="86"/>
        <v>0.3910034602076124</v>
      </c>
      <c r="U907" s="15">
        <f t="shared" si="87"/>
        <v>0.40830449826989618</v>
      </c>
      <c r="V907" s="15">
        <f t="shared" si="88"/>
        <v>0.45213379469434828</v>
      </c>
      <c r="W907" s="15" t="s">
        <v>53</v>
      </c>
      <c r="X907" s="15" t="s">
        <v>54</v>
      </c>
      <c r="Y907" s="14" t="s">
        <v>54</v>
      </c>
      <c r="Z907" s="14"/>
      <c r="AA907" s="14"/>
      <c r="AB907" s="14" t="str">
        <f t="shared" si="89"/>
        <v/>
      </c>
    </row>
    <row r="908" spans="1:28" x14ac:dyDescent="0.25">
      <c r="A908" s="7"/>
      <c r="B908" s="14">
        <v>642</v>
      </c>
      <c r="C908" s="14" t="s">
        <v>2968</v>
      </c>
      <c r="D908" s="14" t="s">
        <v>2969</v>
      </c>
      <c r="E908" s="14" t="s">
        <v>2978</v>
      </c>
      <c r="F908" s="14" t="s">
        <v>3380</v>
      </c>
      <c r="G908" s="14"/>
      <c r="H908" s="14" t="s">
        <v>3074</v>
      </c>
      <c r="I908" s="14" t="s">
        <v>2972</v>
      </c>
      <c r="J908" s="14" t="s">
        <v>4439</v>
      </c>
      <c r="K908" s="14" t="s">
        <v>3587</v>
      </c>
      <c r="L908" s="14">
        <v>4.16</v>
      </c>
      <c r="M908" s="18">
        <v>1.44</v>
      </c>
      <c r="N908" s="18">
        <v>1.17</v>
      </c>
      <c r="O908" s="18">
        <v>1.03</v>
      </c>
      <c r="P908" s="18">
        <v>2.69</v>
      </c>
      <c r="Q908" s="18">
        <v>2.69</v>
      </c>
      <c r="R908" s="18">
        <v>2.69</v>
      </c>
      <c r="S908" s="15">
        <f t="shared" si="85"/>
        <v>0.53531598513011147</v>
      </c>
      <c r="T908" s="15">
        <f t="shared" si="86"/>
        <v>0.43494423791821557</v>
      </c>
      <c r="U908" s="15">
        <f t="shared" si="87"/>
        <v>0.38289962825278812</v>
      </c>
      <c r="V908" s="15">
        <f t="shared" si="88"/>
        <v>0.4510532837670384</v>
      </c>
      <c r="W908" s="15" t="s">
        <v>53</v>
      </c>
      <c r="X908" s="15" t="s">
        <v>54</v>
      </c>
      <c r="Y908" s="14" t="s">
        <v>54</v>
      </c>
      <c r="Z908" s="14"/>
      <c r="AA908" s="14"/>
      <c r="AB908" s="14" t="str">
        <f t="shared" si="89"/>
        <v/>
      </c>
    </row>
    <row r="909" spans="1:28" x14ac:dyDescent="0.25">
      <c r="A909" s="7"/>
      <c r="B909" s="14">
        <v>1141</v>
      </c>
      <c r="C909" s="14" t="s">
        <v>2968</v>
      </c>
      <c r="D909" s="14" t="s">
        <v>2969</v>
      </c>
      <c r="E909" s="14" t="s">
        <v>2982</v>
      </c>
      <c r="F909" s="14" t="s">
        <v>3094</v>
      </c>
      <c r="G909" s="14"/>
      <c r="H909" s="14" t="s">
        <v>3095</v>
      </c>
      <c r="I909" s="14" t="s">
        <v>2972</v>
      </c>
      <c r="J909" s="14" t="s">
        <v>4440</v>
      </c>
      <c r="K909" s="14" t="s">
        <v>3095</v>
      </c>
      <c r="L909" s="14">
        <v>13.2</v>
      </c>
      <c r="M909" s="18">
        <v>5.28</v>
      </c>
      <c r="N909" s="18">
        <v>5.42</v>
      </c>
      <c r="O909" s="18">
        <v>5.26</v>
      </c>
      <c r="P909" s="18">
        <v>11.8</v>
      </c>
      <c r="Q909" s="18">
        <v>11.8</v>
      </c>
      <c r="R909" s="18">
        <v>11.8</v>
      </c>
      <c r="S909" s="15">
        <f t="shared" si="85"/>
        <v>0.44745762711864406</v>
      </c>
      <c r="T909" s="15">
        <f t="shared" si="86"/>
        <v>0.45932203389830506</v>
      </c>
      <c r="U909" s="15">
        <f t="shared" si="87"/>
        <v>0.44576271186440675</v>
      </c>
      <c r="V909" s="15">
        <f t="shared" si="88"/>
        <v>0.45084745762711864</v>
      </c>
      <c r="W909" s="15" t="s">
        <v>53</v>
      </c>
      <c r="X909" s="15" t="s">
        <v>54</v>
      </c>
      <c r="Y909" s="14" t="s">
        <v>54</v>
      </c>
      <c r="Z909" s="14"/>
      <c r="AA909" s="14"/>
      <c r="AB909" s="14" t="str">
        <f t="shared" si="89"/>
        <v/>
      </c>
    </row>
    <row r="910" spans="1:28" x14ac:dyDescent="0.25">
      <c r="A910" s="7"/>
      <c r="B910" s="14">
        <v>887</v>
      </c>
      <c r="C910" s="14" t="s">
        <v>2968</v>
      </c>
      <c r="D910" s="14" t="s">
        <v>2969</v>
      </c>
      <c r="E910" s="14" t="s">
        <v>2978</v>
      </c>
      <c r="F910" s="14" t="s">
        <v>3074</v>
      </c>
      <c r="G910" s="14"/>
      <c r="H910" s="14" t="s">
        <v>3074</v>
      </c>
      <c r="I910" s="14" t="s">
        <v>2972</v>
      </c>
      <c r="J910" s="14" t="s">
        <v>4441</v>
      </c>
      <c r="K910" s="14" t="s">
        <v>3074</v>
      </c>
      <c r="L910" s="14">
        <v>4.16</v>
      </c>
      <c r="M910" s="18">
        <v>0.62</v>
      </c>
      <c r="N910" s="18">
        <v>1.39</v>
      </c>
      <c r="O910" s="18">
        <v>1.2</v>
      </c>
      <c r="P910" s="18">
        <v>2.38</v>
      </c>
      <c r="Q910" s="18">
        <v>2.38</v>
      </c>
      <c r="R910" s="18">
        <v>2.38</v>
      </c>
      <c r="S910" s="15">
        <f t="shared" si="85"/>
        <v>0.26050420168067229</v>
      </c>
      <c r="T910" s="15">
        <f t="shared" si="86"/>
        <v>0.58403361344537819</v>
      </c>
      <c r="U910" s="15">
        <f t="shared" si="87"/>
        <v>0.50420168067226889</v>
      </c>
      <c r="V910" s="15">
        <f t="shared" si="88"/>
        <v>0.44957983193277312</v>
      </c>
      <c r="W910" s="15" t="s">
        <v>53</v>
      </c>
      <c r="X910" s="15" t="s">
        <v>54</v>
      </c>
      <c r="Y910" s="14" t="s">
        <v>54</v>
      </c>
      <c r="Z910" s="14"/>
      <c r="AA910" s="14"/>
      <c r="AB910" s="14" t="str">
        <f t="shared" si="89"/>
        <v/>
      </c>
    </row>
    <row r="911" spans="1:28" x14ac:dyDescent="0.25">
      <c r="A911" s="7"/>
      <c r="B911" s="14">
        <v>1138</v>
      </c>
      <c r="C911" s="14" t="s">
        <v>2968</v>
      </c>
      <c r="D911" s="14" t="s">
        <v>2969</v>
      </c>
      <c r="E911" s="14" t="s">
        <v>2982</v>
      </c>
      <c r="F911" s="14" t="s">
        <v>3408</v>
      </c>
      <c r="G911" s="14"/>
      <c r="H911" s="14" t="s">
        <v>3408</v>
      </c>
      <c r="I911" s="14" t="s">
        <v>2972</v>
      </c>
      <c r="J911" s="14" t="s">
        <v>4442</v>
      </c>
      <c r="K911" s="14" t="s">
        <v>3438</v>
      </c>
      <c r="L911" s="14">
        <v>13.2</v>
      </c>
      <c r="M911" s="18">
        <v>4.37</v>
      </c>
      <c r="N911" s="18">
        <v>5.17</v>
      </c>
      <c r="O911" s="18">
        <v>6.33</v>
      </c>
      <c r="P911" s="18">
        <v>11.77</v>
      </c>
      <c r="Q911" s="18">
        <v>11.77</v>
      </c>
      <c r="R911" s="18">
        <v>11.77</v>
      </c>
      <c r="S911" s="15">
        <f t="shared" si="85"/>
        <v>0.37128292268479185</v>
      </c>
      <c r="T911" s="15">
        <f t="shared" si="86"/>
        <v>0.43925233644859812</v>
      </c>
      <c r="U911" s="15">
        <f t="shared" si="87"/>
        <v>0.53780798640611727</v>
      </c>
      <c r="V911" s="15">
        <f t="shared" si="88"/>
        <v>0.4494477485131691</v>
      </c>
      <c r="W911" s="15" t="s">
        <v>53</v>
      </c>
      <c r="X911" s="15" t="s">
        <v>54</v>
      </c>
      <c r="Y911" s="14" t="s">
        <v>54</v>
      </c>
      <c r="Z911" s="14"/>
      <c r="AA911" s="14"/>
      <c r="AB911" s="14" t="str">
        <f t="shared" si="89"/>
        <v/>
      </c>
    </row>
    <row r="912" spans="1:28" x14ac:dyDescent="0.25">
      <c r="A912" s="7"/>
      <c r="B912" s="14">
        <v>1008</v>
      </c>
      <c r="C912" s="14" t="s">
        <v>2968</v>
      </c>
      <c r="D912" s="14" t="s">
        <v>2969</v>
      </c>
      <c r="E912" s="14" t="s">
        <v>2982</v>
      </c>
      <c r="F912" s="14" t="s">
        <v>3209</v>
      </c>
      <c r="G912" s="14"/>
      <c r="H912" s="14" t="s">
        <v>3183</v>
      </c>
      <c r="I912" s="14" t="s">
        <v>2972</v>
      </c>
      <c r="J912" s="14" t="s">
        <v>4443</v>
      </c>
      <c r="K912" s="14" t="s">
        <v>3183</v>
      </c>
      <c r="L912" s="14">
        <v>4.16</v>
      </c>
      <c r="M912" s="18">
        <v>0.96</v>
      </c>
      <c r="N912" s="18">
        <v>1.27</v>
      </c>
      <c r="O912" s="18">
        <v>1.1599999999999999</v>
      </c>
      <c r="P912" s="18">
        <v>2.52</v>
      </c>
      <c r="Q912" s="18">
        <v>2.52</v>
      </c>
      <c r="R912" s="18">
        <v>2.52</v>
      </c>
      <c r="S912" s="15">
        <f t="shared" si="85"/>
        <v>0.38095238095238093</v>
      </c>
      <c r="T912" s="15">
        <f t="shared" si="86"/>
        <v>0.50396825396825395</v>
      </c>
      <c r="U912" s="15">
        <f t="shared" si="87"/>
        <v>0.46031746031746029</v>
      </c>
      <c r="V912" s="15">
        <f t="shared" si="88"/>
        <v>0.44841269841269837</v>
      </c>
      <c r="W912" s="15" t="s">
        <v>53</v>
      </c>
      <c r="X912" s="15" t="s">
        <v>54</v>
      </c>
      <c r="Y912" s="14" t="s">
        <v>54</v>
      </c>
      <c r="Z912" s="14"/>
      <c r="AA912" s="14"/>
      <c r="AB912" s="14" t="str">
        <f t="shared" si="89"/>
        <v/>
      </c>
    </row>
    <row r="913" spans="1:28" x14ac:dyDescent="0.25">
      <c r="A913" s="7"/>
      <c r="B913" s="14">
        <v>1074</v>
      </c>
      <c r="C913" s="14" t="s">
        <v>2968</v>
      </c>
      <c r="D913" s="14" t="s">
        <v>2969</v>
      </c>
      <c r="E913" s="14" t="s">
        <v>2982</v>
      </c>
      <c r="F913" s="14" t="s">
        <v>3501</v>
      </c>
      <c r="G913" s="14"/>
      <c r="H913" s="14" t="s">
        <v>3501</v>
      </c>
      <c r="I913" s="14" t="s">
        <v>2972</v>
      </c>
      <c r="J913" s="14" t="s">
        <v>4444</v>
      </c>
      <c r="K913" s="14" t="s">
        <v>3501</v>
      </c>
      <c r="L913" s="14">
        <v>3.74</v>
      </c>
      <c r="M913" s="18">
        <v>1.08</v>
      </c>
      <c r="N913" s="18">
        <v>1.2</v>
      </c>
      <c r="O913" s="18">
        <v>1.19</v>
      </c>
      <c r="P913" s="18">
        <v>2.58</v>
      </c>
      <c r="Q913" s="18">
        <v>2.58</v>
      </c>
      <c r="R913" s="18">
        <v>2.58</v>
      </c>
      <c r="S913" s="15">
        <f t="shared" si="85"/>
        <v>0.41860465116279072</v>
      </c>
      <c r="T913" s="15">
        <f t="shared" si="86"/>
        <v>0.46511627906976744</v>
      </c>
      <c r="U913" s="15">
        <f t="shared" si="87"/>
        <v>0.46124031007751937</v>
      </c>
      <c r="V913" s="15">
        <f t="shared" si="88"/>
        <v>0.44832041343669249</v>
      </c>
      <c r="W913" s="15" t="s">
        <v>53</v>
      </c>
      <c r="X913" s="15" t="s">
        <v>54</v>
      </c>
      <c r="Y913" s="14" t="s">
        <v>54</v>
      </c>
      <c r="Z913" s="14"/>
      <c r="AA913" s="14"/>
      <c r="AB913" s="14" t="str">
        <f t="shared" si="89"/>
        <v/>
      </c>
    </row>
    <row r="914" spans="1:28" x14ac:dyDescent="0.25">
      <c r="A914" s="7"/>
      <c r="B914" s="14">
        <v>524</v>
      </c>
      <c r="C914" s="14" t="s">
        <v>2968</v>
      </c>
      <c r="D914" s="14" t="s">
        <v>2993</v>
      </c>
      <c r="E914" s="14" t="s">
        <v>3006</v>
      </c>
      <c r="F914" s="14" t="s">
        <v>3058</v>
      </c>
      <c r="G914" s="14"/>
      <c r="H914" s="14" t="s">
        <v>3058</v>
      </c>
      <c r="I914" s="14" t="s">
        <v>2972</v>
      </c>
      <c r="J914" s="14" t="s">
        <v>4445</v>
      </c>
      <c r="K914" s="14" t="s">
        <v>3136</v>
      </c>
      <c r="L914" s="14">
        <v>13.8</v>
      </c>
      <c r="M914" s="18">
        <v>6.84</v>
      </c>
      <c r="N914" s="18">
        <v>6.93</v>
      </c>
      <c r="O914" s="18">
        <v>6.74</v>
      </c>
      <c r="P914" s="18">
        <v>15.25</v>
      </c>
      <c r="Q914" s="18">
        <v>15.25</v>
      </c>
      <c r="R914" s="18">
        <v>15.25</v>
      </c>
      <c r="S914" s="15">
        <f t="shared" si="85"/>
        <v>0.44852459016393442</v>
      </c>
      <c r="T914" s="15">
        <f t="shared" si="86"/>
        <v>0.45442622950819672</v>
      </c>
      <c r="U914" s="15">
        <f t="shared" si="87"/>
        <v>0.44196721311475412</v>
      </c>
      <c r="V914" s="15">
        <f t="shared" si="88"/>
        <v>0.44830601092896177</v>
      </c>
      <c r="W914" s="15" t="s">
        <v>53</v>
      </c>
      <c r="X914" s="15" t="s">
        <v>54</v>
      </c>
      <c r="Y914" s="14" t="s">
        <v>54</v>
      </c>
      <c r="Z914" s="14"/>
      <c r="AA914" s="14"/>
      <c r="AB914" s="14" t="str">
        <f t="shared" si="89"/>
        <v/>
      </c>
    </row>
    <row r="915" spans="1:28" x14ac:dyDescent="0.25">
      <c r="A915" s="7"/>
      <c r="B915" s="14">
        <v>411</v>
      </c>
      <c r="C915" s="14" t="s">
        <v>2968</v>
      </c>
      <c r="D915" s="14" t="s">
        <v>2993</v>
      </c>
      <c r="E915" s="14" t="s">
        <v>3006</v>
      </c>
      <c r="F915" s="14" t="s">
        <v>3161</v>
      </c>
      <c r="G915" s="14"/>
      <c r="H915" s="14" t="s">
        <v>3111</v>
      </c>
      <c r="I915" s="14" t="s">
        <v>2972</v>
      </c>
      <c r="J915" s="14" t="s">
        <v>4446</v>
      </c>
      <c r="K915" s="14" t="s">
        <v>3111</v>
      </c>
      <c r="L915" s="14">
        <v>13.8</v>
      </c>
      <c r="M915" s="18">
        <v>5.34</v>
      </c>
      <c r="N915" s="18">
        <v>5.42</v>
      </c>
      <c r="O915" s="18">
        <v>5.07</v>
      </c>
      <c r="P915" s="18">
        <v>11.78</v>
      </c>
      <c r="Q915" s="18">
        <v>11.78</v>
      </c>
      <c r="R915" s="18">
        <v>11.78</v>
      </c>
      <c r="S915" s="15">
        <f t="shared" si="85"/>
        <v>0.4533106960950764</v>
      </c>
      <c r="T915" s="15">
        <f t="shared" si="86"/>
        <v>0.46010186757215621</v>
      </c>
      <c r="U915" s="15">
        <f t="shared" si="87"/>
        <v>0.43039049235993215</v>
      </c>
      <c r="V915" s="15">
        <f t="shared" si="88"/>
        <v>0.4479343520090549</v>
      </c>
      <c r="W915" s="15" t="s">
        <v>53</v>
      </c>
      <c r="X915" s="15" t="s">
        <v>54</v>
      </c>
      <c r="Y915" s="14" t="s">
        <v>54</v>
      </c>
      <c r="Z915" s="14"/>
      <c r="AA915" s="14"/>
      <c r="AB915" s="14" t="str">
        <f t="shared" si="89"/>
        <v/>
      </c>
    </row>
    <row r="916" spans="1:28" x14ac:dyDescent="0.25">
      <c r="A916" s="7"/>
      <c r="B916" s="14">
        <v>135</v>
      </c>
      <c r="C916" s="14" t="s">
        <v>2968</v>
      </c>
      <c r="D916" s="14" t="s">
        <v>2969</v>
      </c>
      <c r="E916" s="14" t="s">
        <v>55</v>
      </c>
      <c r="F916" s="14" t="s">
        <v>3016</v>
      </c>
      <c r="G916" s="14"/>
      <c r="H916" s="14" t="s">
        <v>2971</v>
      </c>
      <c r="I916" s="14" t="s">
        <v>2972</v>
      </c>
      <c r="J916" s="14" t="s">
        <v>4447</v>
      </c>
      <c r="K916" s="14" t="s">
        <v>2971</v>
      </c>
      <c r="L916" s="14">
        <v>4.16</v>
      </c>
      <c r="M916" s="18">
        <v>0.72</v>
      </c>
      <c r="N916" s="18">
        <v>0.72</v>
      </c>
      <c r="O916" s="18">
        <v>1.22</v>
      </c>
      <c r="P916" s="18">
        <v>1.98</v>
      </c>
      <c r="Q916" s="18">
        <v>1.98</v>
      </c>
      <c r="R916" s="18">
        <v>1.98</v>
      </c>
      <c r="S916" s="15">
        <f t="shared" si="85"/>
        <v>0.36363636363636365</v>
      </c>
      <c r="T916" s="15">
        <f t="shared" si="86"/>
        <v>0.36363636363636365</v>
      </c>
      <c r="U916" s="15">
        <f t="shared" si="87"/>
        <v>0.61616161616161613</v>
      </c>
      <c r="V916" s="15">
        <f t="shared" si="88"/>
        <v>0.44781144781144783</v>
      </c>
      <c r="W916" s="15" t="s">
        <v>53</v>
      </c>
      <c r="X916" s="15" t="s">
        <v>54</v>
      </c>
      <c r="Y916" s="14" t="s">
        <v>54</v>
      </c>
      <c r="Z916" s="14"/>
      <c r="AA916" s="14"/>
      <c r="AB916" s="14" t="str">
        <f t="shared" si="89"/>
        <v/>
      </c>
    </row>
    <row r="917" spans="1:28" x14ac:dyDescent="0.25">
      <c r="A917" s="7"/>
      <c r="B917" s="14">
        <v>663</v>
      </c>
      <c r="C917" s="14" t="s">
        <v>2968</v>
      </c>
      <c r="D917" s="14" t="s">
        <v>2969</v>
      </c>
      <c r="E917" s="14" t="s">
        <v>2978</v>
      </c>
      <c r="F917" s="14" t="s">
        <v>4298</v>
      </c>
      <c r="G917" s="14"/>
      <c r="H917" s="14" t="s">
        <v>3728</v>
      </c>
      <c r="I917" s="14" t="s">
        <v>2972</v>
      </c>
      <c r="J917" s="14" t="s">
        <v>4448</v>
      </c>
      <c r="K917" s="14" t="s">
        <v>3728</v>
      </c>
      <c r="L917" s="14">
        <v>4.16</v>
      </c>
      <c r="M917" s="18">
        <v>1.21</v>
      </c>
      <c r="N917" s="18">
        <v>0.72</v>
      </c>
      <c r="O917" s="18">
        <v>0.72</v>
      </c>
      <c r="P917" s="18">
        <v>1.98</v>
      </c>
      <c r="Q917" s="18">
        <v>1.98</v>
      </c>
      <c r="R917" s="18">
        <v>1.98</v>
      </c>
      <c r="S917" s="15">
        <f t="shared" si="85"/>
        <v>0.61111111111111105</v>
      </c>
      <c r="T917" s="15">
        <f t="shared" si="86"/>
        <v>0.36363636363636365</v>
      </c>
      <c r="U917" s="15">
        <f t="shared" si="87"/>
        <v>0.36363636363636365</v>
      </c>
      <c r="V917" s="15">
        <f t="shared" si="88"/>
        <v>0.4461279461279461</v>
      </c>
      <c r="W917" s="15" t="s">
        <v>53</v>
      </c>
      <c r="X917" s="15" t="s">
        <v>54</v>
      </c>
      <c r="Y917" s="14" t="s">
        <v>54</v>
      </c>
      <c r="Z917" s="14"/>
      <c r="AA917" s="14"/>
      <c r="AB917" s="14" t="str">
        <f t="shared" si="89"/>
        <v/>
      </c>
    </row>
    <row r="918" spans="1:28" x14ac:dyDescent="0.25">
      <c r="A918" s="7"/>
      <c r="B918" s="14">
        <v>553</v>
      </c>
      <c r="C918" s="14" t="s">
        <v>2968</v>
      </c>
      <c r="D918" s="14" t="s">
        <v>2969</v>
      </c>
      <c r="E918" s="14" t="s">
        <v>3312</v>
      </c>
      <c r="F918" s="14" t="s">
        <v>4449</v>
      </c>
      <c r="G918" s="14"/>
      <c r="H918" s="14" t="s">
        <v>4450</v>
      </c>
      <c r="I918" s="14" t="s">
        <v>2972</v>
      </c>
      <c r="J918" s="14" t="s">
        <v>4451</v>
      </c>
      <c r="K918" s="14" t="s">
        <v>4452</v>
      </c>
      <c r="L918" s="14">
        <v>13.8</v>
      </c>
      <c r="M918" s="18">
        <v>2.8</v>
      </c>
      <c r="N918" s="18">
        <v>2.41</v>
      </c>
      <c r="O918" s="18">
        <v>2.64</v>
      </c>
      <c r="P918" s="18">
        <v>5.88</v>
      </c>
      <c r="Q918" s="18">
        <v>5.88</v>
      </c>
      <c r="R918" s="18">
        <v>5.88</v>
      </c>
      <c r="S918" s="15">
        <f t="shared" si="85"/>
        <v>0.47619047619047616</v>
      </c>
      <c r="T918" s="15">
        <f t="shared" si="86"/>
        <v>0.4098639455782313</v>
      </c>
      <c r="U918" s="15">
        <f t="shared" si="87"/>
        <v>0.44897959183673475</v>
      </c>
      <c r="V918" s="15">
        <f t="shared" si="88"/>
        <v>0.44501133786848074</v>
      </c>
      <c r="W918" s="15" t="s">
        <v>53</v>
      </c>
      <c r="X918" s="15" t="s">
        <v>54</v>
      </c>
      <c r="Y918" s="14" t="s">
        <v>54</v>
      </c>
      <c r="Z918" s="14"/>
      <c r="AA918" s="14"/>
      <c r="AB918" s="14" t="str">
        <f t="shared" si="89"/>
        <v/>
      </c>
    </row>
    <row r="919" spans="1:28" x14ac:dyDescent="0.25">
      <c r="A919" s="7"/>
      <c r="B919" s="14">
        <v>865</v>
      </c>
      <c r="C919" s="14" t="s">
        <v>2968</v>
      </c>
      <c r="D919" s="14" t="s">
        <v>2969</v>
      </c>
      <c r="E919" s="14" t="s">
        <v>2978</v>
      </c>
      <c r="F919" s="14" t="s">
        <v>4453</v>
      </c>
      <c r="G919" s="14"/>
      <c r="H919" s="14" t="s">
        <v>3386</v>
      </c>
      <c r="I919" s="14" t="s">
        <v>2972</v>
      </c>
      <c r="J919" s="14" t="s">
        <v>4454</v>
      </c>
      <c r="K919" s="14" t="s">
        <v>3386</v>
      </c>
      <c r="L919" s="14">
        <v>4.16</v>
      </c>
      <c r="M919" s="18">
        <v>2.52</v>
      </c>
      <c r="N919" s="18">
        <v>1.2</v>
      </c>
      <c r="O919" s="18">
        <v>1.2</v>
      </c>
      <c r="P919" s="18">
        <v>3.71</v>
      </c>
      <c r="Q919" s="18">
        <v>3.71</v>
      </c>
      <c r="R919" s="18">
        <v>3.71</v>
      </c>
      <c r="S919" s="15">
        <f t="shared" si="85"/>
        <v>0.67924528301886788</v>
      </c>
      <c r="T919" s="15">
        <f t="shared" si="86"/>
        <v>0.32345013477088946</v>
      </c>
      <c r="U919" s="15">
        <f t="shared" si="87"/>
        <v>0.32345013477088946</v>
      </c>
      <c r="V919" s="15">
        <f t="shared" si="88"/>
        <v>0.44204851752021562</v>
      </c>
      <c r="W919" s="15" t="s">
        <v>53</v>
      </c>
      <c r="X919" s="15" t="s">
        <v>54</v>
      </c>
      <c r="Y919" s="14" t="s">
        <v>54</v>
      </c>
      <c r="Z919" s="14"/>
      <c r="AA919" s="14"/>
      <c r="AB919" s="14" t="str">
        <f t="shared" si="89"/>
        <v/>
      </c>
    </row>
    <row r="920" spans="1:28" x14ac:dyDescent="0.25">
      <c r="A920" s="7"/>
      <c r="B920" s="14">
        <v>988</v>
      </c>
      <c r="C920" s="14" t="s">
        <v>2968</v>
      </c>
      <c r="D920" s="14" t="s">
        <v>2969</v>
      </c>
      <c r="E920" s="14" t="s">
        <v>2982</v>
      </c>
      <c r="F920" s="14" t="s">
        <v>3209</v>
      </c>
      <c r="G920" s="14"/>
      <c r="H920" s="14" t="s">
        <v>3183</v>
      </c>
      <c r="I920" s="14" t="s">
        <v>3273</v>
      </c>
      <c r="J920" s="14" t="s">
        <v>4455</v>
      </c>
      <c r="K920" s="14" t="s">
        <v>3183</v>
      </c>
      <c r="L920" s="14">
        <v>13.8</v>
      </c>
      <c r="M920" s="18">
        <v>2.4500000000000002</v>
      </c>
      <c r="N920" s="18">
        <v>2.72</v>
      </c>
      <c r="O920" s="18">
        <v>2.1</v>
      </c>
      <c r="P920" s="18">
        <v>5.49</v>
      </c>
      <c r="Q920" s="18">
        <v>5.49</v>
      </c>
      <c r="R920" s="18">
        <v>5.49</v>
      </c>
      <c r="S920" s="15">
        <f t="shared" si="85"/>
        <v>0.44626593806921677</v>
      </c>
      <c r="T920" s="15">
        <f t="shared" si="86"/>
        <v>0.49544626593806923</v>
      </c>
      <c r="U920" s="15">
        <f t="shared" si="87"/>
        <v>0.38251366120218577</v>
      </c>
      <c r="V920" s="15">
        <f t="shared" si="88"/>
        <v>0.44140862173649059</v>
      </c>
      <c r="W920" s="15" t="s">
        <v>53</v>
      </c>
      <c r="X920" s="15" t="s">
        <v>54</v>
      </c>
      <c r="Y920" s="14" t="s">
        <v>54</v>
      </c>
      <c r="Z920" s="14"/>
      <c r="AA920" s="14"/>
      <c r="AB920" s="14" t="str">
        <f t="shared" si="89"/>
        <v/>
      </c>
    </row>
    <row r="921" spans="1:28" x14ac:dyDescent="0.25">
      <c r="A921" s="7"/>
      <c r="B921" s="14">
        <v>234</v>
      </c>
      <c r="C921" s="14" t="s">
        <v>2968</v>
      </c>
      <c r="D921" s="14" t="s">
        <v>2993</v>
      </c>
      <c r="E921" s="14" t="s">
        <v>2994</v>
      </c>
      <c r="F921" s="14" t="s">
        <v>2995</v>
      </c>
      <c r="G921" s="14"/>
      <c r="H921" s="14" t="s">
        <v>2122</v>
      </c>
      <c r="I921" s="14" t="s">
        <v>2972</v>
      </c>
      <c r="J921" s="14" t="s">
        <v>4456</v>
      </c>
      <c r="K921" s="14" t="s">
        <v>3478</v>
      </c>
      <c r="L921" s="14">
        <v>13.8</v>
      </c>
      <c r="M921" s="18">
        <v>4.33</v>
      </c>
      <c r="N921" s="18">
        <v>4.79</v>
      </c>
      <c r="O921" s="18">
        <v>8.31</v>
      </c>
      <c r="P921" s="18">
        <v>13.17</v>
      </c>
      <c r="Q921" s="18">
        <v>13.17</v>
      </c>
      <c r="R921" s="18">
        <v>13.17</v>
      </c>
      <c r="S921" s="15">
        <f t="shared" si="85"/>
        <v>0.32877752467729687</v>
      </c>
      <c r="T921" s="15">
        <f t="shared" si="86"/>
        <v>0.36370539104024296</v>
      </c>
      <c r="U921" s="15">
        <f t="shared" si="87"/>
        <v>0.63097949886104787</v>
      </c>
      <c r="V921" s="15">
        <f t="shared" si="88"/>
        <v>0.44115413819286253</v>
      </c>
      <c r="W921" s="15" t="s">
        <v>53</v>
      </c>
      <c r="X921" s="15" t="s">
        <v>54</v>
      </c>
      <c r="Y921" s="14" t="s">
        <v>54</v>
      </c>
      <c r="Z921" s="14"/>
      <c r="AA921" s="14"/>
      <c r="AB921" s="14" t="str">
        <f t="shared" si="89"/>
        <v/>
      </c>
    </row>
    <row r="922" spans="1:28" x14ac:dyDescent="0.25">
      <c r="A922" s="7"/>
      <c r="B922" s="14">
        <v>549</v>
      </c>
      <c r="C922" s="14" t="s">
        <v>2968</v>
      </c>
      <c r="D922" s="14" t="s">
        <v>2969</v>
      </c>
      <c r="E922" s="14" t="s">
        <v>3312</v>
      </c>
      <c r="F922" s="14" t="s">
        <v>4457</v>
      </c>
      <c r="G922" s="14"/>
      <c r="H922" s="14" t="s">
        <v>4458</v>
      </c>
      <c r="I922" s="14" t="s">
        <v>2972</v>
      </c>
      <c r="J922" s="14" t="s">
        <v>4459</v>
      </c>
      <c r="K922" s="14" t="s">
        <v>4460</v>
      </c>
      <c r="L922" s="14">
        <v>8.32</v>
      </c>
      <c r="M922" s="18">
        <v>0</v>
      </c>
      <c r="N922" s="18">
        <v>1.55</v>
      </c>
      <c r="O922" s="18">
        <v>1.07</v>
      </c>
      <c r="P922" s="18">
        <v>1.98</v>
      </c>
      <c r="Q922" s="18">
        <v>1.98</v>
      </c>
      <c r="R922" s="18">
        <v>1.98</v>
      </c>
      <c r="S922" s="15">
        <f t="shared" si="85"/>
        <v>0</v>
      </c>
      <c r="T922" s="15">
        <f t="shared" si="86"/>
        <v>0.78282828282828287</v>
      </c>
      <c r="U922" s="15">
        <f t="shared" si="87"/>
        <v>0.54040404040404044</v>
      </c>
      <c r="V922" s="15">
        <f t="shared" si="88"/>
        <v>0.44107744107744112</v>
      </c>
      <c r="W922" s="15" t="s">
        <v>53</v>
      </c>
      <c r="X922" s="15" t="s">
        <v>54</v>
      </c>
      <c r="Y922" s="14" t="s">
        <v>54</v>
      </c>
      <c r="Z922" s="14"/>
      <c r="AA922" s="14"/>
      <c r="AB922" s="14" t="str">
        <f t="shared" si="89"/>
        <v/>
      </c>
    </row>
    <row r="923" spans="1:28" x14ac:dyDescent="0.25">
      <c r="A923" s="7"/>
      <c r="B923" s="14">
        <v>362</v>
      </c>
      <c r="C923" s="14" t="s">
        <v>2968</v>
      </c>
      <c r="D923" s="14" t="s">
        <v>2993</v>
      </c>
      <c r="E923" s="14" t="s">
        <v>2994</v>
      </c>
      <c r="F923" s="14" t="s">
        <v>3159</v>
      </c>
      <c r="G923" s="14"/>
      <c r="H923" s="14" t="s">
        <v>3159</v>
      </c>
      <c r="I923" s="14" t="s">
        <v>2972</v>
      </c>
      <c r="J923" s="14" t="s">
        <v>4461</v>
      </c>
      <c r="K923" s="14" t="s">
        <v>3159</v>
      </c>
      <c r="L923" s="14">
        <v>4.16</v>
      </c>
      <c r="M923" s="18">
        <v>0.81</v>
      </c>
      <c r="N923" s="18">
        <v>0.8</v>
      </c>
      <c r="O923" s="18">
        <v>0.8</v>
      </c>
      <c r="P923" s="18">
        <v>1.84</v>
      </c>
      <c r="Q923" s="18">
        <v>1.84</v>
      </c>
      <c r="R923" s="18">
        <v>1.84</v>
      </c>
      <c r="S923" s="15">
        <f t="shared" si="85"/>
        <v>0.44021739130434784</v>
      </c>
      <c r="T923" s="15">
        <f t="shared" si="86"/>
        <v>0.43478260869565216</v>
      </c>
      <c r="U923" s="15">
        <f t="shared" si="87"/>
        <v>0.43478260869565216</v>
      </c>
      <c r="V923" s="15">
        <f t="shared" si="88"/>
        <v>0.43659420289855072</v>
      </c>
      <c r="W923" s="15" t="s">
        <v>53</v>
      </c>
      <c r="X923" s="15" t="s">
        <v>54</v>
      </c>
      <c r="Y923" s="14" t="s">
        <v>54</v>
      </c>
      <c r="Z923" s="14"/>
      <c r="AA923" s="14"/>
      <c r="AB923" s="14" t="str">
        <f t="shared" si="89"/>
        <v/>
      </c>
    </row>
    <row r="924" spans="1:28" x14ac:dyDescent="0.25">
      <c r="A924" s="7"/>
      <c r="B924" s="14">
        <v>200</v>
      </c>
      <c r="C924" s="14" t="s">
        <v>2968</v>
      </c>
      <c r="D924" s="14" t="s">
        <v>2969</v>
      </c>
      <c r="E924" s="14" t="s">
        <v>55</v>
      </c>
      <c r="F924" s="14" t="s">
        <v>3175</v>
      </c>
      <c r="G924" s="14"/>
      <c r="H924" s="14" t="s">
        <v>2971</v>
      </c>
      <c r="I924" s="14" t="s">
        <v>2972</v>
      </c>
      <c r="J924" s="14" t="s">
        <v>4462</v>
      </c>
      <c r="K924" s="14" t="s">
        <v>2971</v>
      </c>
      <c r="L924" s="14">
        <v>13.8</v>
      </c>
      <c r="M924" s="18">
        <v>2.13</v>
      </c>
      <c r="N924" s="18">
        <v>1.74</v>
      </c>
      <c r="O924" s="18">
        <v>2.36</v>
      </c>
      <c r="P924" s="18">
        <v>4.76</v>
      </c>
      <c r="Q924" s="18">
        <v>4.76</v>
      </c>
      <c r="R924" s="18">
        <v>4.76</v>
      </c>
      <c r="S924" s="15">
        <f t="shared" si="85"/>
        <v>0.44747899159663868</v>
      </c>
      <c r="T924" s="15">
        <f t="shared" si="86"/>
        <v>0.36554621848739499</v>
      </c>
      <c r="U924" s="15">
        <f t="shared" si="87"/>
        <v>0.49579831932773111</v>
      </c>
      <c r="V924" s="15">
        <f t="shared" si="88"/>
        <v>0.43627450980392157</v>
      </c>
      <c r="W924" s="15" t="s">
        <v>53</v>
      </c>
      <c r="X924" s="15" t="s">
        <v>54</v>
      </c>
      <c r="Y924" s="14" t="s">
        <v>54</v>
      </c>
      <c r="Z924" s="14"/>
      <c r="AA924" s="14"/>
      <c r="AB924" s="14" t="str">
        <f t="shared" si="89"/>
        <v/>
      </c>
    </row>
    <row r="925" spans="1:28" x14ac:dyDescent="0.25">
      <c r="A925" s="7"/>
      <c r="B925" s="14">
        <v>305</v>
      </c>
      <c r="C925" s="14" t="s">
        <v>2968</v>
      </c>
      <c r="D925" s="14" t="s">
        <v>2993</v>
      </c>
      <c r="E925" s="14" t="s">
        <v>2994</v>
      </c>
      <c r="F925" s="14" t="s">
        <v>3661</v>
      </c>
      <c r="G925" s="14"/>
      <c r="H925" s="14" t="s">
        <v>3089</v>
      </c>
      <c r="I925" s="14" t="s">
        <v>2972</v>
      </c>
      <c r="J925" s="14" t="s">
        <v>4463</v>
      </c>
      <c r="K925" s="14" t="s">
        <v>3663</v>
      </c>
      <c r="L925" s="14">
        <v>13.8</v>
      </c>
      <c r="M925" s="18">
        <v>5.4</v>
      </c>
      <c r="N925" s="18">
        <v>5.34</v>
      </c>
      <c r="O925" s="18">
        <v>5.51</v>
      </c>
      <c r="P925" s="18">
        <v>12.48</v>
      </c>
      <c r="Q925" s="18">
        <v>12.48</v>
      </c>
      <c r="R925" s="18">
        <v>12.48</v>
      </c>
      <c r="S925" s="15">
        <f t="shared" si="85"/>
        <v>0.43269230769230771</v>
      </c>
      <c r="T925" s="15">
        <f t="shared" si="86"/>
        <v>0.42788461538461536</v>
      </c>
      <c r="U925" s="15">
        <f t="shared" si="87"/>
        <v>0.44150641025641024</v>
      </c>
      <c r="V925" s="15">
        <f t="shared" si="88"/>
        <v>0.43402777777777785</v>
      </c>
      <c r="W925" s="15" t="s">
        <v>53</v>
      </c>
      <c r="X925" s="15" t="s">
        <v>54</v>
      </c>
      <c r="Y925" s="14" t="s">
        <v>54</v>
      </c>
      <c r="Z925" s="14"/>
      <c r="AA925" s="14"/>
      <c r="AB925" s="14" t="str">
        <f t="shared" si="89"/>
        <v/>
      </c>
    </row>
    <row r="926" spans="1:28" x14ac:dyDescent="0.25">
      <c r="A926" s="7"/>
      <c r="B926" s="14">
        <v>164</v>
      </c>
      <c r="C926" s="14" t="s">
        <v>2968</v>
      </c>
      <c r="D926" s="14" t="s">
        <v>2969</v>
      </c>
      <c r="E926" s="14" t="s">
        <v>55</v>
      </c>
      <c r="F926" s="14" t="s">
        <v>3189</v>
      </c>
      <c r="G926" s="14"/>
      <c r="H926" s="14" t="s">
        <v>2971</v>
      </c>
      <c r="I926" s="14" t="s">
        <v>2972</v>
      </c>
      <c r="J926" s="14" t="s">
        <v>4464</v>
      </c>
      <c r="K926" s="14" t="s">
        <v>2971</v>
      </c>
      <c r="L926" s="14">
        <v>4.16</v>
      </c>
      <c r="M926" s="18">
        <v>1.01</v>
      </c>
      <c r="N926" s="18">
        <v>1.42</v>
      </c>
      <c r="O926" s="18">
        <v>1.39</v>
      </c>
      <c r="P926" s="18">
        <v>2.94</v>
      </c>
      <c r="Q926" s="18">
        <v>2.94</v>
      </c>
      <c r="R926" s="18">
        <v>2.94</v>
      </c>
      <c r="S926" s="15">
        <f t="shared" si="85"/>
        <v>0.34353741496598639</v>
      </c>
      <c r="T926" s="15">
        <f t="shared" si="86"/>
        <v>0.48299319727891155</v>
      </c>
      <c r="U926" s="15">
        <f t="shared" si="87"/>
        <v>0.47278911564625847</v>
      </c>
      <c r="V926" s="15">
        <f t="shared" si="88"/>
        <v>0.43310657596371877</v>
      </c>
      <c r="W926" s="15" t="s">
        <v>53</v>
      </c>
      <c r="X926" s="15" t="s">
        <v>54</v>
      </c>
      <c r="Y926" s="14" t="s">
        <v>54</v>
      </c>
      <c r="Z926" s="14"/>
      <c r="AA926" s="14"/>
      <c r="AB926" s="14" t="str">
        <f t="shared" si="89"/>
        <v/>
      </c>
    </row>
    <row r="927" spans="1:28" x14ac:dyDescent="0.25">
      <c r="A927" s="7"/>
      <c r="B927" s="14">
        <v>49</v>
      </c>
      <c r="C927" s="14" t="s">
        <v>2968</v>
      </c>
      <c r="D927" s="14" t="s">
        <v>2969</v>
      </c>
      <c r="E927" s="14" t="s">
        <v>55</v>
      </c>
      <c r="F927" s="14" t="s">
        <v>4104</v>
      </c>
      <c r="G927" s="14"/>
      <c r="H927" s="14" t="s">
        <v>4105</v>
      </c>
      <c r="I927" s="14" t="s">
        <v>2972</v>
      </c>
      <c r="J927" s="14" t="s">
        <v>4465</v>
      </c>
      <c r="K927" s="14" t="s">
        <v>4387</v>
      </c>
      <c r="L927" s="14">
        <v>13.8</v>
      </c>
      <c r="M927" s="18">
        <v>5.01</v>
      </c>
      <c r="N927" s="18">
        <v>5.14</v>
      </c>
      <c r="O927" s="18">
        <v>4.41</v>
      </c>
      <c r="P927" s="18">
        <v>11.78</v>
      </c>
      <c r="Q927" s="18">
        <v>11.78</v>
      </c>
      <c r="R927" s="18">
        <v>10.16</v>
      </c>
      <c r="S927" s="15">
        <f t="shared" si="85"/>
        <v>0.42529711375212226</v>
      </c>
      <c r="T927" s="15">
        <f t="shared" si="86"/>
        <v>0.43633276740237692</v>
      </c>
      <c r="U927" s="15">
        <f t="shared" si="87"/>
        <v>0.43405511811023623</v>
      </c>
      <c r="V927" s="15">
        <f t="shared" si="88"/>
        <v>0.4318949997549118</v>
      </c>
      <c r="W927" s="15" t="s">
        <v>53</v>
      </c>
      <c r="X927" s="15" t="s">
        <v>54</v>
      </c>
      <c r="Y927" s="14" t="s">
        <v>54</v>
      </c>
      <c r="Z927" s="14"/>
      <c r="AA927" s="14"/>
      <c r="AB927" s="14" t="str">
        <f t="shared" si="89"/>
        <v/>
      </c>
    </row>
    <row r="928" spans="1:28" x14ac:dyDescent="0.25">
      <c r="A928" s="7"/>
      <c r="B928" s="14">
        <v>917</v>
      </c>
      <c r="C928" s="14" t="s">
        <v>2968</v>
      </c>
      <c r="D928" s="14" t="s">
        <v>2969</v>
      </c>
      <c r="E928" s="14" t="s">
        <v>2982</v>
      </c>
      <c r="F928" s="14" t="s">
        <v>3889</v>
      </c>
      <c r="G928" s="14"/>
      <c r="H928" s="14" t="s">
        <v>3183</v>
      </c>
      <c r="I928" s="14" t="s">
        <v>2972</v>
      </c>
      <c r="J928" s="14" t="s">
        <v>4466</v>
      </c>
      <c r="K928" s="14" t="s">
        <v>3183</v>
      </c>
      <c r="L928" s="14">
        <v>13.2</v>
      </c>
      <c r="M928" s="18">
        <v>3.89</v>
      </c>
      <c r="N928" s="18">
        <v>3.82</v>
      </c>
      <c r="O928" s="18">
        <v>4.87</v>
      </c>
      <c r="P928" s="18">
        <v>9.74</v>
      </c>
      <c r="Q928" s="18">
        <v>9.74</v>
      </c>
      <c r="R928" s="18">
        <v>9.74</v>
      </c>
      <c r="S928" s="15">
        <f t="shared" si="85"/>
        <v>0.39938398357289528</v>
      </c>
      <c r="T928" s="15">
        <f t="shared" si="86"/>
        <v>0.3921971252566735</v>
      </c>
      <c r="U928" s="15">
        <f t="shared" si="87"/>
        <v>0.5</v>
      </c>
      <c r="V928" s="15">
        <f t="shared" si="88"/>
        <v>0.43052703627652295</v>
      </c>
      <c r="W928" s="15" t="s">
        <v>53</v>
      </c>
      <c r="X928" s="15" t="s">
        <v>54</v>
      </c>
      <c r="Y928" s="14" t="s">
        <v>54</v>
      </c>
      <c r="Z928" s="14"/>
      <c r="AA928" s="14"/>
      <c r="AB928" s="14" t="str">
        <f t="shared" si="89"/>
        <v/>
      </c>
    </row>
    <row r="929" spans="1:28" x14ac:dyDescent="0.25">
      <c r="A929" s="7"/>
      <c r="B929" s="14">
        <v>643</v>
      </c>
      <c r="C929" s="14" t="s">
        <v>2968</v>
      </c>
      <c r="D929" s="14" t="s">
        <v>2969</v>
      </c>
      <c r="E929" s="14" t="s">
        <v>2978</v>
      </c>
      <c r="F929" s="14" t="s">
        <v>3080</v>
      </c>
      <c r="G929" s="14"/>
      <c r="H929" s="14" t="s">
        <v>3080</v>
      </c>
      <c r="I929" s="14" t="s">
        <v>2972</v>
      </c>
      <c r="J929" s="14" t="s">
        <v>4467</v>
      </c>
      <c r="K929" s="14" t="s">
        <v>3080</v>
      </c>
      <c r="L929" s="14">
        <v>4.16</v>
      </c>
      <c r="M929" s="18">
        <v>1.39</v>
      </c>
      <c r="N929" s="18">
        <v>1.29</v>
      </c>
      <c r="O929" s="18">
        <v>1.17</v>
      </c>
      <c r="P929" s="18">
        <v>2.99</v>
      </c>
      <c r="Q929" s="18">
        <v>2.99</v>
      </c>
      <c r="R929" s="18">
        <v>2.99</v>
      </c>
      <c r="S929" s="15">
        <f t="shared" si="85"/>
        <v>0.46488294314381262</v>
      </c>
      <c r="T929" s="15">
        <f t="shared" si="86"/>
        <v>0.43143812709030099</v>
      </c>
      <c r="U929" s="15">
        <f t="shared" si="87"/>
        <v>0.39130434782608692</v>
      </c>
      <c r="V929" s="15">
        <f t="shared" si="88"/>
        <v>0.42920847268673351</v>
      </c>
      <c r="W929" s="15" t="s">
        <v>53</v>
      </c>
      <c r="X929" s="15" t="s">
        <v>54</v>
      </c>
      <c r="Y929" s="14" t="s">
        <v>54</v>
      </c>
      <c r="Z929" s="14"/>
      <c r="AA929" s="14"/>
      <c r="AB929" s="14" t="str">
        <f t="shared" si="89"/>
        <v/>
      </c>
    </row>
    <row r="930" spans="1:28" x14ac:dyDescent="0.25">
      <c r="A930" s="7"/>
      <c r="B930" s="14">
        <v>723</v>
      </c>
      <c r="C930" s="14" t="s">
        <v>2968</v>
      </c>
      <c r="D930" s="14" t="s">
        <v>2969</v>
      </c>
      <c r="E930" s="14" t="s">
        <v>2978</v>
      </c>
      <c r="F930" s="14" t="s">
        <v>3769</v>
      </c>
      <c r="G930" s="14"/>
      <c r="H930" s="14" t="s">
        <v>3769</v>
      </c>
      <c r="I930" s="14" t="s">
        <v>2972</v>
      </c>
      <c r="J930" s="14" t="s">
        <v>4468</v>
      </c>
      <c r="K930" s="14" t="s">
        <v>3769</v>
      </c>
      <c r="L930" s="14">
        <v>4.16</v>
      </c>
      <c r="M930" s="18">
        <v>1.29</v>
      </c>
      <c r="N930" s="18">
        <v>1.26</v>
      </c>
      <c r="O930" s="18">
        <v>1.08</v>
      </c>
      <c r="P930" s="18">
        <v>2.82</v>
      </c>
      <c r="Q930" s="18">
        <v>2.82</v>
      </c>
      <c r="R930" s="18">
        <v>2.82</v>
      </c>
      <c r="S930" s="15">
        <f t="shared" si="85"/>
        <v>0.45744680851063835</v>
      </c>
      <c r="T930" s="15">
        <f t="shared" si="86"/>
        <v>0.44680851063829791</v>
      </c>
      <c r="U930" s="15">
        <f t="shared" si="87"/>
        <v>0.38297872340425537</v>
      </c>
      <c r="V930" s="15">
        <f t="shared" si="88"/>
        <v>0.42907801418439723</v>
      </c>
      <c r="W930" s="15" t="s">
        <v>53</v>
      </c>
      <c r="X930" s="15" t="s">
        <v>54</v>
      </c>
      <c r="Y930" s="14" t="s">
        <v>54</v>
      </c>
      <c r="Z930" s="14"/>
      <c r="AA930" s="14"/>
      <c r="AB930" s="14" t="str">
        <f t="shared" si="89"/>
        <v/>
      </c>
    </row>
    <row r="931" spans="1:28" x14ac:dyDescent="0.25">
      <c r="A931" s="7"/>
      <c r="B931" s="14">
        <v>763</v>
      </c>
      <c r="C931" s="14" t="s">
        <v>2968</v>
      </c>
      <c r="D931" s="14" t="s">
        <v>2969</v>
      </c>
      <c r="E931" s="14" t="s">
        <v>2978</v>
      </c>
      <c r="F931" s="14" t="s">
        <v>3728</v>
      </c>
      <c r="G931" s="14"/>
      <c r="H931" s="14" t="s">
        <v>3728</v>
      </c>
      <c r="I931" s="14" t="s">
        <v>2972</v>
      </c>
      <c r="J931" s="14" t="s">
        <v>4469</v>
      </c>
      <c r="K931" s="14" t="s">
        <v>3728</v>
      </c>
      <c r="L931" s="14">
        <v>13.8</v>
      </c>
      <c r="M931" s="18">
        <v>3.03</v>
      </c>
      <c r="N931" s="18">
        <v>3.73</v>
      </c>
      <c r="O931" s="18">
        <v>3.7</v>
      </c>
      <c r="P931" s="18">
        <v>7.17</v>
      </c>
      <c r="Q931" s="18">
        <v>8.6</v>
      </c>
      <c r="R931" s="18">
        <v>8.6</v>
      </c>
      <c r="S931" s="15">
        <f t="shared" si="85"/>
        <v>0.42259414225941422</v>
      </c>
      <c r="T931" s="15">
        <f t="shared" si="86"/>
        <v>0.43372093023255814</v>
      </c>
      <c r="U931" s="15">
        <f t="shared" si="87"/>
        <v>0.43023255813953493</v>
      </c>
      <c r="V931" s="15">
        <f t="shared" si="88"/>
        <v>0.42884921021050243</v>
      </c>
      <c r="W931" s="15" t="s">
        <v>53</v>
      </c>
      <c r="X931" s="15" t="s">
        <v>54</v>
      </c>
      <c r="Y931" s="14" t="s">
        <v>54</v>
      </c>
      <c r="Z931" s="14"/>
      <c r="AA931" s="14"/>
      <c r="AB931" s="14" t="str">
        <f t="shared" si="89"/>
        <v/>
      </c>
    </row>
    <row r="932" spans="1:28" x14ac:dyDescent="0.25">
      <c r="A932" s="7"/>
      <c r="B932" s="14">
        <v>299</v>
      </c>
      <c r="C932" s="14" t="s">
        <v>2968</v>
      </c>
      <c r="D932" s="14" t="s">
        <v>2993</v>
      </c>
      <c r="E932" s="14" t="s">
        <v>2994</v>
      </c>
      <c r="F932" s="14" t="s">
        <v>3928</v>
      </c>
      <c r="G932" s="14"/>
      <c r="H932" s="14" t="s">
        <v>3929</v>
      </c>
      <c r="I932" s="14" t="s">
        <v>2972</v>
      </c>
      <c r="J932" s="14" t="s">
        <v>4470</v>
      </c>
      <c r="K932" s="14" t="s">
        <v>3929</v>
      </c>
      <c r="L932" s="14">
        <v>13.8</v>
      </c>
      <c r="M932" s="18">
        <v>3.86</v>
      </c>
      <c r="N932" s="18">
        <v>3.75</v>
      </c>
      <c r="O932" s="18">
        <v>3.55</v>
      </c>
      <c r="P932" s="18">
        <v>8.6999999999999993</v>
      </c>
      <c r="Q932" s="18">
        <v>8.6999999999999993</v>
      </c>
      <c r="R932" s="18">
        <v>8.6999999999999993</v>
      </c>
      <c r="S932" s="15">
        <f t="shared" si="85"/>
        <v>0.44367816091954027</v>
      </c>
      <c r="T932" s="15">
        <f t="shared" si="86"/>
        <v>0.43103448275862072</v>
      </c>
      <c r="U932" s="15">
        <f t="shared" si="87"/>
        <v>0.40804597701149425</v>
      </c>
      <c r="V932" s="15">
        <f t="shared" si="88"/>
        <v>0.42758620689655169</v>
      </c>
      <c r="W932" s="15" t="s">
        <v>53</v>
      </c>
      <c r="X932" s="15" t="s">
        <v>54</v>
      </c>
      <c r="Y932" s="14" t="s">
        <v>54</v>
      </c>
      <c r="Z932" s="14"/>
      <c r="AA932" s="14"/>
      <c r="AB932" s="14" t="str">
        <f t="shared" si="89"/>
        <v/>
      </c>
    </row>
    <row r="933" spans="1:28" x14ac:dyDescent="0.25">
      <c r="A933" s="7"/>
      <c r="B933" s="14">
        <v>24</v>
      </c>
      <c r="C933" s="14" t="s">
        <v>2968</v>
      </c>
      <c r="D933" s="14" t="s">
        <v>2969</v>
      </c>
      <c r="E933" s="14" t="s">
        <v>55</v>
      </c>
      <c r="F933" s="14" t="s">
        <v>4471</v>
      </c>
      <c r="G933" s="14"/>
      <c r="H933" s="14" t="s">
        <v>2971</v>
      </c>
      <c r="I933" s="14" t="s">
        <v>2972</v>
      </c>
      <c r="J933" s="14" t="s">
        <v>4472</v>
      </c>
      <c r="K933" s="14" t="s">
        <v>2971</v>
      </c>
      <c r="L933" s="14">
        <v>4.16</v>
      </c>
      <c r="M933" s="18">
        <v>1.1100000000000001</v>
      </c>
      <c r="N933" s="18">
        <v>1.1200000000000001</v>
      </c>
      <c r="O933" s="18">
        <v>1.0900000000000001</v>
      </c>
      <c r="P933" s="18">
        <v>2.59</v>
      </c>
      <c r="Q933" s="18">
        <v>2.59</v>
      </c>
      <c r="R933" s="18">
        <v>2.59</v>
      </c>
      <c r="S933" s="15">
        <f t="shared" si="85"/>
        <v>0.42857142857142866</v>
      </c>
      <c r="T933" s="15">
        <f t="shared" si="86"/>
        <v>0.43243243243243251</v>
      </c>
      <c r="U933" s="15">
        <f t="shared" si="87"/>
        <v>0.4208494208494209</v>
      </c>
      <c r="V933" s="15">
        <f t="shared" si="88"/>
        <v>0.42728442728442734</v>
      </c>
      <c r="W933" s="15" t="s">
        <v>53</v>
      </c>
      <c r="X933" s="15" t="s">
        <v>54</v>
      </c>
      <c r="Y933" s="14" t="s">
        <v>54</v>
      </c>
      <c r="Z933" s="14"/>
      <c r="AA933" s="14"/>
      <c r="AB933" s="14" t="str">
        <f t="shared" si="89"/>
        <v/>
      </c>
    </row>
    <row r="934" spans="1:28" x14ac:dyDescent="0.25">
      <c r="A934" s="7"/>
      <c r="B934" s="14">
        <v>398</v>
      </c>
      <c r="C934" s="14" t="s">
        <v>2968</v>
      </c>
      <c r="D934" s="14" t="s">
        <v>2993</v>
      </c>
      <c r="E934" s="14" t="s">
        <v>3006</v>
      </c>
      <c r="F934" s="14" t="s">
        <v>3767</v>
      </c>
      <c r="G934" s="14"/>
      <c r="H934" s="14" t="s">
        <v>3604</v>
      </c>
      <c r="I934" s="14" t="s">
        <v>2972</v>
      </c>
      <c r="J934" s="14" t="s">
        <v>4473</v>
      </c>
      <c r="K934" s="14" t="s">
        <v>3604</v>
      </c>
      <c r="L934" s="14">
        <v>13.8</v>
      </c>
      <c r="M934" s="18">
        <v>5.27</v>
      </c>
      <c r="N934" s="18">
        <v>5.5</v>
      </c>
      <c r="O934" s="18">
        <v>5</v>
      </c>
      <c r="P934" s="18">
        <v>12.31</v>
      </c>
      <c r="Q934" s="18">
        <v>12.31</v>
      </c>
      <c r="R934" s="18">
        <v>12.31</v>
      </c>
      <c r="S934" s="15">
        <f t="shared" si="85"/>
        <v>0.42810722989439476</v>
      </c>
      <c r="T934" s="15">
        <f t="shared" si="86"/>
        <v>0.44679122664500404</v>
      </c>
      <c r="U934" s="15">
        <f t="shared" si="87"/>
        <v>0.40617384240454912</v>
      </c>
      <c r="V934" s="15">
        <f t="shared" si="88"/>
        <v>0.4270240996479826</v>
      </c>
      <c r="W934" s="15" t="s">
        <v>53</v>
      </c>
      <c r="X934" s="15" t="s">
        <v>54</v>
      </c>
      <c r="Y934" s="14" t="s">
        <v>54</v>
      </c>
      <c r="Z934" s="14"/>
      <c r="AA934" s="14"/>
      <c r="AB934" s="14" t="str">
        <f t="shared" si="89"/>
        <v/>
      </c>
    </row>
    <row r="935" spans="1:28" x14ac:dyDescent="0.25">
      <c r="A935" s="7"/>
      <c r="B935" s="14">
        <v>627</v>
      </c>
      <c r="C935" s="14" t="s">
        <v>2968</v>
      </c>
      <c r="D935" s="14" t="s">
        <v>2969</v>
      </c>
      <c r="E935" s="14" t="s">
        <v>3312</v>
      </c>
      <c r="F935" s="14" t="s">
        <v>3826</v>
      </c>
      <c r="G935" s="14"/>
      <c r="H935" s="14" t="s">
        <v>3361</v>
      </c>
      <c r="I935" s="14" t="s">
        <v>2972</v>
      </c>
      <c r="J935" s="14" t="s">
        <v>4474</v>
      </c>
      <c r="K935" s="14" t="s">
        <v>3361</v>
      </c>
      <c r="L935" s="14">
        <v>13.8</v>
      </c>
      <c r="M935" s="18">
        <v>5.71</v>
      </c>
      <c r="N935" s="18">
        <v>6.31</v>
      </c>
      <c r="O935" s="18">
        <v>5.83</v>
      </c>
      <c r="P935" s="18">
        <v>13.98</v>
      </c>
      <c r="Q935" s="18">
        <v>13.98</v>
      </c>
      <c r="R935" s="18">
        <v>13.98</v>
      </c>
      <c r="S935" s="15">
        <f t="shared" si="85"/>
        <v>0.40844062947067239</v>
      </c>
      <c r="T935" s="15">
        <f t="shared" si="86"/>
        <v>0.45135908440629469</v>
      </c>
      <c r="U935" s="15">
        <f t="shared" si="87"/>
        <v>0.41702432045779686</v>
      </c>
      <c r="V935" s="15">
        <f t="shared" si="88"/>
        <v>0.42560801144492127</v>
      </c>
      <c r="W935" s="15" t="s">
        <v>53</v>
      </c>
      <c r="X935" s="15" t="s">
        <v>54</v>
      </c>
      <c r="Y935" s="14" t="s">
        <v>54</v>
      </c>
      <c r="Z935" s="14"/>
      <c r="AA935" s="14"/>
      <c r="AB935" s="14" t="str">
        <f t="shared" si="89"/>
        <v/>
      </c>
    </row>
    <row r="936" spans="1:28" x14ac:dyDescent="0.25">
      <c r="A936" s="7"/>
      <c r="B936" s="14">
        <v>1001</v>
      </c>
      <c r="C936" s="14" t="s">
        <v>2968</v>
      </c>
      <c r="D936" s="14" t="s">
        <v>2969</v>
      </c>
      <c r="E936" s="14" t="s">
        <v>2982</v>
      </c>
      <c r="F936" s="14" t="s">
        <v>3061</v>
      </c>
      <c r="G936" s="14"/>
      <c r="H936" s="14" t="s">
        <v>3061</v>
      </c>
      <c r="I936" s="14" t="s">
        <v>2972</v>
      </c>
      <c r="J936" s="14" t="s">
        <v>4475</v>
      </c>
      <c r="K936" s="14" t="s">
        <v>3061</v>
      </c>
      <c r="L936" s="14">
        <v>4.16</v>
      </c>
      <c r="M936" s="18">
        <v>0.92</v>
      </c>
      <c r="N936" s="18">
        <v>1.02</v>
      </c>
      <c r="O936" s="18">
        <v>0.96</v>
      </c>
      <c r="P936" s="18">
        <v>2.29</v>
      </c>
      <c r="Q936" s="18">
        <v>2.29</v>
      </c>
      <c r="R936" s="18">
        <v>2.29</v>
      </c>
      <c r="S936" s="15">
        <f t="shared" si="85"/>
        <v>0.40174672489082969</v>
      </c>
      <c r="T936" s="15">
        <f t="shared" si="86"/>
        <v>0.44541484716157204</v>
      </c>
      <c r="U936" s="15">
        <f t="shared" si="87"/>
        <v>0.41921397379912662</v>
      </c>
      <c r="V936" s="15">
        <f t="shared" si="88"/>
        <v>0.42212518195050946</v>
      </c>
      <c r="W936" s="15" t="s">
        <v>53</v>
      </c>
      <c r="X936" s="15" t="s">
        <v>54</v>
      </c>
      <c r="Y936" s="14" t="s">
        <v>54</v>
      </c>
      <c r="Z936" s="14"/>
      <c r="AA936" s="14"/>
      <c r="AB936" s="14" t="str">
        <f t="shared" si="89"/>
        <v/>
      </c>
    </row>
    <row r="937" spans="1:28" x14ac:dyDescent="0.25">
      <c r="A937" s="7"/>
      <c r="B937" s="14">
        <v>489</v>
      </c>
      <c r="C937" s="14" t="s">
        <v>2968</v>
      </c>
      <c r="D937" s="14" t="s">
        <v>2993</v>
      </c>
      <c r="E937" s="14" t="s">
        <v>3006</v>
      </c>
      <c r="F937" s="14" t="s">
        <v>3092</v>
      </c>
      <c r="G937" s="14"/>
      <c r="H937" s="14" t="s">
        <v>3092</v>
      </c>
      <c r="I937" s="14" t="s">
        <v>2972</v>
      </c>
      <c r="J937" s="14" t="s">
        <v>4476</v>
      </c>
      <c r="K937" s="14" t="s">
        <v>3888</v>
      </c>
      <c r="L937" s="14">
        <v>13.8</v>
      </c>
      <c r="M937" s="18">
        <v>5.45</v>
      </c>
      <c r="N937" s="18">
        <v>6.85</v>
      </c>
      <c r="O937" s="18">
        <v>6.06</v>
      </c>
      <c r="P937" s="18">
        <v>14.51</v>
      </c>
      <c r="Q937" s="18">
        <v>14.51</v>
      </c>
      <c r="R937" s="18">
        <v>14.51</v>
      </c>
      <c r="S937" s="15">
        <f t="shared" si="85"/>
        <v>0.37560303239145421</v>
      </c>
      <c r="T937" s="15">
        <f t="shared" si="86"/>
        <v>0.47208821502412129</v>
      </c>
      <c r="U937" s="15">
        <f t="shared" si="87"/>
        <v>0.41764300482425909</v>
      </c>
      <c r="V937" s="15">
        <f t="shared" si="88"/>
        <v>0.42177808407994483</v>
      </c>
      <c r="W937" s="15" t="s">
        <v>53</v>
      </c>
      <c r="X937" s="15" t="s">
        <v>54</v>
      </c>
      <c r="Y937" s="14" t="s">
        <v>54</v>
      </c>
      <c r="Z937" s="14"/>
      <c r="AA937" s="14"/>
      <c r="AB937" s="14" t="str">
        <f t="shared" si="89"/>
        <v/>
      </c>
    </row>
    <row r="938" spans="1:28" x14ac:dyDescent="0.25">
      <c r="A938" s="7"/>
      <c r="B938" s="14">
        <v>976</v>
      </c>
      <c r="C938" s="14" t="s">
        <v>2968</v>
      </c>
      <c r="D938" s="14" t="s">
        <v>2969</v>
      </c>
      <c r="E938" s="14" t="s">
        <v>2982</v>
      </c>
      <c r="F938" s="14" t="s">
        <v>3012</v>
      </c>
      <c r="G938" s="14"/>
      <c r="H938" s="14" t="s">
        <v>3012</v>
      </c>
      <c r="I938" s="14" t="s">
        <v>2972</v>
      </c>
      <c r="J938" s="14" t="s">
        <v>4477</v>
      </c>
      <c r="K938" s="14" t="s">
        <v>3012</v>
      </c>
      <c r="L938" s="14">
        <v>3.74</v>
      </c>
      <c r="M938" s="18">
        <v>1.23</v>
      </c>
      <c r="N938" s="18">
        <v>1.41</v>
      </c>
      <c r="O938" s="18">
        <v>1.08</v>
      </c>
      <c r="P938" s="18">
        <v>2.94</v>
      </c>
      <c r="Q938" s="18">
        <v>2.94</v>
      </c>
      <c r="R938" s="18">
        <v>2.94</v>
      </c>
      <c r="S938" s="15">
        <f t="shared" si="85"/>
        <v>0.41836734693877553</v>
      </c>
      <c r="T938" s="15">
        <f t="shared" si="86"/>
        <v>0.47959183673469385</v>
      </c>
      <c r="U938" s="15">
        <f t="shared" si="87"/>
        <v>0.36734693877551022</v>
      </c>
      <c r="V938" s="15">
        <f t="shared" si="88"/>
        <v>0.42176870748299322</v>
      </c>
      <c r="W938" s="15" t="s">
        <v>53</v>
      </c>
      <c r="X938" s="15" t="s">
        <v>54</v>
      </c>
      <c r="Y938" s="14" t="s">
        <v>54</v>
      </c>
      <c r="Z938" s="14"/>
      <c r="AA938" s="14"/>
      <c r="AB938" s="14" t="str">
        <f t="shared" si="89"/>
        <v/>
      </c>
    </row>
    <row r="939" spans="1:28" x14ac:dyDescent="0.25">
      <c r="A939" s="7"/>
      <c r="B939" s="14">
        <v>669</v>
      </c>
      <c r="C939" s="14" t="s">
        <v>2968</v>
      </c>
      <c r="D939" s="14" t="s">
        <v>2969</v>
      </c>
      <c r="E939" s="14" t="s">
        <v>2978</v>
      </c>
      <c r="F939" s="14" t="s">
        <v>3126</v>
      </c>
      <c r="G939" s="14"/>
      <c r="H939" s="14" t="s">
        <v>3127</v>
      </c>
      <c r="I939" s="14" t="s">
        <v>2972</v>
      </c>
      <c r="J939" s="14" t="s">
        <v>4478</v>
      </c>
      <c r="K939" s="14" t="s">
        <v>3127</v>
      </c>
      <c r="L939" s="14">
        <v>4.16</v>
      </c>
      <c r="M939" s="18">
        <v>2.4</v>
      </c>
      <c r="N939" s="18">
        <v>0.99</v>
      </c>
      <c r="O939" s="18">
        <v>0.14000000000000001</v>
      </c>
      <c r="P939" s="18">
        <v>2.8</v>
      </c>
      <c r="Q939" s="18">
        <v>2.8</v>
      </c>
      <c r="R939" s="18">
        <v>2.8</v>
      </c>
      <c r="S939" s="15">
        <f t="shared" si="85"/>
        <v>0.85714285714285721</v>
      </c>
      <c r="T939" s="15">
        <f t="shared" si="86"/>
        <v>0.35357142857142859</v>
      </c>
      <c r="U939" s="15">
        <f t="shared" si="87"/>
        <v>5.000000000000001E-2</v>
      </c>
      <c r="V939" s="15">
        <f t="shared" si="88"/>
        <v>0.4202380952380953</v>
      </c>
      <c r="W939" s="15" t="s">
        <v>53</v>
      </c>
      <c r="X939" s="15" t="s">
        <v>54</v>
      </c>
      <c r="Y939" s="14" t="s">
        <v>54</v>
      </c>
      <c r="Z939" s="14"/>
      <c r="AA939" s="14"/>
      <c r="AB939" s="14" t="str">
        <f t="shared" si="89"/>
        <v/>
      </c>
    </row>
    <row r="940" spans="1:28" x14ac:dyDescent="0.25">
      <c r="A940" s="7"/>
      <c r="B940" s="14">
        <v>1000</v>
      </c>
      <c r="C940" s="14" t="s">
        <v>2968</v>
      </c>
      <c r="D940" s="14" t="s">
        <v>2969</v>
      </c>
      <c r="E940" s="14" t="s">
        <v>2982</v>
      </c>
      <c r="F940" s="14" t="s">
        <v>4479</v>
      </c>
      <c r="G940" s="14"/>
      <c r="H940" s="14" t="s">
        <v>3207</v>
      </c>
      <c r="I940" s="14" t="s">
        <v>2972</v>
      </c>
      <c r="J940" s="14" t="s">
        <v>4480</v>
      </c>
      <c r="K940" s="14" t="s">
        <v>4481</v>
      </c>
      <c r="L940" s="14">
        <v>4.8</v>
      </c>
      <c r="M940" s="18">
        <v>1.4</v>
      </c>
      <c r="N940" s="18">
        <v>1.45</v>
      </c>
      <c r="O940" s="18">
        <v>1.2</v>
      </c>
      <c r="P940" s="18">
        <v>3.22</v>
      </c>
      <c r="Q940" s="18">
        <v>3.22</v>
      </c>
      <c r="R940" s="18">
        <v>3.22</v>
      </c>
      <c r="S940" s="15">
        <f t="shared" si="85"/>
        <v>0.43478260869565211</v>
      </c>
      <c r="T940" s="15">
        <f t="shared" si="86"/>
        <v>0.45031055900621114</v>
      </c>
      <c r="U940" s="15">
        <f t="shared" si="87"/>
        <v>0.37267080745341613</v>
      </c>
      <c r="V940" s="15">
        <f t="shared" si="88"/>
        <v>0.41925465838509313</v>
      </c>
      <c r="W940" s="15" t="s">
        <v>53</v>
      </c>
      <c r="X940" s="15" t="s">
        <v>54</v>
      </c>
      <c r="Y940" s="14" t="s">
        <v>54</v>
      </c>
      <c r="Z940" s="14"/>
      <c r="AA940" s="14"/>
      <c r="AB940" s="14" t="str">
        <f t="shared" si="89"/>
        <v/>
      </c>
    </row>
    <row r="941" spans="1:28" x14ac:dyDescent="0.25">
      <c r="A941" s="7"/>
      <c r="B941" s="14">
        <v>1101</v>
      </c>
      <c r="C941" s="14" t="s">
        <v>2968</v>
      </c>
      <c r="D941" s="14" t="s">
        <v>2969</v>
      </c>
      <c r="E941" s="14" t="s">
        <v>2982</v>
      </c>
      <c r="F941" s="14" t="s">
        <v>3095</v>
      </c>
      <c r="G941" s="14"/>
      <c r="H941" s="14" t="s">
        <v>3095</v>
      </c>
      <c r="I941" s="14" t="s">
        <v>2972</v>
      </c>
      <c r="J941" s="14" t="s">
        <v>4482</v>
      </c>
      <c r="K941" s="14" t="s">
        <v>4483</v>
      </c>
      <c r="L941" s="14">
        <v>13.2</v>
      </c>
      <c r="M941" s="18">
        <v>6.72</v>
      </c>
      <c r="N941" s="18">
        <v>3.7</v>
      </c>
      <c r="O941" s="18">
        <v>4.78</v>
      </c>
      <c r="P941" s="18">
        <v>12.12</v>
      </c>
      <c r="Q941" s="18">
        <v>12.12</v>
      </c>
      <c r="R941" s="18">
        <v>12.12</v>
      </c>
      <c r="S941" s="15">
        <f t="shared" si="85"/>
        <v>0.5544554455445545</v>
      </c>
      <c r="T941" s="15">
        <f t="shared" si="86"/>
        <v>0.30528052805280531</v>
      </c>
      <c r="U941" s="15">
        <f t="shared" si="87"/>
        <v>0.39438943894389444</v>
      </c>
      <c r="V941" s="15">
        <f t="shared" si="88"/>
        <v>0.41804180418041809</v>
      </c>
      <c r="W941" s="15" t="s">
        <v>53</v>
      </c>
      <c r="X941" s="15" t="s">
        <v>54</v>
      </c>
      <c r="Y941" s="14" t="s">
        <v>54</v>
      </c>
      <c r="Z941" s="14"/>
      <c r="AA941" s="14"/>
      <c r="AB941" s="14" t="str">
        <f t="shared" si="89"/>
        <v/>
      </c>
    </row>
    <row r="942" spans="1:28" x14ac:dyDescent="0.25">
      <c r="A942" s="7"/>
      <c r="B942" s="14">
        <v>47</v>
      </c>
      <c r="C942" s="14" t="s">
        <v>2968</v>
      </c>
      <c r="D942" s="14" t="s">
        <v>2969</v>
      </c>
      <c r="E942" s="14" t="s">
        <v>55</v>
      </c>
      <c r="F942" s="14" t="s">
        <v>4104</v>
      </c>
      <c r="G942" s="14"/>
      <c r="H942" s="14" t="s">
        <v>4105</v>
      </c>
      <c r="I942" s="14" t="s">
        <v>2972</v>
      </c>
      <c r="J942" s="14" t="s">
        <v>4484</v>
      </c>
      <c r="K942" s="14" t="s">
        <v>4105</v>
      </c>
      <c r="L942" s="14">
        <v>13.8</v>
      </c>
      <c r="M942" s="18">
        <v>5.3</v>
      </c>
      <c r="N942" s="18">
        <v>5.0599999999999996</v>
      </c>
      <c r="O942" s="18">
        <v>4.3899999999999997</v>
      </c>
      <c r="P942" s="18">
        <v>11.78</v>
      </c>
      <c r="Q942" s="18">
        <v>11.78</v>
      </c>
      <c r="R942" s="18">
        <v>11.78</v>
      </c>
      <c r="S942" s="15">
        <f t="shared" si="85"/>
        <v>0.44991511035653653</v>
      </c>
      <c r="T942" s="15">
        <f t="shared" si="86"/>
        <v>0.42954159592529711</v>
      </c>
      <c r="U942" s="15">
        <f t="shared" si="87"/>
        <v>0.37266553480475384</v>
      </c>
      <c r="V942" s="15">
        <f t="shared" si="88"/>
        <v>0.41737408036219587</v>
      </c>
      <c r="W942" s="15" t="s">
        <v>53</v>
      </c>
      <c r="X942" s="15" t="s">
        <v>54</v>
      </c>
      <c r="Y942" s="14" t="s">
        <v>54</v>
      </c>
      <c r="Z942" s="14"/>
      <c r="AA942" s="14"/>
      <c r="AB942" s="14" t="str">
        <f t="shared" si="89"/>
        <v/>
      </c>
    </row>
    <row r="943" spans="1:28" x14ac:dyDescent="0.25">
      <c r="A943" s="7"/>
      <c r="B943" s="14">
        <v>1057</v>
      </c>
      <c r="C943" s="14" t="s">
        <v>2968</v>
      </c>
      <c r="D943" s="14" t="s">
        <v>2969</v>
      </c>
      <c r="E943" s="14" t="s">
        <v>2982</v>
      </c>
      <c r="F943" s="14" t="s">
        <v>2997</v>
      </c>
      <c r="G943" s="14"/>
      <c r="H943" s="14" t="s">
        <v>2997</v>
      </c>
      <c r="I943" s="14" t="s">
        <v>2972</v>
      </c>
      <c r="J943" s="14" t="s">
        <v>4485</v>
      </c>
      <c r="K943" s="14" t="s">
        <v>2997</v>
      </c>
      <c r="L943" s="14">
        <v>13.2</v>
      </c>
      <c r="M943" s="18">
        <v>5.03</v>
      </c>
      <c r="N943" s="18">
        <v>4.78</v>
      </c>
      <c r="O943" s="18">
        <v>4.9400000000000004</v>
      </c>
      <c r="P943" s="18">
        <v>11.8</v>
      </c>
      <c r="Q943" s="18">
        <v>11.8</v>
      </c>
      <c r="R943" s="18">
        <v>11.8</v>
      </c>
      <c r="S943" s="15">
        <f t="shared" si="85"/>
        <v>0.42627118644067796</v>
      </c>
      <c r="T943" s="15">
        <f t="shared" si="86"/>
        <v>0.40508474576271186</v>
      </c>
      <c r="U943" s="15">
        <f t="shared" si="87"/>
        <v>0.41864406779661018</v>
      </c>
      <c r="V943" s="15">
        <f t="shared" si="88"/>
        <v>0.41666666666666669</v>
      </c>
      <c r="W943" s="15" t="s">
        <v>53</v>
      </c>
      <c r="X943" s="15" t="s">
        <v>54</v>
      </c>
      <c r="Y943" s="14" t="s">
        <v>54</v>
      </c>
      <c r="Z943" s="14"/>
      <c r="AA943" s="14"/>
      <c r="AB943" s="14" t="str">
        <f t="shared" si="89"/>
        <v/>
      </c>
    </row>
    <row r="944" spans="1:28" x14ac:dyDescent="0.25">
      <c r="A944" s="7"/>
      <c r="B944" s="14">
        <v>1079</v>
      </c>
      <c r="C944" s="14" t="s">
        <v>2968</v>
      </c>
      <c r="D944" s="14" t="s">
        <v>2969</v>
      </c>
      <c r="E944" s="14" t="s">
        <v>2982</v>
      </c>
      <c r="F944" s="14" t="s">
        <v>3207</v>
      </c>
      <c r="G944" s="14"/>
      <c r="H944" s="14" t="s">
        <v>3207</v>
      </c>
      <c r="I944" s="14" t="s">
        <v>2972</v>
      </c>
      <c r="J944" s="14" t="s">
        <v>4486</v>
      </c>
      <c r="K944" s="14" t="s">
        <v>4487</v>
      </c>
      <c r="L944" s="14">
        <v>13.2</v>
      </c>
      <c r="M944" s="18">
        <v>4.6900000000000004</v>
      </c>
      <c r="N944" s="18">
        <v>4.8899999999999997</v>
      </c>
      <c r="O944" s="18">
        <v>4.9800000000000004</v>
      </c>
      <c r="P944" s="18">
        <v>11.66</v>
      </c>
      <c r="Q944" s="18">
        <v>11.66</v>
      </c>
      <c r="R944" s="18">
        <v>11.66</v>
      </c>
      <c r="S944" s="15">
        <f t="shared" si="85"/>
        <v>0.40222984562607206</v>
      </c>
      <c r="T944" s="15">
        <f t="shared" si="86"/>
        <v>0.41938250428816465</v>
      </c>
      <c r="U944" s="15">
        <f t="shared" si="87"/>
        <v>0.42710120068610635</v>
      </c>
      <c r="V944" s="15">
        <f t="shared" si="88"/>
        <v>0.41623785020011433</v>
      </c>
      <c r="W944" s="15" t="s">
        <v>53</v>
      </c>
      <c r="X944" s="15" t="s">
        <v>54</v>
      </c>
      <c r="Y944" s="14" t="s">
        <v>54</v>
      </c>
      <c r="Z944" s="14"/>
      <c r="AA944" s="14"/>
      <c r="AB944" s="14" t="str">
        <f t="shared" si="89"/>
        <v/>
      </c>
    </row>
    <row r="945" spans="1:28" x14ac:dyDescent="0.25">
      <c r="A945" s="7"/>
      <c r="B945" s="14">
        <v>1018</v>
      </c>
      <c r="C945" s="14" t="s">
        <v>2968</v>
      </c>
      <c r="D945" s="14" t="s">
        <v>2969</v>
      </c>
      <c r="E945" s="14" t="s">
        <v>2982</v>
      </c>
      <c r="F945" s="14" t="s">
        <v>3209</v>
      </c>
      <c r="G945" s="14"/>
      <c r="H945" s="14" t="s">
        <v>3183</v>
      </c>
      <c r="I945" s="14" t="s">
        <v>2972</v>
      </c>
      <c r="J945" s="14" t="s">
        <v>4488</v>
      </c>
      <c r="K945" s="14" t="s">
        <v>3183</v>
      </c>
      <c r="L945" s="14">
        <v>4.16</v>
      </c>
      <c r="M945" s="18">
        <v>1.22</v>
      </c>
      <c r="N945" s="18">
        <v>0.89</v>
      </c>
      <c r="O945" s="18">
        <v>0.81</v>
      </c>
      <c r="P945" s="18">
        <v>2.34</v>
      </c>
      <c r="Q945" s="18">
        <v>2.34</v>
      </c>
      <c r="R945" s="18">
        <v>2.34</v>
      </c>
      <c r="S945" s="15">
        <f t="shared" si="85"/>
        <v>0.5213675213675214</v>
      </c>
      <c r="T945" s="15">
        <f t="shared" si="86"/>
        <v>0.38034188034188038</v>
      </c>
      <c r="U945" s="15">
        <f t="shared" si="87"/>
        <v>0.3461538461538462</v>
      </c>
      <c r="V945" s="15">
        <f t="shared" si="88"/>
        <v>0.41595441595441601</v>
      </c>
      <c r="W945" s="15" t="s">
        <v>53</v>
      </c>
      <c r="X945" s="15" t="s">
        <v>54</v>
      </c>
      <c r="Y945" s="14" t="s">
        <v>54</v>
      </c>
      <c r="Z945" s="14"/>
      <c r="AA945" s="14"/>
      <c r="AB945" s="14" t="str">
        <f t="shared" si="89"/>
        <v/>
      </c>
    </row>
    <row r="946" spans="1:28" x14ac:dyDescent="0.25">
      <c r="A946" s="7"/>
      <c r="B946" s="14">
        <v>760</v>
      </c>
      <c r="C946" s="14" t="s">
        <v>2968</v>
      </c>
      <c r="D946" s="14" t="s">
        <v>2969</v>
      </c>
      <c r="E946" s="14" t="s">
        <v>2978</v>
      </c>
      <c r="F946" s="14" t="s">
        <v>3044</v>
      </c>
      <c r="G946" s="14"/>
      <c r="H946" s="14" t="s">
        <v>3044</v>
      </c>
      <c r="I946" s="14" t="s">
        <v>2972</v>
      </c>
      <c r="J946" s="14" t="s">
        <v>4489</v>
      </c>
      <c r="K946" s="14" t="s">
        <v>3044</v>
      </c>
      <c r="L946" s="14">
        <v>2.4</v>
      </c>
      <c r="M946" s="18">
        <v>0.41</v>
      </c>
      <c r="N946" s="18">
        <v>0.4</v>
      </c>
      <c r="O946" s="18">
        <v>0.55000000000000004</v>
      </c>
      <c r="P946" s="18">
        <v>1.0900000000000001</v>
      </c>
      <c r="Q946" s="18">
        <v>1.0900000000000001</v>
      </c>
      <c r="R946" s="18">
        <v>1.0900000000000001</v>
      </c>
      <c r="S946" s="15">
        <f t="shared" si="85"/>
        <v>0.37614678899082565</v>
      </c>
      <c r="T946" s="15">
        <f t="shared" si="86"/>
        <v>0.3669724770642202</v>
      </c>
      <c r="U946" s="15">
        <f t="shared" si="87"/>
        <v>0.50458715596330272</v>
      </c>
      <c r="V946" s="15">
        <f t="shared" si="88"/>
        <v>0.41590214067278292</v>
      </c>
      <c r="W946" s="15" t="s">
        <v>53</v>
      </c>
      <c r="X946" s="15" t="s">
        <v>54</v>
      </c>
      <c r="Y946" s="14" t="s">
        <v>54</v>
      </c>
      <c r="Z946" s="14"/>
      <c r="AA946" s="14"/>
      <c r="AB946" s="14" t="str">
        <f t="shared" si="89"/>
        <v/>
      </c>
    </row>
    <row r="947" spans="1:28" x14ac:dyDescent="0.25">
      <c r="A947" s="7"/>
      <c r="B947" s="14">
        <v>54</v>
      </c>
      <c r="C947" s="14" t="s">
        <v>2968</v>
      </c>
      <c r="D947" s="14" t="s">
        <v>2969</v>
      </c>
      <c r="E947" s="14" t="s">
        <v>55</v>
      </c>
      <c r="F947" s="14" t="s">
        <v>3748</v>
      </c>
      <c r="G947" s="14"/>
      <c r="H947" s="14" t="s">
        <v>3000</v>
      </c>
      <c r="I947" s="14" t="s">
        <v>2972</v>
      </c>
      <c r="J947" s="14" t="s">
        <v>4490</v>
      </c>
      <c r="K947" s="14" t="s">
        <v>3000</v>
      </c>
      <c r="L947" s="14">
        <v>13.8</v>
      </c>
      <c r="M947" s="18">
        <v>5.0999999999999996</v>
      </c>
      <c r="N947" s="18">
        <v>5.25</v>
      </c>
      <c r="O947" s="18">
        <v>4.34</v>
      </c>
      <c r="P947" s="18">
        <v>11.78</v>
      </c>
      <c r="Q947" s="18">
        <v>11.78</v>
      </c>
      <c r="R947" s="18">
        <v>11.78</v>
      </c>
      <c r="S947" s="15">
        <f t="shared" si="85"/>
        <v>0.43293718166383699</v>
      </c>
      <c r="T947" s="15">
        <f t="shared" si="86"/>
        <v>0.44567062818336167</v>
      </c>
      <c r="U947" s="15">
        <f t="shared" si="87"/>
        <v>0.36842105263157898</v>
      </c>
      <c r="V947" s="15">
        <f t="shared" si="88"/>
        <v>0.41567628749292584</v>
      </c>
      <c r="W947" s="15" t="s">
        <v>53</v>
      </c>
      <c r="X947" s="15" t="s">
        <v>54</v>
      </c>
      <c r="Y947" s="14" t="s">
        <v>54</v>
      </c>
      <c r="Z947" s="14"/>
      <c r="AA947" s="14"/>
      <c r="AB947" s="14" t="str">
        <f t="shared" si="89"/>
        <v/>
      </c>
    </row>
    <row r="948" spans="1:28" x14ac:dyDescent="0.25">
      <c r="A948" s="7"/>
      <c r="B948" s="14">
        <v>132</v>
      </c>
      <c r="C948" s="14" t="s">
        <v>2968</v>
      </c>
      <c r="D948" s="14" t="s">
        <v>2969</v>
      </c>
      <c r="E948" s="14" t="s">
        <v>55</v>
      </c>
      <c r="F948" s="14" t="s">
        <v>3016</v>
      </c>
      <c r="G948" s="14"/>
      <c r="H948" s="14" t="s">
        <v>2971</v>
      </c>
      <c r="I948" s="14" t="s">
        <v>2972</v>
      </c>
      <c r="J948" s="14" t="s">
        <v>4491</v>
      </c>
      <c r="K948" s="14" t="s">
        <v>2971</v>
      </c>
      <c r="L948" s="14">
        <v>4.16</v>
      </c>
      <c r="M948" s="18">
        <v>0.86</v>
      </c>
      <c r="N948" s="18">
        <v>1.1000000000000001</v>
      </c>
      <c r="O948" s="18">
        <v>0.94</v>
      </c>
      <c r="P948" s="18">
        <v>2.33</v>
      </c>
      <c r="Q948" s="18">
        <v>2.33</v>
      </c>
      <c r="R948" s="18">
        <v>2.33</v>
      </c>
      <c r="S948" s="15">
        <f t="shared" si="85"/>
        <v>0.3690987124463519</v>
      </c>
      <c r="T948" s="15">
        <f t="shared" si="86"/>
        <v>0.47210300429184554</v>
      </c>
      <c r="U948" s="15">
        <f t="shared" si="87"/>
        <v>0.40343347639484978</v>
      </c>
      <c r="V948" s="15">
        <f t="shared" si="88"/>
        <v>0.41487839771101576</v>
      </c>
      <c r="W948" s="15" t="s">
        <v>53</v>
      </c>
      <c r="X948" s="15" t="s">
        <v>54</v>
      </c>
      <c r="Y948" s="14" t="s">
        <v>54</v>
      </c>
      <c r="Z948" s="14"/>
      <c r="AA948" s="14"/>
      <c r="AB948" s="14" t="str">
        <f t="shared" si="89"/>
        <v/>
      </c>
    </row>
    <row r="949" spans="1:28" x14ac:dyDescent="0.25">
      <c r="A949" s="7"/>
      <c r="B949" s="14">
        <v>168</v>
      </c>
      <c r="C949" s="14" t="s">
        <v>2968</v>
      </c>
      <c r="D949" s="14" t="s">
        <v>2969</v>
      </c>
      <c r="E949" s="14" t="s">
        <v>55</v>
      </c>
      <c r="F949" s="14" t="s">
        <v>4394</v>
      </c>
      <c r="G949" s="14"/>
      <c r="H949" s="14" t="s">
        <v>2971</v>
      </c>
      <c r="I949" s="14" t="s">
        <v>2972</v>
      </c>
      <c r="J949" s="14" t="s">
        <v>4492</v>
      </c>
      <c r="K949" s="14" t="s">
        <v>2974</v>
      </c>
      <c r="L949" s="14">
        <v>4.16</v>
      </c>
      <c r="M949" s="18">
        <v>1.08</v>
      </c>
      <c r="N949" s="18">
        <v>1.23</v>
      </c>
      <c r="O949" s="18">
        <v>1.34</v>
      </c>
      <c r="P949" s="18">
        <v>2.94</v>
      </c>
      <c r="Q949" s="18">
        <v>2.94</v>
      </c>
      <c r="R949" s="18">
        <v>2.94</v>
      </c>
      <c r="S949" s="15">
        <f t="shared" si="85"/>
        <v>0.36734693877551022</v>
      </c>
      <c r="T949" s="15">
        <f t="shared" si="86"/>
        <v>0.41836734693877553</v>
      </c>
      <c r="U949" s="15">
        <f t="shared" si="87"/>
        <v>0.45578231292517013</v>
      </c>
      <c r="V949" s="15">
        <f t="shared" si="88"/>
        <v>0.41383219954648531</v>
      </c>
      <c r="W949" s="15" t="s">
        <v>53</v>
      </c>
      <c r="X949" s="15" t="s">
        <v>54</v>
      </c>
      <c r="Y949" s="14" t="s">
        <v>54</v>
      </c>
      <c r="Z949" s="14"/>
      <c r="AA949" s="14"/>
      <c r="AB949" s="14" t="str">
        <f t="shared" si="89"/>
        <v/>
      </c>
    </row>
    <row r="950" spans="1:28" x14ac:dyDescent="0.25">
      <c r="A950" s="7"/>
      <c r="B950" s="14">
        <v>691</v>
      </c>
      <c r="C950" s="14" t="s">
        <v>2968</v>
      </c>
      <c r="D950" s="14" t="s">
        <v>2969</v>
      </c>
      <c r="E950" s="14" t="s">
        <v>2978</v>
      </c>
      <c r="F950" s="14" t="s">
        <v>3383</v>
      </c>
      <c r="G950" s="14"/>
      <c r="H950" s="14" t="s">
        <v>2980</v>
      </c>
      <c r="I950" s="14" t="s">
        <v>2972</v>
      </c>
      <c r="J950" s="14" t="s">
        <v>4493</v>
      </c>
      <c r="K950" s="14" t="s">
        <v>2980</v>
      </c>
      <c r="L950" s="14">
        <v>4.16</v>
      </c>
      <c r="M950" s="18">
        <v>1.3</v>
      </c>
      <c r="N950" s="18">
        <v>0.97</v>
      </c>
      <c r="O950" s="18">
        <v>0.81</v>
      </c>
      <c r="P950" s="18">
        <v>2.4900000000000002</v>
      </c>
      <c r="Q950" s="18">
        <v>2.4900000000000002</v>
      </c>
      <c r="R950" s="18">
        <v>2.4900000000000002</v>
      </c>
      <c r="S950" s="15">
        <f t="shared" si="85"/>
        <v>0.52208835341365456</v>
      </c>
      <c r="T950" s="15">
        <f t="shared" si="86"/>
        <v>0.38955823293172687</v>
      </c>
      <c r="U950" s="15">
        <f t="shared" si="87"/>
        <v>0.3253012048192771</v>
      </c>
      <c r="V950" s="15">
        <f t="shared" si="88"/>
        <v>0.41231593038821951</v>
      </c>
      <c r="W950" s="15" t="s">
        <v>53</v>
      </c>
      <c r="X950" s="15" t="s">
        <v>54</v>
      </c>
      <c r="Y950" s="14" t="s">
        <v>54</v>
      </c>
      <c r="Z950" s="14"/>
      <c r="AA950" s="14"/>
      <c r="AB950" s="14" t="str">
        <f t="shared" si="89"/>
        <v/>
      </c>
    </row>
    <row r="951" spans="1:28" x14ac:dyDescent="0.25">
      <c r="A951" s="7"/>
      <c r="B951" s="14">
        <v>802</v>
      </c>
      <c r="C951" s="14" t="s">
        <v>2968</v>
      </c>
      <c r="D951" s="14" t="s">
        <v>2969</v>
      </c>
      <c r="E951" s="14" t="s">
        <v>2978</v>
      </c>
      <c r="F951" s="14" t="s">
        <v>598</v>
      </c>
      <c r="G951" s="14"/>
      <c r="H951" s="14" t="s">
        <v>3127</v>
      </c>
      <c r="I951" s="14" t="s">
        <v>2972</v>
      </c>
      <c r="J951" s="14" t="s">
        <v>4494</v>
      </c>
      <c r="K951" s="14" t="s">
        <v>598</v>
      </c>
      <c r="L951" s="14">
        <v>4.16</v>
      </c>
      <c r="M951" s="18">
        <v>1.1200000000000001</v>
      </c>
      <c r="N951" s="18">
        <v>1.1200000000000001</v>
      </c>
      <c r="O951" s="18">
        <v>1.1399999999999999</v>
      </c>
      <c r="P951" s="18">
        <v>2.74</v>
      </c>
      <c r="Q951" s="18">
        <v>2.74</v>
      </c>
      <c r="R951" s="18">
        <v>2.74</v>
      </c>
      <c r="S951" s="15">
        <f t="shared" si="85"/>
        <v>0.40875912408759124</v>
      </c>
      <c r="T951" s="15">
        <f t="shared" si="86"/>
        <v>0.40875912408759124</v>
      </c>
      <c r="U951" s="15">
        <f t="shared" si="87"/>
        <v>0.41605839416058388</v>
      </c>
      <c r="V951" s="15">
        <f t="shared" si="88"/>
        <v>0.41119221411192214</v>
      </c>
      <c r="W951" s="15" t="s">
        <v>53</v>
      </c>
      <c r="X951" s="15" t="s">
        <v>54</v>
      </c>
      <c r="Y951" s="14" t="s">
        <v>54</v>
      </c>
      <c r="Z951" s="14"/>
      <c r="AA951" s="14"/>
      <c r="AB951" s="14" t="str">
        <f t="shared" si="89"/>
        <v/>
      </c>
    </row>
    <row r="952" spans="1:28" x14ac:dyDescent="0.25">
      <c r="A952" s="7"/>
      <c r="B952" s="14">
        <v>1140</v>
      </c>
      <c r="C952" s="14" t="s">
        <v>2968</v>
      </c>
      <c r="D952" s="14" t="s">
        <v>2969</v>
      </c>
      <c r="E952" s="14" t="s">
        <v>2982</v>
      </c>
      <c r="F952" s="14" t="s">
        <v>4001</v>
      </c>
      <c r="G952" s="14"/>
      <c r="H952" s="14" t="s">
        <v>3408</v>
      </c>
      <c r="I952" s="14" t="s">
        <v>2972</v>
      </c>
      <c r="J952" s="14" t="s">
        <v>4495</v>
      </c>
      <c r="K952" s="14" t="s">
        <v>3438</v>
      </c>
      <c r="L952" s="14">
        <v>34.5</v>
      </c>
      <c r="M952" s="18">
        <v>12.13</v>
      </c>
      <c r="N952" s="18">
        <v>10.46</v>
      </c>
      <c r="O952" s="18">
        <v>14.76</v>
      </c>
      <c r="P952" s="18">
        <v>30.42</v>
      </c>
      <c r="Q952" s="18">
        <v>30.42</v>
      </c>
      <c r="R952" s="18">
        <v>30.12</v>
      </c>
      <c r="S952" s="15">
        <f t="shared" si="85"/>
        <v>0.39875082182774491</v>
      </c>
      <c r="T952" s="15">
        <f t="shared" si="86"/>
        <v>0.3438527284681131</v>
      </c>
      <c r="U952" s="15">
        <f t="shared" si="87"/>
        <v>0.49003984063745015</v>
      </c>
      <c r="V952" s="15">
        <f t="shared" si="88"/>
        <v>0.41088113031110268</v>
      </c>
      <c r="W952" s="15" t="s">
        <v>53</v>
      </c>
      <c r="X952" s="15" t="s">
        <v>54</v>
      </c>
      <c r="Y952" s="14" t="s">
        <v>54</v>
      </c>
      <c r="Z952" s="14"/>
      <c r="AA952" s="14"/>
      <c r="AB952" s="14" t="str">
        <f t="shared" si="89"/>
        <v/>
      </c>
    </row>
    <row r="953" spans="1:28" x14ac:dyDescent="0.25">
      <c r="A953" s="7"/>
      <c r="B953" s="14">
        <v>668</v>
      </c>
      <c r="C953" s="14" t="s">
        <v>2968</v>
      </c>
      <c r="D953" s="14" t="s">
        <v>2969</v>
      </c>
      <c r="E953" s="14" t="s">
        <v>2978</v>
      </c>
      <c r="F953" s="14" t="s">
        <v>3126</v>
      </c>
      <c r="G953" s="14"/>
      <c r="H953" s="14" t="s">
        <v>3127</v>
      </c>
      <c r="I953" s="14" t="s">
        <v>2972</v>
      </c>
      <c r="J953" s="14" t="s">
        <v>4496</v>
      </c>
      <c r="K953" s="14" t="s">
        <v>3127</v>
      </c>
      <c r="L953" s="14">
        <v>4.16</v>
      </c>
      <c r="M953" s="18">
        <v>0.65</v>
      </c>
      <c r="N953" s="18">
        <v>1.9</v>
      </c>
      <c r="O953" s="18">
        <v>0.74</v>
      </c>
      <c r="P953" s="18">
        <v>2.7</v>
      </c>
      <c r="Q953" s="18">
        <v>2.7</v>
      </c>
      <c r="R953" s="18">
        <v>2.7</v>
      </c>
      <c r="S953" s="15">
        <f t="shared" si="85"/>
        <v>0.24074074074074073</v>
      </c>
      <c r="T953" s="15">
        <f t="shared" si="86"/>
        <v>0.70370370370370361</v>
      </c>
      <c r="U953" s="15">
        <f t="shared" si="87"/>
        <v>0.27407407407407403</v>
      </c>
      <c r="V953" s="15">
        <f t="shared" si="88"/>
        <v>0.40617283950617278</v>
      </c>
      <c r="W953" s="15" t="s">
        <v>53</v>
      </c>
      <c r="X953" s="15" t="s">
        <v>54</v>
      </c>
      <c r="Y953" s="14" t="s">
        <v>54</v>
      </c>
      <c r="Z953" s="14"/>
      <c r="AA953" s="14"/>
      <c r="AB953" s="14" t="str">
        <f t="shared" si="89"/>
        <v/>
      </c>
    </row>
    <row r="954" spans="1:28" x14ac:dyDescent="0.25">
      <c r="A954" s="7"/>
      <c r="B954" s="14">
        <v>863</v>
      </c>
      <c r="C954" s="14" t="s">
        <v>2968</v>
      </c>
      <c r="D954" s="14" t="s">
        <v>2969</v>
      </c>
      <c r="E954" s="14" t="s">
        <v>2978</v>
      </c>
      <c r="F954" s="14" t="s">
        <v>3685</v>
      </c>
      <c r="G954" s="14"/>
      <c r="H954" s="14" t="s">
        <v>3180</v>
      </c>
      <c r="I954" s="14" t="s">
        <v>2972</v>
      </c>
      <c r="J954" s="14" t="s">
        <v>4497</v>
      </c>
      <c r="K954" s="14" t="s">
        <v>3389</v>
      </c>
      <c r="L954" s="14">
        <v>4.16</v>
      </c>
      <c r="M954" s="18">
        <v>2.84</v>
      </c>
      <c r="N954" s="18">
        <v>0.7</v>
      </c>
      <c r="O954" s="18">
        <v>0.59</v>
      </c>
      <c r="P954" s="18">
        <v>3.39</v>
      </c>
      <c r="Q954" s="18">
        <v>3.39</v>
      </c>
      <c r="R954" s="18">
        <v>3.39</v>
      </c>
      <c r="S954" s="15">
        <f t="shared" si="85"/>
        <v>0.83775811209439521</v>
      </c>
      <c r="T954" s="15">
        <f t="shared" si="86"/>
        <v>0.20648967551622416</v>
      </c>
      <c r="U954" s="15">
        <f t="shared" si="87"/>
        <v>0.17404129793510323</v>
      </c>
      <c r="V954" s="15">
        <f t="shared" si="88"/>
        <v>0.40609636184857417</v>
      </c>
      <c r="W954" s="15" t="s">
        <v>53</v>
      </c>
      <c r="X954" s="15" t="s">
        <v>54</v>
      </c>
      <c r="Y954" s="14" t="s">
        <v>54</v>
      </c>
      <c r="Z954" s="14"/>
      <c r="AA954" s="14"/>
      <c r="AB954" s="14" t="str">
        <f t="shared" si="89"/>
        <v/>
      </c>
    </row>
    <row r="955" spans="1:28" x14ac:dyDescent="0.25">
      <c r="A955" s="7"/>
      <c r="B955" s="14">
        <v>1035</v>
      </c>
      <c r="C955" s="14" t="s">
        <v>2968</v>
      </c>
      <c r="D955" s="14" t="s">
        <v>2969</v>
      </c>
      <c r="E955" s="14" t="s">
        <v>2982</v>
      </c>
      <c r="F955" s="14" t="s">
        <v>3076</v>
      </c>
      <c r="G955" s="14"/>
      <c r="H955" s="14" t="s">
        <v>3077</v>
      </c>
      <c r="I955" s="14" t="s">
        <v>2972</v>
      </c>
      <c r="J955" s="14" t="s">
        <v>4498</v>
      </c>
      <c r="K955" s="14" t="s">
        <v>3077</v>
      </c>
      <c r="L955" s="14">
        <v>13.2</v>
      </c>
      <c r="M955" s="18">
        <v>4.76</v>
      </c>
      <c r="N955" s="18">
        <v>4.66</v>
      </c>
      <c r="O955" s="18">
        <v>4.91</v>
      </c>
      <c r="P955" s="18">
        <v>11.77</v>
      </c>
      <c r="Q955" s="18">
        <v>11.77</v>
      </c>
      <c r="R955" s="18">
        <v>11.77</v>
      </c>
      <c r="S955" s="15">
        <f t="shared" si="85"/>
        <v>0.40441801189464738</v>
      </c>
      <c r="T955" s="15">
        <f t="shared" si="86"/>
        <v>0.39592183517417168</v>
      </c>
      <c r="U955" s="15">
        <f t="shared" si="87"/>
        <v>0.41716227697536112</v>
      </c>
      <c r="V955" s="15">
        <f t="shared" si="88"/>
        <v>0.40583404134806006</v>
      </c>
      <c r="W955" s="15" t="s">
        <v>53</v>
      </c>
      <c r="X955" s="15" t="s">
        <v>54</v>
      </c>
      <c r="Y955" s="14" t="s">
        <v>54</v>
      </c>
      <c r="Z955" s="14"/>
      <c r="AA955" s="14"/>
      <c r="AB955" s="14" t="str">
        <f t="shared" si="89"/>
        <v/>
      </c>
    </row>
    <row r="956" spans="1:28" x14ac:dyDescent="0.25">
      <c r="A956" s="7"/>
      <c r="B956" s="14">
        <v>486</v>
      </c>
      <c r="C956" s="14" t="s">
        <v>2968</v>
      </c>
      <c r="D956" s="14" t="s">
        <v>2993</v>
      </c>
      <c r="E956" s="14" t="s">
        <v>3006</v>
      </c>
      <c r="F956" s="14" t="s">
        <v>499</v>
      </c>
      <c r="G956" s="14"/>
      <c r="H956" s="14" t="s">
        <v>499</v>
      </c>
      <c r="I956" s="14" t="s">
        <v>2972</v>
      </c>
      <c r="J956" s="14" t="s">
        <v>4499</v>
      </c>
      <c r="K956" s="14" t="s">
        <v>499</v>
      </c>
      <c r="L956" s="14">
        <v>13.8</v>
      </c>
      <c r="M956" s="18">
        <v>6.07</v>
      </c>
      <c r="N956" s="18">
        <v>5.84</v>
      </c>
      <c r="O956" s="18">
        <v>5.73</v>
      </c>
      <c r="P956" s="18">
        <v>14.51</v>
      </c>
      <c r="Q956" s="18">
        <v>14.51</v>
      </c>
      <c r="R956" s="18">
        <v>14.51</v>
      </c>
      <c r="S956" s="15">
        <f t="shared" si="85"/>
        <v>0.41833218470020678</v>
      </c>
      <c r="T956" s="15">
        <f t="shared" si="86"/>
        <v>0.40248104755341146</v>
      </c>
      <c r="U956" s="15">
        <f t="shared" si="87"/>
        <v>0.39490006891798762</v>
      </c>
      <c r="V956" s="15">
        <f t="shared" si="88"/>
        <v>0.40523776705720199</v>
      </c>
      <c r="W956" s="15" t="s">
        <v>53</v>
      </c>
      <c r="X956" s="15" t="s">
        <v>54</v>
      </c>
      <c r="Y956" s="14" t="s">
        <v>54</v>
      </c>
      <c r="Z956" s="14"/>
      <c r="AA956" s="14"/>
      <c r="AB956" s="14" t="str">
        <f t="shared" si="89"/>
        <v/>
      </c>
    </row>
    <row r="957" spans="1:28" x14ac:dyDescent="0.25">
      <c r="A957" s="7"/>
      <c r="B957" s="14">
        <v>133</v>
      </c>
      <c r="C957" s="14" t="s">
        <v>2968</v>
      </c>
      <c r="D957" s="14" t="s">
        <v>2969</v>
      </c>
      <c r="E957" s="14" t="s">
        <v>55</v>
      </c>
      <c r="F957" s="14" t="s">
        <v>3016</v>
      </c>
      <c r="G957" s="14"/>
      <c r="H957" s="14" t="s">
        <v>2971</v>
      </c>
      <c r="I957" s="14" t="s">
        <v>2972</v>
      </c>
      <c r="J957" s="14" t="s">
        <v>4500</v>
      </c>
      <c r="K957" s="14" t="s">
        <v>2971</v>
      </c>
      <c r="L957" s="14">
        <v>4.16</v>
      </c>
      <c r="M957" s="18">
        <v>1.27</v>
      </c>
      <c r="N957" s="18">
        <v>0.94</v>
      </c>
      <c r="O957" s="18">
        <v>1.08</v>
      </c>
      <c r="P957" s="18">
        <v>2.71</v>
      </c>
      <c r="Q957" s="18">
        <v>2.71</v>
      </c>
      <c r="R957" s="18">
        <v>2.71</v>
      </c>
      <c r="S957" s="15">
        <f t="shared" si="85"/>
        <v>0.4686346863468635</v>
      </c>
      <c r="T957" s="15">
        <f t="shared" si="86"/>
        <v>0.34686346863468631</v>
      </c>
      <c r="U957" s="15">
        <f t="shared" si="87"/>
        <v>0.39852398523985244</v>
      </c>
      <c r="V957" s="15">
        <f t="shared" si="88"/>
        <v>0.40467404674046747</v>
      </c>
      <c r="W957" s="15" t="s">
        <v>53</v>
      </c>
      <c r="X957" s="15" t="s">
        <v>54</v>
      </c>
      <c r="Y957" s="14" t="s">
        <v>54</v>
      </c>
      <c r="Z957" s="14"/>
      <c r="AA957" s="14"/>
      <c r="AB957" s="14" t="str">
        <f t="shared" si="89"/>
        <v/>
      </c>
    </row>
    <row r="958" spans="1:28" x14ac:dyDescent="0.25">
      <c r="A958" s="7"/>
      <c r="B958" s="14">
        <v>300</v>
      </c>
      <c r="C958" s="14" t="s">
        <v>2968</v>
      </c>
      <c r="D958" s="14" t="s">
        <v>2993</v>
      </c>
      <c r="E958" s="14" t="s">
        <v>2994</v>
      </c>
      <c r="F958" s="14" t="s">
        <v>3928</v>
      </c>
      <c r="G958" s="14"/>
      <c r="H958" s="14" t="s">
        <v>3929</v>
      </c>
      <c r="I958" s="14" t="s">
        <v>2972</v>
      </c>
      <c r="J958" s="14" t="s">
        <v>4501</v>
      </c>
      <c r="K958" s="14" t="s">
        <v>4219</v>
      </c>
      <c r="L958" s="14">
        <v>13.8</v>
      </c>
      <c r="M958" s="18">
        <v>3.72</v>
      </c>
      <c r="N958" s="18">
        <v>3.93</v>
      </c>
      <c r="O958" s="18">
        <v>3.2</v>
      </c>
      <c r="P958" s="18">
        <v>8.94</v>
      </c>
      <c r="Q958" s="18">
        <v>8.94</v>
      </c>
      <c r="R958" s="18">
        <v>8.94</v>
      </c>
      <c r="S958" s="15">
        <f t="shared" si="85"/>
        <v>0.41610738255033564</v>
      </c>
      <c r="T958" s="15">
        <f t="shared" si="86"/>
        <v>0.43959731543624164</v>
      </c>
      <c r="U958" s="15">
        <f t="shared" si="87"/>
        <v>0.35794183445190159</v>
      </c>
      <c r="V958" s="15">
        <f t="shared" si="88"/>
        <v>0.4045488441461596</v>
      </c>
      <c r="W958" s="15" t="s">
        <v>53</v>
      </c>
      <c r="X958" s="15" t="s">
        <v>54</v>
      </c>
      <c r="Y958" s="14" t="s">
        <v>54</v>
      </c>
      <c r="Z958" s="14"/>
      <c r="AA958" s="14"/>
      <c r="AB958" s="14" t="str">
        <f t="shared" si="89"/>
        <v/>
      </c>
    </row>
    <row r="959" spans="1:28" x14ac:dyDescent="0.25">
      <c r="A959" s="7"/>
      <c r="B959" s="14">
        <v>1115</v>
      </c>
      <c r="C959" s="14" t="s">
        <v>2968</v>
      </c>
      <c r="D959" s="14" t="s">
        <v>2969</v>
      </c>
      <c r="E959" s="14" t="s">
        <v>2982</v>
      </c>
      <c r="F959" s="14" t="s">
        <v>3500</v>
      </c>
      <c r="G959" s="14"/>
      <c r="H959" s="14" t="s">
        <v>3501</v>
      </c>
      <c r="I959" s="14" t="s">
        <v>2972</v>
      </c>
      <c r="J959" s="14" t="s">
        <v>4502</v>
      </c>
      <c r="K959" s="14" t="s">
        <v>3433</v>
      </c>
      <c r="L959" s="14">
        <v>13.2</v>
      </c>
      <c r="M959" s="18">
        <v>4.6399999999999997</v>
      </c>
      <c r="N959" s="18">
        <v>5.01</v>
      </c>
      <c r="O959" s="18">
        <v>5.01</v>
      </c>
      <c r="P959" s="18">
        <v>12.12</v>
      </c>
      <c r="Q959" s="18">
        <v>12.12</v>
      </c>
      <c r="R959" s="18">
        <v>12.12</v>
      </c>
      <c r="S959" s="15">
        <f t="shared" si="85"/>
        <v>0.38283828382838286</v>
      </c>
      <c r="T959" s="15">
        <f t="shared" si="86"/>
        <v>0.4133663366336634</v>
      </c>
      <c r="U959" s="15">
        <f t="shared" si="87"/>
        <v>0.4133663366336634</v>
      </c>
      <c r="V959" s="15">
        <f t="shared" si="88"/>
        <v>0.40319031903190322</v>
      </c>
      <c r="W959" s="15" t="s">
        <v>53</v>
      </c>
      <c r="X959" s="15" t="s">
        <v>54</v>
      </c>
      <c r="Y959" s="14" t="s">
        <v>54</v>
      </c>
      <c r="Z959" s="14"/>
      <c r="AA959" s="14"/>
      <c r="AB959" s="14" t="str">
        <f t="shared" si="89"/>
        <v/>
      </c>
    </row>
    <row r="960" spans="1:28" x14ac:dyDescent="0.25">
      <c r="A960" s="7"/>
      <c r="B960" s="14">
        <v>514</v>
      </c>
      <c r="C960" s="14" t="s">
        <v>2968</v>
      </c>
      <c r="D960" s="14" t="s">
        <v>2993</v>
      </c>
      <c r="E960" s="14" t="s">
        <v>3006</v>
      </c>
      <c r="F960" s="14" t="s">
        <v>3644</v>
      </c>
      <c r="G960" s="14"/>
      <c r="H960" s="14" t="s">
        <v>499</v>
      </c>
      <c r="I960" s="14" t="s">
        <v>2972</v>
      </c>
      <c r="J960" s="14" t="s">
        <v>4503</v>
      </c>
      <c r="K960" s="14" t="s">
        <v>499</v>
      </c>
      <c r="L960" s="14">
        <v>13.8</v>
      </c>
      <c r="M960" s="18">
        <v>5.09</v>
      </c>
      <c r="N960" s="18">
        <v>4.76</v>
      </c>
      <c r="O960" s="18">
        <v>4.1399999999999997</v>
      </c>
      <c r="P960" s="18">
        <v>11.59</v>
      </c>
      <c r="Q960" s="18">
        <v>11.59</v>
      </c>
      <c r="R960" s="18">
        <v>11.59</v>
      </c>
      <c r="S960" s="15">
        <f t="shared" si="85"/>
        <v>0.43917169974115616</v>
      </c>
      <c r="T960" s="15">
        <f t="shared" si="86"/>
        <v>0.41069887834339946</v>
      </c>
      <c r="U960" s="15">
        <f t="shared" si="87"/>
        <v>0.35720448662640203</v>
      </c>
      <c r="V960" s="15">
        <f t="shared" si="88"/>
        <v>0.40235835490365252</v>
      </c>
      <c r="W960" s="15" t="s">
        <v>53</v>
      </c>
      <c r="X960" s="15" t="s">
        <v>54</v>
      </c>
      <c r="Y960" s="14" t="s">
        <v>54</v>
      </c>
      <c r="Z960" s="14"/>
      <c r="AA960" s="14"/>
      <c r="AB960" s="14" t="str">
        <f t="shared" si="89"/>
        <v/>
      </c>
    </row>
    <row r="961" spans="1:28" x14ac:dyDescent="0.25">
      <c r="A961" s="7"/>
      <c r="B961" s="14">
        <v>527</v>
      </c>
      <c r="C961" s="14" t="s">
        <v>2968</v>
      </c>
      <c r="D961" s="14" t="s">
        <v>2993</v>
      </c>
      <c r="E961" s="14" t="s">
        <v>3006</v>
      </c>
      <c r="F961" s="14" t="s">
        <v>3712</v>
      </c>
      <c r="G961" s="14"/>
      <c r="H961" s="14" t="s">
        <v>3713</v>
      </c>
      <c r="I961" s="14" t="s">
        <v>2972</v>
      </c>
      <c r="J961" s="14" t="s">
        <v>4504</v>
      </c>
      <c r="K961" s="14" t="s">
        <v>4176</v>
      </c>
      <c r="L961" s="14">
        <v>13.8</v>
      </c>
      <c r="M961" s="18">
        <v>5.59</v>
      </c>
      <c r="N961" s="18">
        <v>5.23</v>
      </c>
      <c r="O961" s="18">
        <v>4.74</v>
      </c>
      <c r="P961" s="18">
        <v>12.91</v>
      </c>
      <c r="Q961" s="18">
        <v>12.91</v>
      </c>
      <c r="R961" s="18">
        <v>12.91</v>
      </c>
      <c r="S961" s="15">
        <f t="shared" si="85"/>
        <v>0.43299767621998447</v>
      </c>
      <c r="T961" s="15">
        <f t="shared" si="86"/>
        <v>0.40511231603408215</v>
      </c>
      <c r="U961" s="15">
        <f t="shared" si="87"/>
        <v>0.36715724244771497</v>
      </c>
      <c r="V961" s="15">
        <f t="shared" si="88"/>
        <v>0.4017557449005939</v>
      </c>
      <c r="W961" s="15" t="s">
        <v>53</v>
      </c>
      <c r="X961" s="15" t="s">
        <v>54</v>
      </c>
      <c r="Y961" s="14" t="s">
        <v>54</v>
      </c>
      <c r="Z961" s="14"/>
      <c r="AA961" s="14"/>
      <c r="AB961" s="14" t="str">
        <f t="shared" si="89"/>
        <v/>
      </c>
    </row>
    <row r="962" spans="1:28" x14ac:dyDescent="0.25">
      <c r="A962" s="7"/>
      <c r="B962" s="14">
        <v>1134</v>
      </c>
      <c r="C962" s="14" t="s">
        <v>2968</v>
      </c>
      <c r="D962" s="14" t="s">
        <v>2969</v>
      </c>
      <c r="E962" s="14" t="s">
        <v>2982</v>
      </c>
      <c r="F962" s="14" t="s">
        <v>4028</v>
      </c>
      <c r="G962" s="14"/>
      <c r="H962" s="14" t="s">
        <v>4029</v>
      </c>
      <c r="I962" s="14" t="s">
        <v>2972</v>
      </c>
      <c r="J962" s="14" t="s">
        <v>4505</v>
      </c>
      <c r="K962" s="14" t="s">
        <v>4029</v>
      </c>
      <c r="L962" s="14">
        <v>13.2</v>
      </c>
      <c r="M962" s="18">
        <v>4.6399999999999997</v>
      </c>
      <c r="N962" s="18">
        <v>4.66</v>
      </c>
      <c r="O962" s="18">
        <v>4.92</v>
      </c>
      <c r="P962" s="18">
        <v>11.8</v>
      </c>
      <c r="Q962" s="18">
        <v>11.8</v>
      </c>
      <c r="R962" s="18">
        <v>11.8</v>
      </c>
      <c r="S962" s="15">
        <f t="shared" si="85"/>
        <v>0.39322033898305081</v>
      </c>
      <c r="T962" s="15">
        <f t="shared" si="86"/>
        <v>0.39491525423728813</v>
      </c>
      <c r="U962" s="15">
        <f t="shared" si="87"/>
        <v>0.41694915254237286</v>
      </c>
      <c r="V962" s="15">
        <f t="shared" si="88"/>
        <v>0.40169491525423728</v>
      </c>
      <c r="W962" s="15" t="s">
        <v>53</v>
      </c>
      <c r="X962" s="15" t="s">
        <v>54</v>
      </c>
      <c r="Y962" s="14" t="s">
        <v>54</v>
      </c>
      <c r="Z962" s="14"/>
      <c r="AA962" s="14"/>
      <c r="AB962" s="14" t="str">
        <f t="shared" si="89"/>
        <v/>
      </c>
    </row>
    <row r="963" spans="1:28" x14ac:dyDescent="0.25">
      <c r="A963" s="7"/>
      <c r="B963" s="14">
        <v>347</v>
      </c>
      <c r="C963" s="14" t="s">
        <v>2968</v>
      </c>
      <c r="D963" s="14" t="s">
        <v>2993</v>
      </c>
      <c r="E963" s="14" t="s">
        <v>2994</v>
      </c>
      <c r="F963" s="14" t="s">
        <v>3123</v>
      </c>
      <c r="G963" s="14"/>
      <c r="H963" s="14" t="s">
        <v>3124</v>
      </c>
      <c r="I963" s="14" t="s">
        <v>2972</v>
      </c>
      <c r="J963" s="14" t="s">
        <v>4506</v>
      </c>
      <c r="K963" s="14" t="s">
        <v>3124</v>
      </c>
      <c r="L963" s="14">
        <v>13.8</v>
      </c>
      <c r="M963" s="18">
        <v>4.42</v>
      </c>
      <c r="N963" s="18">
        <v>4.37</v>
      </c>
      <c r="O963" s="18">
        <v>4.76</v>
      </c>
      <c r="P963" s="18">
        <v>11.28</v>
      </c>
      <c r="Q963" s="18">
        <v>11.28</v>
      </c>
      <c r="R963" s="18">
        <v>11.28</v>
      </c>
      <c r="S963" s="15">
        <f t="shared" si="85"/>
        <v>0.39184397163120571</v>
      </c>
      <c r="T963" s="15">
        <f t="shared" si="86"/>
        <v>0.38741134751773054</v>
      </c>
      <c r="U963" s="15">
        <f t="shared" si="87"/>
        <v>0.42198581560283688</v>
      </c>
      <c r="V963" s="15">
        <f t="shared" si="88"/>
        <v>0.40041371158392436</v>
      </c>
      <c r="W963" s="15" t="s">
        <v>53</v>
      </c>
      <c r="X963" s="15" t="s">
        <v>54</v>
      </c>
      <c r="Y963" s="14" t="s">
        <v>54</v>
      </c>
      <c r="Z963" s="14"/>
      <c r="AA963" s="14"/>
      <c r="AB963" s="14" t="str">
        <f t="shared" si="89"/>
        <v/>
      </c>
    </row>
    <row r="964" spans="1:28" x14ac:dyDescent="0.25">
      <c r="A964" s="7"/>
      <c r="B964" s="14">
        <v>702</v>
      </c>
      <c r="C964" s="14" t="s">
        <v>2968</v>
      </c>
      <c r="D964" s="14" t="s">
        <v>2969</v>
      </c>
      <c r="E964" s="14" t="s">
        <v>2978</v>
      </c>
      <c r="F964" s="14" t="s">
        <v>3484</v>
      </c>
      <c r="G964" s="14"/>
      <c r="H964" s="14" t="s">
        <v>3386</v>
      </c>
      <c r="I964" s="14" t="s">
        <v>2972</v>
      </c>
      <c r="J964" s="14" t="s">
        <v>4507</v>
      </c>
      <c r="K964" s="14" t="s">
        <v>3386</v>
      </c>
      <c r="L964" s="14">
        <v>4.16</v>
      </c>
      <c r="M964" s="18">
        <v>0.36</v>
      </c>
      <c r="N964" s="18">
        <v>0.94</v>
      </c>
      <c r="O964" s="18">
        <v>0.79</v>
      </c>
      <c r="P964" s="18">
        <v>1.74</v>
      </c>
      <c r="Q964" s="18">
        <v>1.74</v>
      </c>
      <c r="R964" s="18">
        <v>1.74</v>
      </c>
      <c r="S964" s="15">
        <f t="shared" ref="S964:S1027" si="90">IF(OR(M964="",P964=""),"",M964/P964)</f>
        <v>0.20689655172413793</v>
      </c>
      <c r="T964" s="15">
        <f t="shared" ref="T964:T1027" si="91">IF(OR(N964="",Q964=""),"",N964/Q964)</f>
        <v>0.54022988505747127</v>
      </c>
      <c r="U964" s="15">
        <f t="shared" ref="U964:U1027" si="92">IF(OR(O964="",R964=""),"",O964/R964)</f>
        <v>0.45402298850574713</v>
      </c>
      <c r="V964" s="15">
        <f t="shared" ref="V964:V1027" si="93">IF(OR(S964="",T964="",U964=""),"",AVERAGE(S964,T964,U964))</f>
        <v>0.4003831417624521</v>
      </c>
      <c r="W964" s="15" t="s">
        <v>53</v>
      </c>
      <c r="X964" s="15" t="s">
        <v>54</v>
      </c>
      <c r="Y964" s="14" t="s">
        <v>54</v>
      </c>
      <c r="Z964" s="14"/>
      <c r="AA964" s="14"/>
      <c r="AB964" s="14" t="str">
        <f t="shared" ref="AB964:AB1027" si="94">IF(Y964="Y",Z964-AA964,"")</f>
        <v/>
      </c>
    </row>
    <row r="965" spans="1:28" x14ac:dyDescent="0.25">
      <c r="A965" s="7"/>
      <c r="B965" s="14">
        <v>1126</v>
      </c>
      <c r="C965" s="14" t="s">
        <v>2968</v>
      </c>
      <c r="D965" s="14" t="s">
        <v>2969</v>
      </c>
      <c r="E965" s="14" t="s">
        <v>2982</v>
      </c>
      <c r="F965" s="14" t="s">
        <v>3182</v>
      </c>
      <c r="G965" s="14"/>
      <c r="H965" s="14" t="s">
        <v>3183</v>
      </c>
      <c r="I965" s="14" t="s">
        <v>2972</v>
      </c>
      <c r="J965" s="14" t="s">
        <v>4508</v>
      </c>
      <c r="K965" s="14" t="s">
        <v>4509</v>
      </c>
      <c r="L965" s="14">
        <v>13.2</v>
      </c>
      <c r="M965" s="18">
        <v>3.38</v>
      </c>
      <c r="N965" s="18">
        <v>4.12</v>
      </c>
      <c r="O965" s="18">
        <v>4.12</v>
      </c>
      <c r="P965" s="18">
        <v>9.7200000000000006</v>
      </c>
      <c r="Q965" s="18">
        <v>9.7200000000000006</v>
      </c>
      <c r="R965" s="18">
        <v>9.7200000000000006</v>
      </c>
      <c r="S965" s="15">
        <f t="shared" si="90"/>
        <v>0.34773662551440326</v>
      </c>
      <c r="T965" s="15">
        <f t="shared" si="91"/>
        <v>0.4238683127572016</v>
      </c>
      <c r="U965" s="15">
        <f t="shared" si="92"/>
        <v>0.4238683127572016</v>
      </c>
      <c r="V965" s="15">
        <f t="shared" si="93"/>
        <v>0.39849108367626879</v>
      </c>
      <c r="W965" s="15" t="s">
        <v>53</v>
      </c>
      <c r="X965" s="15" t="s">
        <v>54</v>
      </c>
      <c r="Y965" s="14" t="s">
        <v>54</v>
      </c>
      <c r="Z965" s="14"/>
      <c r="AA965" s="14"/>
      <c r="AB965" s="14" t="str">
        <f t="shared" si="94"/>
        <v/>
      </c>
    </row>
    <row r="966" spans="1:28" x14ac:dyDescent="0.25">
      <c r="A966" s="7"/>
      <c r="B966" s="14">
        <v>28</v>
      </c>
      <c r="C966" s="14" t="s">
        <v>2968</v>
      </c>
      <c r="D966" s="14" t="s">
        <v>2969</v>
      </c>
      <c r="E966" s="14" t="s">
        <v>55</v>
      </c>
      <c r="F966" s="14" t="s">
        <v>4029</v>
      </c>
      <c r="G966" s="14"/>
      <c r="H966" s="14" t="s">
        <v>2971</v>
      </c>
      <c r="I966" s="14" t="s">
        <v>2972</v>
      </c>
      <c r="J966" s="14" t="s">
        <v>4510</v>
      </c>
      <c r="K966" s="14" t="s">
        <v>2971</v>
      </c>
      <c r="L966" s="14">
        <v>4.16</v>
      </c>
      <c r="M966" s="18">
        <v>0.83</v>
      </c>
      <c r="N966" s="18">
        <v>0.86</v>
      </c>
      <c r="O966" s="18">
        <v>0.7</v>
      </c>
      <c r="P966" s="18">
        <v>2</v>
      </c>
      <c r="Q966" s="18">
        <v>2</v>
      </c>
      <c r="R966" s="18">
        <v>2</v>
      </c>
      <c r="S966" s="15">
        <f t="shared" si="90"/>
        <v>0.41499999999999998</v>
      </c>
      <c r="T966" s="15">
        <f t="shared" si="91"/>
        <v>0.43</v>
      </c>
      <c r="U966" s="15">
        <f t="shared" si="92"/>
        <v>0.35</v>
      </c>
      <c r="V966" s="15">
        <f t="shared" si="93"/>
        <v>0.39833333333333326</v>
      </c>
      <c r="W966" s="15" t="s">
        <v>53</v>
      </c>
      <c r="X966" s="15" t="s">
        <v>54</v>
      </c>
      <c r="Y966" s="14" t="s">
        <v>54</v>
      </c>
      <c r="Z966" s="14"/>
      <c r="AA966" s="14"/>
      <c r="AB966" s="14" t="str">
        <f t="shared" si="94"/>
        <v/>
      </c>
    </row>
    <row r="967" spans="1:28" x14ac:dyDescent="0.25">
      <c r="A967" s="7"/>
      <c r="B967" s="14">
        <v>293</v>
      </c>
      <c r="C967" s="14" t="s">
        <v>2968</v>
      </c>
      <c r="D967" s="14" t="s">
        <v>2993</v>
      </c>
      <c r="E967" s="14" t="s">
        <v>2994</v>
      </c>
      <c r="F967" s="14" t="s">
        <v>4040</v>
      </c>
      <c r="G967" s="14"/>
      <c r="H967" s="14" t="s">
        <v>3131</v>
      </c>
      <c r="I967" s="14" t="s">
        <v>2972</v>
      </c>
      <c r="J967" s="14" t="s">
        <v>4511</v>
      </c>
      <c r="K967" s="14" t="s">
        <v>4219</v>
      </c>
      <c r="L967" s="14">
        <v>13.8</v>
      </c>
      <c r="M967" s="18">
        <v>6.08</v>
      </c>
      <c r="N967" s="18">
        <v>5.42</v>
      </c>
      <c r="O967" s="18">
        <v>5.18</v>
      </c>
      <c r="P967" s="18">
        <v>13.98</v>
      </c>
      <c r="Q967" s="18">
        <v>13.98</v>
      </c>
      <c r="R967" s="18">
        <v>13.98</v>
      </c>
      <c r="S967" s="15">
        <f t="shared" si="90"/>
        <v>0.43490701001430615</v>
      </c>
      <c r="T967" s="15">
        <f t="shared" si="91"/>
        <v>0.38769670958512159</v>
      </c>
      <c r="U967" s="15">
        <f t="shared" si="92"/>
        <v>0.37052932761087265</v>
      </c>
      <c r="V967" s="15">
        <f t="shared" si="93"/>
        <v>0.39771101573676687</v>
      </c>
      <c r="W967" s="15" t="s">
        <v>53</v>
      </c>
      <c r="X967" s="15" t="s">
        <v>54</v>
      </c>
      <c r="Y967" s="14" t="s">
        <v>54</v>
      </c>
      <c r="Z967" s="14"/>
      <c r="AA967" s="14"/>
      <c r="AB967" s="14" t="str">
        <f t="shared" si="94"/>
        <v/>
      </c>
    </row>
    <row r="968" spans="1:28" x14ac:dyDescent="0.25">
      <c r="A968" s="7"/>
      <c r="B968" s="14">
        <v>837</v>
      </c>
      <c r="C968" s="14" t="s">
        <v>2968</v>
      </c>
      <c r="D968" s="14" t="s">
        <v>2969</v>
      </c>
      <c r="E968" s="14" t="s">
        <v>2978</v>
      </c>
      <c r="F968" s="14" t="s">
        <v>3079</v>
      </c>
      <c r="G968" s="14"/>
      <c r="H968" s="14" t="s">
        <v>3080</v>
      </c>
      <c r="I968" s="14" t="s">
        <v>2972</v>
      </c>
      <c r="J968" s="14" t="s">
        <v>4512</v>
      </c>
      <c r="K968" s="14" t="s">
        <v>3655</v>
      </c>
      <c r="L968" s="14">
        <v>34.5</v>
      </c>
      <c r="M968" s="18">
        <v>16.41</v>
      </c>
      <c r="N968" s="18">
        <v>8.1300000000000008</v>
      </c>
      <c r="O968" s="18">
        <v>14.28</v>
      </c>
      <c r="P968" s="18">
        <v>32.57</v>
      </c>
      <c r="Q968" s="18">
        <v>32.57</v>
      </c>
      <c r="R968" s="18">
        <v>32.57</v>
      </c>
      <c r="S968" s="15">
        <f t="shared" si="90"/>
        <v>0.50383788762665027</v>
      </c>
      <c r="T968" s="15">
        <f t="shared" si="91"/>
        <v>0.24961621123733499</v>
      </c>
      <c r="U968" s="15">
        <f t="shared" si="92"/>
        <v>0.43844028246852929</v>
      </c>
      <c r="V968" s="15">
        <f t="shared" si="93"/>
        <v>0.39729812711083817</v>
      </c>
      <c r="W968" s="15" t="s">
        <v>53</v>
      </c>
      <c r="X968" s="15" t="s">
        <v>54</v>
      </c>
      <c r="Y968" s="14" t="s">
        <v>54</v>
      </c>
      <c r="Z968" s="14"/>
      <c r="AA968" s="14"/>
      <c r="AB968" s="14" t="str">
        <f t="shared" si="94"/>
        <v/>
      </c>
    </row>
    <row r="969" spans="1:28" x14ac:dyDescent="0.25">
      <c r="A969" s="7"/>
      <c r="B969" s="14">
        <v>196</v>
      </c>
      <c r="C969" s="14" t="s">
        <v>2968</v>
      </c>
      <c r="D969" s="14" t="s">
        <v>2969</v>
      </c>
      <c r="E969" s="14" t="s">
        <v>55</v>
      </c>
      <c r="F969" s="14" t="s">
        <v>3189</v>
      </c>
      <c r="G969" s="14"/>
      <c r="H969" s="14" t="s">
        <v>2971</v>
      </c>
      <c r="I969" s="14" t="s">
        <v>2972</v>
      </c>
      <c r="J969" s="14" t="s">
        <v>4513</v>
      </c>
      <c r="K969" s="14" t="s">
        <v>2971</v>
      </c>
      <c r="L969" s="14">
        <v>13.8</v>
      </c>
      <c r="M969" s="18">
        <v>3.51</v>
      </c>
      <c r="N969" s="18">
        <v>1.43</v>
      </c>
      <c r="O969" s="18">
        <v>3.35</v>
      </c>
      <c r="P969" s="18">
        <v>6.96</v>
      </c>
      <c r="Q969" s="18">
        <v>6.96</v>
      </c>
      <c r="R969" s="18">
        <v>6.96</v>
      </c>
      <c r="S969" s="15">
        <f t="shared" si="90"/>
        <v>0.50431034482758619</v>
      </c>
      <c r="T969" s="15">
        <f t="shared" si="91"/>
        <v>0.20545977011494251</v>
      </c>
      <c r="U969" s="15">
        <f t="shared" si="92"/>
        <v>0.48132183908045978</v>
      </c>
      <c r="V969" s="15">
        <f t="shared" si="93"/>
        <v>0.39703065134099619</v>
      </c>
      <c r="W969" s="15" t="s">
        <v>53</v>
      </c>
      <c r="X969" s="15" t="s">
        <v>54</v>
      </c>
      <c r="Y969" s="14" t="s">
        <v>54</v>
      </c>
      <c r="Z969" s="14"/>
      <c r="AA969" s="14"/>
      <c r="AB969" s="14" t="str">
        <f t="shared" si="94"/>
        <v/>
      </c>
    </row>
    <row r="970" spans="1:28" x14ac:dyDescent="0.25">
      <c r="A970" s="7"/>
      <c r="B970" s="14">
        <v>933</v>
      </c>
      <c r="C970" s="14" t="s">
        <v>2968</v>
      </c>
      <c r="D970" s="14" t="s">
        <v>2969</v>
      </c>
      <c r="E970" s="14" t="s">
        <v>2982</v>
      </c>
      <c r="F970" s="14" t="s">
        <v>3012</v>
      </c>
      <c r="G970" s="14"/>
      <c r="H970" s="14" t="s">
        <v>3012</v>
      </c>
      <c r="I970" s="14" t="s">
        <v>2972</v>
      </c>
      <c r="J970" s="14" t="s">
        <v>4514</v>
      </c>
      <c r="K970" s="14" t="s">
        <v>3012</v>
      </c>
      <c r="L970" s="14">
        <v>3.74</v>
      </c>
      <c r="M970" s="18">
        <v>0.84</v>
      </c>
      <c r="N970" s="18">
        <v>0.94</v>
      </c>
      <c r="O970" s="18">
        <v>0.84</v>
      </c>
      <c r="P970" s="18">
        <v>2.2000000000000002</v>
      </c>
      <c r="Q970" s="18">
        <v>2.2000000000000002</v>
      </c>
      <c r="R970" s="18">
        <v>2.2000000000000002</v>
      </c>
      <c r="S970" s="15">
        <f t="shared" si="90"/>
        <v>0.38181818181818178</v>
      </c>
      <c r="T970" s="15">
        <f t="shared" si="91"/>
        <v>0.42727272727272719</v>
      </c>
      <c r="U970" s="15">
        <f t="shared" si="92"/>
        <v>0.38181818181818178</v>
      </c>
      <c r="V970" s="15">
        <f t="shared" si="93"/>
        <v>0.39696969696969692</v>
      </c>
      <c r="W970" s="15" t="s">
        <v>53</v>
      </c>
      <c r="X970" s="15" t="s">
        <v>54</v>
      </c>
      <c r="Y970" s="14" t="s">
        <v>54</v>
      </c>
      <c r="Z970" s="14"/>
      <c r="AA970" s="14"/>
      <c r="AB970" s="14" t="str">
        <f t="shared" si="94"/>
        <v/>
      </c>
    </row>
    <row r="971" spans="1:28" x14ac:dyDescent="0.25">
      <c r="A971" s="7"/>
      <c r="B971" s="14">
        <v>525</v>
      </c>
      <c r="C971" s="14" t="s">
        <v>2968</v>
      </c>
      <c r="D971" s="14" t="s">
        <v>2993</v>
      </c>
      <c r="E971" s="14" t="s">
        <v>3006</v>
      </c>
      <c r="F971" s="14" t="s">
        <v>3712</v>
      </c>
      <c r="G971" s="14"/>
      <c r="H971" s="14" t="s">
        <v>3713</v>
      </c>
      <c r="I971" s="14" t="s">
        <v>2972</v>
      </c>
      <c r="J971" s="14" t="s">
        <v>4515</v>
      </c>
      <c r="K971" s="14" t="s">
        <v>3713</v>
      </c>
      <c r="L971" s="14">
        <v>13.8</v>
      </c>
      <c r="M971" s="18">
        <v>5.56</v>
      </c>
      <c r="N971" s="18">
        <v>5.22</v>
      </c>
      <c r="O971" s="18">
        <v>4.6500000000000004</v>
      </c>
      <c r="P971" s="18">
        <v>12.96</v>
      </c>
      <c r="Q971" s="18">
        <v>12.96</v>
      </c>
      <c r="R971" s="18">
        <v>12.96</v>
      </c>
      <c r="S971" s="15">
        <f t="shared" si="90"/>
        <v>0.42901234567901231</v>
      </c>
      <c r="T971" s="15">
        <f t="shared" si="91"/>
        <v>0.40277777777777773</v>
      </c>
      <c r="U971" s="15">
        <f t="shared" si="92"/>
        <v>0.35879629629629628</v>
      </c>
      <c r="V971" s="15">
        <f t="shared" si="93"/>
        <v>0.39686213991769542</v>
      </c>
      <c r="W971" s="15" t="s">
        <v>53</v>
      </c>
      <c r="X971" s="15" t="s">
        <v>54</v>
      </c>
      <c r="Y971" s="14" t="s">
        <v>54</v>
      </c>
      <c r="Z971" s="14"/>
      <c r="AA971" s="14"/>
      <c r="AB971" s="14" t="str">
        <f t="shared" si="94"/>
        <v/>
      </c>
    </row>
    <row r="972" spans="1:28" x14ac:dyDescent="0.25">
      <c r="A972" s="7"/>
      <c r="B972" s="14">
        <v>806</v>
      </c>
      <c r="C972" s="14" t="s">
        <v>2968</v>
      </c>
      <c r="D972" s="14" t="s">
        <v>2969</v>
      </c>
      <c r="E972" s="14" t="s">
        <v>2978</v>
      </c>
      <c r="F972" s="14" t="s">
        <v>598</v>
      </c>
      <c r="G972" s="14"/>
      <c r="H972" s="14" t="s">
        <v>598</v>
      </c>
      <c r="I972" s="14" t="s">
        <v>2972</v>
      </c>
      <c r="J972" s="14" t="s">
        <v>4516</v>
      </c>
      <c r="K972" s="14" t="s">
        <v>3587</v>
      </c>
      <c r="L972" s="14">
        <v>13.8</v>
      </c>
      <c r="M972" s="18">
        <v>4.29</v>
      </c>
      <c r="N972" s="18">
        <v>4.76</v>
      </c>
      <c r="O972" s="18">
        <v>4.2</v>
      </c>
      <c r="P972" s="18">
        <v>11.23</v>
      </c>
      <c r="Q972" s="18">
        <v>11.23</v>
      </c>
      <c r="R972" s="18">
        <v>11.23</v>
      </c>
      <c r="S972" s="15">
        <f t="shared" si="90"/>
        <v>0.38201246660730187</v>
      </c>
      <c r="T972" s="15">
        <f t="shared" si="91"/>
        <v>0.42386464826357967</v>
      </c>
      <c r="U972" s="15">
        <f t="shared" si="92"/>
        <v>0.37399821905609976</v>
      </c>
      <c r="V972" s="15">
        <f t="shared" si="93"/>
        <v>0.39329177797566039</v>
      </c>
      <c r="W972" s="15" t="s">
        <v>53</v>
      </c>
      <c r="X972" s="15" t="s">
        <v>54</v>
      </c>
      <c r="Y972" s="14" t="s">
        <v>54</v>
      </c>
      <c r="Z972" s="14"/>
      <c r="AA972" s="14"/>
      <c r="AB972" s="14" t="str">
        <f t="shared" si="94"/>
        <v/>
      </c>
    </row>
    <row r="973" spans="1:28" x14ac:dyDescent="0.25">
      <c r="A973" s="7"/>
      <c r="B973" s="14">
        <v>221</v>
      </c>
      <c r="C973" s="14" t="s">
        <v>2968</v>
      </c>
      <c r="D973" s="14" t="s">
        <v>2993</v>
      </c>
      <c r="E973" s="14" t="s">
        <v>2994</v>
      </c>
      <c r="F973" s="14" t="s">
        <v>3071</v>
      </c>
      <c r="G973" s="14"/>
      <c r="H973" s="14" t="s">
        <v>2122</v>
      </c>
      <c r="I973" s="14" t="s">
        <v>2972</v>
      </c>
      <c r="J973" s="14" t="s">
        <v>4517</v>
      </c>
      <c r="K973" s="14" t="s">
        <v>2122</v>
      </c>
      <c r="L973" s="14">
        <v>13.8</v>
      </c>
      <c r="M973" s="18">
        <v>5.78</v>
      </c>
      <c r="N973" s="18">
        <v>6.17</v>
      </c>
      <c r="O973" s="18">
        <v>4.96</v>
      </c>
      <c r="P973" s="18">
        <v>14.48</v>
      </c>
      <c r="Q973" s="18">
        <v>14.34</v>
      </c>
      <c r="R973" s="18">
        <v>14.34</v>
      </c>
      <c r="S973" s="15">
        <f t="shared" si="90"/>
        <v>0.39917127071823205</v>
      </c>
      <c r="T973" s="15">
        <f t="shared" si="91"/>
        <v>0.43026499302649929</v>
      </c>
      <c r="U973" s="15">
        <f t="shared" si="92"/>
        <v>0.34588563458856347</v>
      </c>
      <c r="V973" s="15">
        <f t="shared" si="93"/>
        <v>0.39177396611109822</v>
      </c>
      <c r="W973" s="15" t="s">
        <v>53</v>
      </c>
      <c r="X973" s="15" t="s">
        <v>54</v>
      </c>
      <c r="Y973" s="14" t="s">
        <v>54</v>
      </c>
      <c r="Z973" s="14"/>
      <c r="AA973" s="14"/>
      <c r="AB973" s="14" t="str">
        <f t="shared" si="94"/>
        <v/>
      </c>
    </row>
    <row r="974" spans="1:28" x14ac:dyDescent="0.25">
      <c r="A974" s="7"/>
      <c r="B974" s="14">
        <v>163</v>
      </c>
      <c r="C974" s="14" t="s">
        <v>2968</v>
      </c>
      <c r="D974" s="14" t="s">
        <v>2969</v>
      </c>
      <c r="E974" s="14" t="s">
        <v>55</v>
      </c>
      <c r="F974" s="14" t="s">
        <v>3189</v>
      </c>
      <c r="G974" s="14"/>
      <c r="H974" s="14" t="s">
        <v>2971</v>
      </c>
      <c r="I974" s="14" t="s">
        <v>2972</v>
      </c>
      <c r="J974" s="14" t="s">
        <v>4518</v>
      </c>
      <c r="K974" s="14" t="s">
        <v>2971</v>
      </c>
      <c r="L974" s="14">
        <v>4.16</v>
      </c>
      <c r="M974" s="18">
        <v>0.77</v>
      </c>
      <c r="N974" s="18">
        <v>1.03</v>
      </c>
      <c r="O974" s="18">
        <v>0.82</v>
      </c>
      <c r="P974" s="18">
        <v>2.23</v>
      </c>
      <c r="Q974" s="18">
        <v>2.23</v>
      </c>
      <c r="R974" s="18">
        <v>2.23</v>
      </c>
      <c r="S974" s="15">
        <f t="shared" si="90"/>
        <v>0.3452914798206278</v>
      </c>
      <c r="T974" s="15">
        <f t="shared" si="91"/>
        <v>0.46188340807174888</v>
      </c>
      <c r="U974" s="15">
        <f t="shared" si="92"/>
        <v>0.36771300448430494</v>
      </c>
      <c r="V974" s="15">
        <f t="shared" si="93"/>
        <v>0.39162929745889391</v>
      </c>
      <c r="W974" s="15" t="s">
        <v>53</v>
      </c>
      <c r="X974" s="15" t="s">
        <v>54</v>
      </c>
      <c r="Y974" s="14" t="s">
        <v>54</v>
      </c>
      <c r="Z974" s="14"/>
      <c r="AA974" s="14"/>
      <c r="AB974" s="14" t="str">
        <f t="shared" si="94"/>
        <v/>
      </c>
    </row>
    <row r="975" spans="1:28" x14ac:dyDescent="0.25">
      <c r="A975" s="7"/>
      <c r="B975" s="14">
        <v>32</v>
      </c>
      <c r="C975" s="14" t="s">
        <v>2968</v>
      </c>
      <c r="D975" s="14" t="s">
        <v>2969</v>
      </c>
      <c r="E975" s="14" t="s">
        <v>55</v>
      </c>
      <c r="F975" s="14" t="s">
        <v>4053</v>
      </c>
      <c r="G975" s="14"/>
      <c r="H975" s="14" t="s">
        <v>2971</v>
      </c>
      <c r="I975" s="14" t="s">
        <v>2972</v>
      </c>
      <c r="J975" s="14" t="s">
        <v>4519</v>
      </c>
      <c r="K975" s="14" t="s">
        <v>2971</v>
      </c>
      <c r="L975" s="14">
        <v>4.16</v>
      </c>
      <c r="M975" s="18">
        <v>1.03</v>
      </c>
      <c r="N975" s="18">
        <v>1.18</v>
      </c>
      <c r="O975" s="18">
        <v>0.95</v>
      </c>
      <c r="P975" s="18">
        <v>2.69</v>
      </c>
      <c r="Q975" s="18">
        <v>2.69</v>
      </c>
      <c r="R975" s="18">
        <v>2.69</v>
      </c>
      <c r="S975" s="15">
        <f t="shared" si="90"/>
        <v>0.38289962825278812</v>
      </c>
      <c r="T975" s="15">
        <f t="shared" si="91"/>
        <v>0.43866171003717469</v>
      </c>
      <c r="U975" s="15">
        <f t="shared" si="92"/>
        <v>0.35315985130111521</v>
      </c>
      <c r="V975" s="15">
        <f t="shared" si="93"/>
        <v>0.39157372986369271</v>
      </c>
      <c r="W975" s="15" t="s">
        <v>53</v>
      </c>
      <c r="X975" s="15" t="s">
        <v>54</v>
      </c>
      <c r="Y975" s="14" t="s">
        <v>54</v>
      </c>
      <c r="Z975" s="14"/>
      <c r="AA975" s="14"/>
      <c r="AB975" s="14" t="str">
        <f t="shared" si="94"/>
        <v/>
      </c>
    </row>
    <row r="976" spans="1:28" x14ac:dyDescent="0.25">
      <c r="A976" s="7"/>
      <c r="B976" s="14">
        <v>437</v>
      </c>
      <c r="C976" s="14" t="s">
        <v>2968</v>
      </c>
      <c r="D976" s="14" t="s">
        <v>2993</v>
      </c>
      <c r="E976" s="14" t="s">
        <v>3006</v>
      </c>
      <c r="F976" s="14" t="s">
        <v>3966</v>
      </c>
      <c r="G976" s="14"/>
      <c r="H976" s="14" t="s">
        <v>3111</v>
      </c>
      <c r="I976" s="14" t="s">
        <v>2972</v>
      </c>
      <c r="J976" s="14" t="s">
        <v>4520</v>
      </c>
      <c r="K976" s="14" t="s">
        <v>3111</v>
      </c>
      <c r="L976" s="14">
        <v>4.16</v>
      </c>
      <c r="M976" s="18">
        <v>1.07</v>
      </c>
      <c r="N976" s="18">
        <v>0.86</v>
      </c>
      <c r="O976" s="18">
        <v>0.86</v>
      </c>
      <c r="P976" s="18">
        <v>2.38</v>
      </c>
      <c r="Q976" s="18">
        <v>2.38</v>
      </c>
      <c r="R976" s="18">
        <v>2.38</v>
      </c>
      <c r="S976" s="15">
        <f t="shared" si="90"/>
        <v>0.44957983193277318</v>
      </c>
      <c r="T976" s="15">
        <f t="shared" si="91"/>
        <v>0.36134453781512604</v>
      </c>
      <c r="U976" s="15">
        <f t="shared" si="92"/>
        <v>0.36134453781512604</v>
      </c>
      <c r="V976" s="15">
        <f t="shared" si="93"/>
        <v>0.3907563025210084</v>
      </c>
      <c r="W976" s="15" t="s">
        <v>53</v>
      </c>
      <c r="X976" s="15" t="s">
        <v>54</v>
      </c>
      <c r="Y976" s="14" t="s">
        <v>54</v>
      </c>
      <c r="Z976" s="14"/>
      <c r="AA976" s="14"/>
      <c r="AB976" s="14" t="str">
        <f t="shared" si="94"/>
        <v/>
      </c>
    </row>
    <row r="977" spans="1:28" x14ac:dyDescent="0.25">
      <c r="A977" s="7"/>
      <c r="B977" s="14">
        <v>321</v>
      </c>
      <c r="C977" s="14" t="s">
        <v>2968</v>
      </c>
      <c r="D977" s="14" t="s">
        <v>2993</v>
      </c>
      <c r="E977" s="14" t="s">
        <v>2994</v>
      </c>
      <c r="F977" s="14" t="s">
        <v>4521</v>
      </c>
      <c r="G977" s="14"/>
      <c r="H977" s="14" t="s">
        <v>3277</v>
      </c>
      <c r="I977" s="14" t="s">
        <v>2972</v>
      </c>
      <c r="J977" s="14" t="s">
        <v>4522</v>
      </c>
      <c r="K977" s="14" t="s">
        <v>4263</v>
      </c>
      <c r="L977" s="14">
        <v>13.8</v>
      </c>
      <c r="M977" s="18">
        <v>5.2</v>
      </c>
      <c r="N977" s="18">
        <v>4.57</v>
      </c>
      <c r="O977" s="18">
        <v>4.22</v>
      </c>
      <c r="P977" s="18">
        <v>12</v>
      </c>
      <c r="Q977" s="18">
        <v>12</v>
      </c>
      <c r="R977" s="18">
        <v>12</v>
      </c>
      <c r="S977" s="15">
        <f t="shared" si="90"/>
        <v>0.43333333333333335</v>
      </c>
      <c r="T977" s="15">
        <f t="shared" si="91"/>
        <v>0.38083333333333336</v>
      </c>
      <c r="U977" s="15">
        <f t="shared" si="92"/>
        <v>0.35166666666666663</v>
      </c>
      <c r="V977" s="15">
        <f t="shared" si="93"/>
        <v>0.38861111111111107</v>
      </c>
      <c r="W977" s="15" t="s">
        <v>53</v>
      </c>
      <c r="X977" s="15" t="s">
        <v>54</v>
      </c>
      <c r="Y977" s="14" t="s">
        <v>54</v>
      </c>
      <c r="Z977" s="14"/>
      <c r="AA977" s="14"/>
      <c r="AB977" s="14" t="str">
        <f t="shared" si="94"/>
        <v/>
      </c>
    </row>
    <row r="978" spans="1:28" x14ac:dyDescent="0.25">
      <c r="A978" s="7"/>
      <c r="B978" s="14">
        <v>1076</v>
      </c>
      <c r="C978" s="14" t="s">
        <v>2968</v>
      </c>
      <c r="D978" s="14" t="s">
        <v>2969</v>
      </c>
      <c r="E978" s="14" t="s">
        <v>2982</v>
      </c>
      <c r="F978" s="14" t="s">
        <v>3501</v>
      </c>
      <c r="G978" s="14"/>
      <c r="H978" s="14" t="s">
        <v>3501</v>
      </c>
      <c r="I978" s="14" t="s">
        <v>2972</v>
      </c>
      <c r="J978" s="14" t="s">
        <v>4523</v>
      </c>
      <c r="K978" s="14" t="s">
        <v>3501</v>
      </c>
      <c r="L978" s="14">
        <v>3.74</v>
      </c>
      <c r="M978" s="18">
        <v>0.78</v>
      </c>
      <c r="N978" s="18">
        <v>0.84</v>
      </c>
      <c r="O978" s="18">
        <v>0.86</v>
      </c>
      <c r="P978" s="18">
        <v>2.13</v>
      </c>
      <c r="Q978" s="18">
        <v>2.13</v>
      </c>
      <c r="R978" s="18">
        <v>2.13</v>
      </c>
      <c r="S978" s="15">
        <f t="shared" si="90"/>
        <v>0.36619718309859156</v>
      </c>
      <c r="T978" s="15">
        <f t="shared" si="91"/>
        <v>0.39436619718309862</v>
      </c>
      <c r="U978" s="15">
        <f t="shared" si="92"/>
        <v>0.40375586854460094</v>
      </c>
      <c r="V978" s="15">
        <f t="shared" si="93"/>
        <v>0.38810641627543041</v>
      </c>
      <c r="W978" s="15" t="s">
        <v>53</v>
      </c>
      <c r="X978" s="15" t="s">
        <v>54</v>
      </c>
      <c r="Y978" s="14" t="s">
        <v>54</v>
      </c>
      <c r="Z978" s="14"/>
      <c r="AA978" s="14"/>
      <c r="AB978" s="14" t="str">
        <f t="shared" si="94"/>
        <v/>
      </c>
    </row>
    <row r="979" spans="1:28" x14ac:dyDescent="0.25">
      <c r="A979" s="7"/>
      <c r="B979" s="14">
        <v>22</v>
      </c>
      <c r="C979" s="14" t="s">
        <v>2968</v>
      </c>
      <c r="D979" s="14" t="s">
        <v>2969</v>
      </c>
      <c r="E979" s="14" t="s">
        <v>55</v>
      </c>
      <c r="F979" s="14" t="s">
        <v>4281</v>
      </c>
      <c r="G979" s="14"/>
      <c r="H979" s="14" t="s">
        <v>2971</v>
      </c>
      <c r="I979" s="14" t="s">
        <v>2972</v>
      </c>
      <c r="J979" s="14" t="s">
        <v>4524</v>
      </c>
      <c r="K979" s="14" t="s">
        <v>2971</v>
      </c>
      <c r="L979" s="14">
        <v>4.16</v>
      </c>
      <c r="M979" s="18">
        <v>0.93</v>
      </c>
      <c r="N979" s="18">
        <v>0.92</v>
      </c>
      <c r="O979" s="18">
        <v>0.86</v>
      </c>
      <c r="P979" s="18">
        <v>2.33</v>
      </c>
      <c r="Q979" s="18">
        <v>2.33</v>
      </c>
      <c r="R979" s="18">
        <v>2.33</v>
      </c>
      <c r="S979" s="15">
        <f t="shared" si="90"/>
        <v>0.39914163090128757</v>
      </c>
      <c r="T979" s="15">
        <f t="shared" si="91"/>
        <v>0.39484978540772531</v>
      </c>
      <c r="U979" s="15">
        <f t="shared" si="92"/>
        <v>0.3690987124463519</v>
      </c>
      <c r="V979" s="15">
        <f t="shared" si="93"/>
        <v>0.38769670958512159</v>
      </c>
      <c r="W979" s="15" t="s">
        <v>53</v>
      </c>
      <c r="X979" s="15" t="s">
        <v>54</v>
      </c>
      <c r="Y979" s="14" t="s">
        <v>54</v>
      </c>
      <c r="Z979" s="14"/>
      <c r="AA979" s="14"/>
      <c r="AB979" s="14" t="str">
        <f t="shared" si="94"/>
        <v/>
      </c>
    </row>
    <row r="980" spans="1:28" x14ac:dyDescent="0.25">
      <c r="A980" s="7"/>
      <c r="B980" s="14">
        <v>76</v>
      </c>
      <c r="C980" s="14" t="s">
        <v>2968</v>
      </c>
      <c r="D980" s="14" t="s">
        <v>2969</v>
      </c>
      <c r="E980" s="14" t="s">
        <v>55</v>
      </c>
      <c r="F980" s="14" t="s">
        <v>3194</v>
      </c>
      <c r="G980" s="14"/>
      <c r="H980" s="14" t="s">
        <v>2971</v>
      </c>
      <c r="I980" s="14" t="s">
        <v>2972</v>
      </c>
      <c r="J980" s="14" t="s">
        <v>4525</v>
      </c>
      <c r="K980" s="14" t="s">
        <v>2971</v>
      </c>
      <c r="L980" s="14">
        <v>13.8</v>
      </c>
      <c r="M980" s="18">
        <v>4.13</v>
      </c>
      <c r="N980" s="18">
        <v>4.2300000000000004</v>
      </c>
      <c r="O980" s="18">
        <v>3.98</v>
      </c>
      <c r="P980" s="18">
        <v>10.61</v>
      </c>
      <c r="Q980" s="18">
        <v>10.61</v>
      </c>
      <c r="R980" s="18">
        <v>10.61</v>
      </c>
      <c r="S980" s="15">
        <f t="shared" si="90"/>
        <v>0.38925541941564562</v>
      </c>
      <c r="T980" s="15">
        <f t="shared" si="91"/>
        <v>0.39868049010367584</v>
      </c>
      <c r="U980" s="15">
        <f t="shared" si="92"/>
        <v>0.3751178133836004</v>
      </c>
      <c r="V980" s="15">
        <f t="shared" si="93"/>
        <v>0.38768457430097397</v>
      </c>
      <c r="W980" s="15" t="s">
        <v>53</v>
      </c>
      <c r="X980" s="15" t="s">
        <v>54</v>
      </c>
      <c r="Y980" s="14" t="s">
        <v>54</v>
      </c>
      <c r="Z980" s="14"/>
      <c r="AA980" s="14"/>
      <c r="AB980" s="14" t="str">
        <f t="shared" si="94"/>
        <v/>
      </c>
    </row>
    <row r="981" spans="1:28" x14ac:dyDescent="0.25">
      <c r="A981" s="7"/>
      <c r="B981" s="14">
        <v>400</v>
      </c>
      <c r="C981" s="14" t="s">
        <v>2968</v>
      </c>
      <c r="D981" s="14" t="s">
        <v>2993</v>
      </c>
      <c r="E981" s="14" t="s">
        <v>3006</v>
      </c>
      <c r="F981" s="14" t="s">
        <v>3767</v>
      </c>
      <c r="G981" s="14"/>
      <c r="H981" s="14" t="s">
        <v>3604</v>
      </c>
      <c r="I981" s="14" t="s">
        <v>2972</v>
      </c>
      <c r="J981" s="14" t="s">
        <v>4526</v>
      </c>
      <c r="K981" s="14" t="s">
        <v>3604</v>
      </c>
      <c r="L981" s="14">
        <v>13.8</v>
      </c>
      <c r="M981" s="18">
        <v>4.4400000000000004</v>
      </c>
      <c r="N981" s="18">
        <v>4.6399999999999997</v>
      </c>
      <c r="O981" s="18">
        <v>4.25</v>
      </c>
      <c r="P981" s="18">
        <v>11.47</v>
      </c>
      <c r="Q981" s="18">
        <v>11.47</v>
      </c>
      <c r="R981" s="18">
        <v>11.47</v>
      </c>
      <c r="S981" s="15">
        <f t="shared" si="90"/>
        <v>0.38709677419354838</v>
      </c>
      <c r="T981" s="15">
        <f t="shared" si="91"/>
        <v>0.40453356582388833</v>
      </c>
      <c r="U981" s="15">
        <f t="shared" si="92"/>
        <v>0.37053182214472535</v>
      </c>
      <c r="V981" s="15">
        <f t="shared" si="93"/>
        <v>0.38738738738738737</v>
      </c>
      <c r="W981" s="15" t="s">
        <v>53</v>
      </c>
      <c r="X981" s="15" t="s">
        <v>54</v>
      </c>
      <c r="Y981" s="14" t="s">
        <v>54</v>
      </c>
      <c r="Z981" s="14"/>
      <c r="AA981" s="14"/>
      <c r="AB981" s="14" t="str">
        <f t="shared" si="94"/>
        <v/>
      </c>
    </row>
    <row r="982" spans="1:28" x14ac:dyDescent="0.25">
      <c r="A982" s="7"/>
      <c r="B982" s="14">
        <v>1015</v>
      </c>
      <c r="C982" s="14" t="s">
        <v>2968</v>
      </c>
      <c r="D982" s="14" t="s">
        <v>2969</v>
      </c>
      <c r="E982" s="14" t="s">
        <v>2982</v>
      </c>
      <c r="F982" s="14" t="s">
        <v>3408</v>
      </c>
      <c r="G982" s="14"/>
      <c r="H982" s="14" t="s">
        <v>3408</v>
      </c>
      <c r="I982" s="14" t="s">
        <v>2972</v>
      </c>
      <c r="J982" s="14" t="s">
        <v>4527</v>
      </c>
      <c r="K982" s="14" t="s">
        <v>3408</v>
      </c>
      <c r="L982" s="14">
        <v>3.74</v>
      </c>
      <c r="M982" s="18">
        <v>1.06</v>
      </c>
      <c r="N982" s="18">
        <v>0.71</v>
      </c>
      <c r="O982" s="18">
        <v>0.7</v>
      </c>
      <c r="P982" s="18">
        <v>2.13</v>
      </c>
      <c r="Q982" s="18">
        <v>2.13</v>
      </c>
      <c r="R982" s="18">
        <v>2.13</v>
      </c>
      <c r="S982" s="15">
        <f t="shared" si="90"/>
        <v>0.49765258215962449</v>
      </c>
      <c r="T982" s="15">
        <f t="shared" si="91"/>
        <v>0.33333333333333331</v>
      </c>
      <c r="U982" s="15">
        <f t="shared" si="92"/>
        <v>0.32863849765258213</v>
      </c>
      <c r="V982" s="15">
        <f t="shared" si="93"/>
        <v>0.38654147104851333</v>
      </c>
      <c r="W982" s="15" t="s">
        <v>53</v>
      </c>
      <c r="X982" s="15" t="s">
        <v>54</v>
      </c>
      <c r="Y982" s="14" t="s">
        <v>54</v>
      </c>
      <c r="Z982" s="14"/>
      <c r="AA982" s="14"/>
      <c r="AB982" s="14" t="str">
        <f t="shared" si="94"/>
        <v/>
      </c>
    </row>
    <row r="983" spans="1:28" x14ac:dyDescent="0.25">
      <c r="A983" s="7"/>
      <c r="B983" s="14">
        <v>497</v>
      </c>
      <c r="C983" s="14" t="s">
        <v>2968</v>
      </c>
      <c r="D983" s="14" t="s">
        <v>2993</v>
      </c>
      <c r="E983" s="14" t="s">
        <v>3006</v>
      </c>
      <c r="F983" s="14" t="s">
        <v>3532</v>
      </c>
      <c r="G983" s="14"/>
      <c r="H983" s="14" t="s">
        <v>3031</v>
      </c>
      <c r="I983" s="14" t="s">
        <v>2972</v>
      </c>
      <c r="J983" s="14" t="s">
        <v>4528</v>
      </c>
      <c r="K983" s="14" t="s">
        <v>3031</v>
      </c>
      <c r="L983" s="14">
        <v>13.8</v>
      </c>
      <c r="M983" s="18">
        <v>4.84</v>
      </c>
      <c r="N983" s="18">
        <v>5.04</v>
      </c>
      <c r="O983" s="18">
        <v>3.61</v>
      </c>
      <c r="P983" s="18">
        <v>11.64</v>
      </c>
      <c r="Q983" s="18">
        <v>11.64</v>
      </c>
      <c r="R983" s="18">
        <v>11.64</v>
      </c>
      <c r="S983" s="15">
        <f t="shared" si="90"/>
        <v>0.41580756013745701</v>
      </c>
      <c r="T983" s="15">
        <f t="shared" si="91"/>
        <v>0.43298969072164945</v>
      </c>
      <c r="U983" s="15">
        <f t="shared" si="92"/>
        <v>0.31013745704467349</v>
      </c>
      <c r="V983" s="15">
        <f t="shared" si="93"/>
        <v>0.38631156930125998</v>
      </c>
      <c r="W983" s="15" t="s">
        <v>53</v>
      </c>
      <c r="X983" s="15" t="s">
        <v>54</v>
      </c>
      <c r="Y983" s="14" t="s">
        <v>54</v>
      </c>
      <c r="Z983" s="14"/>
      <c r="AA983" s="14"/>
      <c r="AB983" s="14" t="str">
        <f t="shared" si="94"/>
        <v/>
      </c>
    </row>
    <row r="984" spans="1:28" x14ac:dyDescent="0.25">
      <c r="A984" s="7"/>
      <c r="B984" s="14">
        <v>64</v>
      </c>
      <c r="C984" s="14" t="s">
        <v>2968</v>
      </c>
      <c r="D984" s="14" t="s">
        <v>2969</v>
      </c>
      <c r="E984" s="14" t="s">
        <v>55</v>
      </c>
      <c r="F984" s="14" t="s">
        <v>4144</v>
      </c>
      <c r="G984" s="14"/>
      <c r="H984" s="14" t="s">
        <v>4145</v>
      </c>
      <c r="I984" s="14" t="s">
        <v>2972</v>
      </c>
      <c r="J984" s="14" t="s">
        <v>4529</v>
      </c>
      <c r="K984" s="14" t="s">
        <v>4145</v>
      </c>
      <c r="L984" s="14">
        <v>13.2</v>
      </c>
      <c r="M984" s="18">
        <v>5.82</v>
      </c>
      <c r="N984" s="18">
        <v>5.59</v>
      </c>
      <c r="O984" s="18">
        <v>4.7300000000000004</v>
      </c>
      <c r="P984" s="18">
        <v>13.99</v>
      </c>
      <c r="Q984" s="18">
        <v>13.99</v>
      </c>
      <c r="R984" s="18">
        <v>13.99</v>
      </c>
      <c r="S984" s="15">
        <f t="shared" si="90"/>
        <v>0.41601143674052898</v>
      </c>
      <c r="T984" s="15">
        <f t="shared" si="91"/>
        <v>0.39957112223016439</v>
      </c>
      <c r="U984" s="15">
        <f t="shared" si="92"/>
        <v>0.33809864188706223</v>
      </c>
      <c r="V984" s="15">
        <f t="shared" si="93"/>
        <v>0.38456040028591848</v>
      </c>
      <c r="W984" s="15" t="s">
        <v>53</v>
      </c>
      <c r="X984" s="15" t="s">
        <v>54</v>
      </c>
      <c r="Y984" s="14" t="s">
        <v>54</v>
      </c>
      <c r="Z984" s="14"/>
      <c r="AA984" s="14"/>
      <c r="AB984" s="14" t="str">
        <f t="shared" si="94"/>
        <v/>
      </c>
    </row>
    <row r="985" spans="1:28" x14ac:dyDescent="0.25">
      <c r="A985" s="7"/>
      <c r="B985" s="14">
        <v>999</v>
      </c>
      <c r="C985" s="14" t="s">
        <v>2968</v>
      </c>
      <c r="D985" s="14" t="s">
        <v>2969</v>
      </c>
      <c r="E985" s="14" t="s">
        <v>2982</v>
      </c>
      <c r="F985" s="14" t="s">
        <v>4530</v>
      </c>
      <c r="G985" s="14"/>
      <c r="H985" s="14" t="s">
        <v>4531</v>
      </c>
      <c r="I985" s="14" t="s">
        <v>3273</v>
      </c>
      <c r="J985" s="14" t="s">
        <v>4532</v>
      </c>
      <c r="K985" s="14" t="s">
        <v>4531</v>
      </c>
      <c r="L985" s="14">
        <v>13.2</v>
      </c>
      <c r="M985" s="18">
        <v>4.3899999999999997</v>
      </c>
      <c r="N985" s="18">
        <v>4.6399999999999997</v>
      </c>
      <c r="O985" s="18">
        <v>4.2699999999999996</v>
      </c>
      <c r="P985" s="18">
        <v>11.77</v>
      </c>
      <c r="Q985" s="18">
        <v>11.77</v>
      </c>
      <c r="R985" s="18">
        <v>11.77</v>
      </c>
      <c r="S985" s="15">
        <f t="shared" si="90"/>
        <v>0.37298215802888701</v>
      </c>
      <c r="T985" s="15">
        <f t="shared" si="91"/>
        <v>0.39422259983007646</v>
      </c>
      <c r="U985" s="15">
        <f t="shared" si="92"/>
        <v>0.36278674596431604</v>
      </c>
      <c r="V985" s="15">
        <f t="shared" si="93"/>
        <v>0.37666383460775982</v>
      </c>
      <c r="W985" s="15" t="s">
        <v>53</v>
      </c>
      <c r="X985" s="15" t="s">
        <v>54</v>
      </c>
      <c r="Y985" s="14" t="s">
        <v>54</v>
      </c>
      <c r="Z985" s="14"/>
      <c r="AA985" s="14"/>
      <c r="AB985" s="14" t="str">
        <f t="shared" si="94"/>
        <v/>
      </c>
    </row>
    <row r="986" spans="1:28" x14ac:dyDescent="0.25">
      <c r="A986" s="7"/>
      <c r="B986" s="14">
        <v>40</v>
      </c>
      <c r="C986" s="14" t="s">
        <v>2968</v>
      </c>
      <c r="D986" s="14" t="s">
        <v>2969</v>
      </c>
      <c r="E986" s="14" t="s">
        <v>55</v>
      </c>
      <c r="F986" s="14" t="s">
        <v>2999</v>
      </c>
      <c r="G986" s="14"/>
      <c r="H986" s="14" t="s">
        <v>3000</v>
      </c>
      <c r="I986" s="14" t="s">
        <v>2972</v>
      </c>
      <c r="J986" s="14" t="s">
        <v>4533</v>
      </c>
      <c r="K986" s="14" t="s">
        <v>3000</v>
      </c>
      <c r="L986" s="14">
        <v>13.8</v>
      </c>
      <c r="M986" s="18">
        <v>5.9</v>
      </c>
      <c r="N986" s="18">
        <v>4.12</v>
      </c>
      <c r="O986" s="18">
        <v>3.65</v>
      </c>
      <c r="P986" s="18">
        <v>12.19</v>
      </c>
      <c r="Q986" s="18">
        <v>12.19</v>
      </c>
      <c r="R986" s="18">
        <v>12.19</v>
      </c>
      <c r="S986" s="15">
        <f t="shared" si="90"/>
        <v>0.48400328137817888</v>
      </c>
      <c r="T986" s="15">
        <f t="shared" si="91"/>
        <v>0.33798195242001644</v>
      </c>
      <c r="U986" s="15">
        <f t="shared" si="92"/>
        <v>0.29942575881870387</v>
      </c>
      <c r="V986" s="15">
        <f t="shared" si="93"/>
        <v>0.37380366420563305</v>
      </c>
      <c r="W986" s="15" t="s">
        <v>53</v>
      </c>
      <c r="X986" s="15" t="s">
        <v>54</v>
      </c>
      <c r="Y986" s="14" t="s">
        <v>54</v>
      </c>
      <c r="Z986" s="14"/>
      <c r="AA986" s="14"/>
      <c r="AB986" s="14" t="str">
        <f t="shared" si="94"/>
        <v/>
      </c>
    </row>
    <row r="987" spans="1:28" x14ac:dyDescent="0.25">
      <c r="A987" s="7"/>
      <c r="B987" s="14">
        <v>563</v>
      </c>
      <c r="C987" s="14" t="s">
        <v>2968</v>
      </c>
      <c r="D987" s="14" t="s">
        <v>2969</v>
      </c>
      <c r="E987" s="14" t="s">
        <v>3312</v>
      </c>
      <c r="F987" s="14" t="s">
        <v>3595</v>
      </c>
      <c r="G987" s="14"/>
      <c r="H987" s="14" t="s">
        <v>3596</v>
      </c>
      <c r="I987" s="14" t="s">
        <v>2972</v>
      </c>
      <c r="J987" s="14" t="s">
        <v>4534</v>
      </c>
      <c r="K987" s="14" t="s">
        <v>3596</v>
      </c>
      <c r="L987" s="14">
        <v>13.8</v>
      </c>
      <c r="M987" s="18">
        <v>4.1900000000000004</v>
      </c>
      <c r="N987" s="18">
        <v>4.28</v>
      </c>
      <c r="O987" s="18">
        <v>4.25</v>
      </c>
      <c r="P987" s="18">
        <v>11.38</v>
      </c>
      <c r="Q987" s="18">
        <v>11.38</v>
      </c>
      <c r="R987" s="18">
        <v>11.38</v>
      </c>
      <c r="S987" s="15">
        <f t="shared" si="90"/>
        <v>0.36818980667838314</v>
      </c>
      <c r="T987" s="15">
        <f t="shared" si="91"/>
        <v>0.37609841827768015</v>
      </c>
      <c r="U987" s="15">
        <f t="shared" si="92"/>
        <v>0.37346221441124777</v>
      </c>
      <c r="V987" s="15">
        <f t="shared" si="93"/>
        <v>0.37258347978910367</v>
      </c>
      <c r="W987" s="15" t="s">
        <v>53</v>
      </c>
      <c r="X987" s="15" t="s">
        <v>54</v>
      </c>
      <c r="Y987" s="14" t="s">
        <v>54</v>
      </c>
      <c r="Z987" s="14"/>
      <c r="AA987" s="14"/>
      <c r="AB987" s="14" t="str">
        <f t="shared" si="94"/>
        <v/>
      </c>
    </row>
    <row r="988" spans="1:28" x14ac:dyDescent="0.25">
      <c r="A988" s="7"/>
      <c r="B988" s="14">
        <v>252</v>
      </c>
      <c r="C988" s="14" t="s">
        <v>2968</v>
      </c>
      <c r="D988" s="14" t="s">
        <v>2993</v>
      </c>
      <c r="E988" s="14" t="s">
        <v>2994</v>
      </c>
      <c r="F988" s="14" t="s">
        <v>1699</v>
      </c>
      <c r="G988" s="14"/>
      <c r="H988" s="14" t="s">
        <v>3038</v>
      </c>
      <c r="I988" s="14" t="s">
        <v>2972</v>
      </c>
      <c r="J988" s="14" t="s">
        <v>4535</v>
      </c>
      <c r="K988" s="14" t="s">
        <v>3038</v>
      </c>
      <c r="L988" s="14">
        <v>4.16</v>
      </c>
      <c r="M988" s="18">
        <v>0.86</v>
      </c>
      <c r="N988" s="18">
        <v>1.22</v>
      </c>
      <c r="O988" s="18">
        <v>1.18</v>
      </c>
      <c r="P988" s="18">
        <v>2.92</v>
      </c>
      <c r="Q988" s="18">
        <v>2.92</v>
      </c>
      <c r="R988" s="18">
        <v>2.92</v>
      </c>
      <c r="S988" s="15">
        <f t="shared" si="90"/>
        <v>0.29452054794520549</v>
      </c>
      <c r="T988" s="15">
        <f t="shared" si="91"/>
        <v>0.4178082191780822</v>
      </c>
      <c r="U988" s="15">
        <f t="shared" si="92"/>
        <v>0.4041095890410959</v>
      </c>
      <c r="V988" s="15">
        <f t="shared" si="93"/>
        <v>0.37214611872146119</v>
      </c>
      <c r="W988" s="15" t="s">
        <v>53</v>
      </c>
      <c r="X988" s="15" t="s">
        <v>54</v>
      </c>
      <c r="Y988" s="14" t="s">
        <v>54</v>
      </c>
      <c r="Z988" s="14"/>
      <c r="AA988" s="14"/>
      <c r="AB988" s="14" t="str">
        <f t="shared" si="94"/>
        <v/>
      </c>
    </row>
    <row r="989" spans="1:28" x14ac:dyDescent="0.25">
      <c r="A989" s="7"/>
      <c r="B989" s="14">
        <v>602</v>
      </c>
      <c r="C989" s="14" t="s">
        <v>2968</v>
      </c>
      <c r="D989" s="14" t="s">
        <v>2969</v>
      </c>
      <c r="E989" s="14" t="s">
        <v>3312</v>
      </c>
      <c r="F989" s="14" t="s">
        <v>3696</v>
      </c>
      <c r="G989" s="14"/>
      <c r="H989" s="14" t="s">
        <v>3696</v>
      </c>
      <c r="I989" s="14" t="s">
        <v>2972</v>
      </c>
      <c r="J989" s="14" t="s">
        <v>4536</v>
      </c>
      <c r="K989" s="14" t="s">
        <v>3696</v>
      </c>
      <c r="L989" s="14">
        <v>13.8</v>
      </c>
      <c r="M989" s="18">
        <v>3.46</v>
      </c>
      <c r="N989" s="18">
        <v>3.37</v>
      </c>
      <c r="O989" s="18">
        <v>3.01</v>
      </c>
      <c r="P989" s="18">
        <v>8.82</v>
      </c>
      <c r="Q989" s="18">
        <v>8.82</v>
      </c>
      <c r="R989" s="18">
        <v>8.82</v>
      </c>
      <c r="S989" s="15">
        <f t="shared" si="90"/>
        <v>0.39229024943310659</v>
      </c>
      <c r="T989" s="15">
        <f t="shared" si="91"/>
        <v>0.38208616780045351</v>
      </c>
      <c r="U989" s="15">
        <f t="shared" si="92"/>
        <v>0.34126984126984122</v>
      </c>
      <c r="V989" s="15">
        <f t="shared" si="93"/>
        <v>0.37188208616780044</v>
      </c>
      <c r="W989" s="15" t="s">
        <v>53</v>
      </c>
      <c r="X989" s="15" t="s">
        <v>54</v>
      </c>
      <c r="Y989" s="14" t="s">
        <v>54</v>
      </c>
      <c r="Z989" s="14"/>
      <c r="AA989" s="14"/>
      <c r="AB989" s="14" t="str">
        <f t="shared" si="94"/>
        <v/>
      </c>
    </row>
    <row r="990" spans="1:28" x14ac:dyDescent="0.25">
      <c r="A990" s="7"/>
      <c r="B990" s="14">
        <v>867</v>
      </c>
      <c r="C990" s="14" t="s">
        <v>2968</v>
      </c>
      <c r="D990" s="14" t="s">
        <v>2969</v>
      </c>
      <c r="E990" s="14" t="s">
        <v>2978</v>
      </c>
      <c r="F990" s="14" t="s">
        <v>4416</v>
      </c>
      <c r="G990" s="14"/>
      <c r="H990" s="14" t="s">
        <v>3064</v>
      </c>
      <c r="I990" s="14" t="s">
        <v>2972</v>
      </c>
      <c r="J990" s="14" t="s">
        <v>4537</v>
      </c>
      <c r="K990" s="14" t="s">
        <v>3064</v>
      </c>
      <c r="L990" s="14">
        <v>4.16</v>
      </c>
      <c r="M990" s="18">
        <v>1.1499999999999999</v>
      </c>
      <c r="N990" s="18">
        <v>0.65</v>
      </c>
      <c r="O990" s="18">
        <v>1.01</v>
      </c>
      <c r="P990" s="18">
        <v>2.52</v>
      </c>
      <c r="Q990" s="18">
        <v>2.52</v>
      </c>
      <c r="R990" s="18">
        <v>2.52</v>
      </c>
      <c r="S990" s="15">
        <f t="shared" si="90"/>
        <v>0.45634920634920634</v>
      </c>
      <c r="T990" s="15">
        <f t="shared" si="91"/>
        <v>0.25793650793650796</v>
      </c>
      <c r="U990" s="15">
        <f t="shared" si="92"/>
        <v>0.40079365079365081</v>
      </c>
      <c r="V990" s="15">
        <f t="shared" si="93"/>
        <v>0.37169312169312169</v>
      </c>
      <c r="W990" s="15" t="s">
        <v>53</v>
      </c>
      <c r="X990" s="15" t="s">
        <v>54</v>
      </c>
      <c r="Y990" s="14" t="s">
        <v>54</v>
      </c>
      <c r="Z990" s="14"/>
      <c r="AA990" s="14"/>
      <c r="AB990" s="14" t="str">
        <f t="shared" si="94"/>
        <v/>
      </c>
    </row>
    <row r="991" spans="1:28" x14ac:dyDescent="0.25">
      <c r="A991" s="7"/>
      <c r="B991" s="14">
        <v>624</v>
      </c>
      <c r="C991" s="14" t="s">
        <v>2968</v>
      </c>
      <c r="D991" s="14" t="s">
        <v>2969</v>
      </c>
      <c r="E991" s="14" t="s">
        <v>3312</v>
      </c>
      <c r="F991" s="14" t="s">
        <v>3786</v>
      </c>
      <c r="G991" s="14"/>
      <c r="H991" s="14" t="s">
        <v>3361</v>
      </c>
      <c r="I991" s="14" t="s">
        <v>2972</v>
      </c>
      <c r="J991" s="14" t="s">
        <v>4538</v>
      </c>
      <c r="K991" s="14" t="s">
        <v>3361</v>
      </c>
      <c r="L991" s="14">
        <v>13.8</v>
      </c>
      <c r="M991" s="18">
        <v>3.6</v>
      </c>
      <c r="N991" s="18">
        <v>3.39</v>
      </c>
      <c r="O991" s="18">
        <v>3.26</v>
      </c>
      <c r="P991" s="18">
        <v>9.1999999999999993</v>
      </c>
      <c r="Q991" s="18">
        <v>9.1999999999999993</v>
      </c>
      <c r="R991" s="18">
        <v>9.1999999999999993</v>
      </c>
      <c r="S991" s="15">
        <f t="shared" si="90"/>
        <v>0.39130434782608697</v>
      </c>
      <c r="T991" s="15">
        <f t="shared" si="91"/>
        <v>0.36847826086956526</v>
      </c>
      <c r="U991" s="15">
        <f t="shared" si="92"/>
        <v>0.35434782608695653</v>
      </c>
      <c r="V991" s="15">
        <f t="shared" si="93"/>
        <v>0.37137681159420294</v>
      </c>
      <c r="W991" s="15" t="s">
        <v>53</v>
      </c>
      <c r="X991" s="15" t="s">
        <v>54</v>
      </c>
      <c r="Y991" s="14" t="s">
        <v>54</v>
      </c>
      <c r="Z991" s="14"/>
      <c r="AA991" s="14"/>
      <c r="AB991" s="14" t="str">
        <f t="shared" si="94"/>
        <v/>
      </c>
    </row>
    <row r="992" spans="1:28" x14ac:dyDescent="0.25">
      <c r="A992" s="7"/>
      <c r="B992" s="14">
        <v>729</v>
      </c>
      <c r="C992" s="14" t="s">
        <v>2968</v>
      </c>
      <c r="D992" s="14" t="s">
        <v>2969</v>
      </c>
      <c r="E992" s="14" t="s">
        <v>2978</v>
      </c>
      <c r="F992" s="14" t="s">
        <v>3386</v>
      </c>
      <c r="G992" s="14"/>
      <c r="H992" s="14" t="s">
        <v>3386</v>
      </c>
      <c r="I992" s="14" t="s">
        <v>2972</v>
      </c>
      <c r="J992" s="14" t="s">
        <v>4539</v>
      </c>
      <c r="K992" s="14" t="s">
        <v>3386</v>
      </c>
      <c r="L992" s="14">
        <v>13.8</v>
      </c>
      <c r="M992" s="18">
        <v>3.82</v>
      </c>
      <c r="N992" s="18">
        <v>4.45</v>
      </c>
      <c r="O992" s="18">
        <v>3.7</v>
      </c>
      <c r="P992" s="18">
        <v>10.8</v>
      </c>
      <c r="Q992" s="18">
        <v>10.8</v>
      </c>
      <c r="R992" s="18">
        <v>10.8</v>
      </c>
      <c r="S992" s="15">
        <f t="shared" si="90"/>
        <v>0.35370370370370369</v>
      </c>
      <c r="T992" s="15">
        <f t="shared" si="91"/>
        <v>0.41203703703703703</v>
      </c>
      <c r="U992" s="15">
        <f t="shared" si="92"/>
        <v>0.34259259259259256</v>
      </c>
      <c r="V992" s="15">
        <f t="shared" si="93"/>
        <v>0.36944444444444446</v>
      </c>
      <c r="W992" s="15" t="s">
        <v>53</v>
      </c>
      <c r="X992" s="15" t="s">
        <v>54</v>
      </c>
      <c r="Y992" s="14" t="s">
        <v>54</v>
      </c>
      <c r="Z992" s="14"/>
      <c r="AA992" s="14"/>
      <c r="AB992" s="14" t="str">
        <f t="shared" si="94"/>
        <v/>
      </c>
    </row>
    <row r="993" spans="1:28" x14ac:dyDescent="0.25">
      <c r="A993" s="7"/>
      <c r="B993" s="14">
        <v>882</v>
      </c>
      <c r="C993" s="14" t="s">
        <v>2968</v>
      </c>
      <c r="D993" s="14" t="s">
        <v>2969</v>
      </c>
      <c r="E993" s="14" t="s">
        <v>2978</v>
      </c>
      <c r="F993" s="14" t="s">
        <v>3379</v>
      </c>
      <c r="G993" s="14"/>
      <c r="H993" s="14" t="s">
        <v>3379</v>
      </c>
      <c r="I993" s="14" t="s">
        <v>2972</v>
      </c>
      <c r="J993" s="14" t="s">
        <v>4540</v>
      </c>
      <c r="K993" s="14" t="s">
        <v>3379</v>
      </c>
      <c r="L993" s="14">
        <v>13.8</v>
      </c>
      <c r="M993" s="18">
        <v>3.08</v>
      </c>
      <c r="N993" s="18">
        <v>3.25</v>
      </c>
      <c r="O993" s="18">
        <v>2.95</v>
      </c>
      <c r="P993" s="18">
        <v>8.44</v>
      </c>
      <c r="Q993" s="18">
        <v>8.44</v>
      </c>
      <c r="R993" s="18">
        <v>8.44</v>
      </c>
      <c r="S993" s="15">
        <f t="shared" si="90"/>
        <v>0.36492890995260668</v>
      </c>
      <c r="T993" s="15">
        <f t="shared" si="91"/>
        <v>0.38507109004739337</v>
      </c>
      <c r="U993" s="15">
        <f t="shared" si="92"/>
        <v>0.34952606635071093</v>
      </c>
      <c r="V993" s="15">
        <f t="shared" si="93"/>
        <v>0.36650868878357029</v>
      </c>
      <c r="W993" s="15" t="s">
        <v>53</v>
      </c>
      <c r="X993" s="15" t="s">
        <v>54</v>
      </c>
      <c r="Y993" s="14" t="s">
        <v>54</v>
      </c>
      <c r="Z993" s="14"/>
      <c r="AA993" s="14"/>
      <c r="AB993" s="14" t="str">
        <f t="shared" si="94"/>
        <v/>
      </c>
    </row>
    <row r="994" spans="1:28" x14ac:dyDescent="0.25">
      <c r="A994" s="7"/>
      <c r="B994" s="14">
        <v>195</v>
      </c>
      <c r="C994" s="14" t="s">
        <v>2968</v>
      </c>
      <c r="D994" s="14" t="s">
        <v>2969</v>
      </c>
      <c r="E994" s="14" t="s">
        <v>55</v>
      </c>
      <c r="F994" s="14" t="s">
        <v>3175</v>
      </c>
      <c r="G994" s="14"/>
      <c r="H994" s="14" t="s">
        <v>2971</v>
      </c>
      <c r="I994" s="14" t="s">
        <v>2972</v>
      </c>
      <c r="J994" s="14" t="s">
        <v>4541</v>
      </c>
      <c r="K994" s="14" t="s">
        <v>2971</v>
      </c>
      <c r="L994" s="14">
        <v>13.8</v>
      </c>
      <c r="M994" s="18">
        <v>2.1800000000000002</v>
      </c>
      <c r="N994" s="18">
        <v>1.17</v>
      </c>
      <c r="O994" s="18">
        <v>0.86</v>
      </c>
      <c r="P994" s="18">
        <v>3.56</v>
      </c>
      <c r="Q994" s="18">
        <v>3.56</v>
      </c>
      <c r="R994" s="18">
        <v>5.55</v>
      </c>
      <c r="S994" s="15">
        <f t="shared" si="90"/>
        <v>0.61235955056179781</v>
      </c>
      <c r="T994" s="15">
        <f t="shared" si="91"/>
        <v>0.3286516853932584</v>
      </c>
      <c r="U994" s="15">
        <f t="shared" si="92"/>
        <v>0.15495495495495495</v>
      </c>
      <c r="V994" s="15">
        <f t="shared" si="93"/>
        <v>0.36532206363667036</v>
      </c>
      <c r="W994" s="15" t="s">
        <v>53</v>
      </c>
      <c r="X994" s="15" t="s">
        <v>54</v>
      </c>
      <c r="Y994" s="14" t="s">
        <v>54</v>
      </c>
      <c r="Z994" s="14"/>
      <c r="AA994" s="14"/>
      <c r="AB994" s="14" t="str">
        <f t="shared" si="94"/>
        <v/>
      </c>
    </row>
    <row r="995" spans="1:28" x14ac:dyDescent="0.25">
      <c r="A995" s="7"/>
      <c r="B995" s="14">
        <v>554</v>
      </c>
      <c r="C995" s="14" t="s">
        <v>2968</v>
      </c>
      <c r="D995" s="14" t="s">
        <v>2969</v>
      </c>
      <c r="E995" s="14" t="s">
        <v>3312</v>
      </c>
      <c r="F995" s="14" t="s">
        <v>3317</v>
      </c>
      <c r="G995" s="14"/>
      <c r="H995" s="14" t="s">
        <v>3317</v>
      </c>
      <c r="I995" s="14" t="s">
        <v>2972</v>
      </c>
      <c r="J995" s="14" t="s">
        <v>4542</v>
      </c>
      <c r="K995" s="14" t="s">
        <v>4157</v>
      </c>
      <c r="L995" s="14">
        <v>13.8</v>
      </c>
      <c r="M995" s="18">
        <v>5.03</v>
      </c>
      <c r="N995" s="18">
        <v>5.09</v>
      </c>
      <c r="O995" s="18">
        <v>5.0999999999999996</v>
      </c>
      <c r="P995" s="18">
        <v>13.98</v>
      </c>
      <c r="Q995" s="18">
        <v>13.98</v>
      </c>
      <c r="R995" s="18">
        <v>13.98</v>
      </c>
      <c r="S995" s="15">
        <f t="shared" si="90"/>
        <v>0.35979971387696708</v>
      </c>
      <c r="T995" s="15">
        <f t="shared" si="91"/>
        <v>0.36409155937052928</v>
      </c>
      <c r="U995" s="15">
        <f t="shared" si="92"/>
        <v>0.36480686695278969</v>
      </c>
      <c r="V995" s="15">
        <f t="shared" si="93"/>
        <v>0.36289938006676198</v>
      </c>
      <c r="W995" s="15" t="s">
        <v>53</v>
      </c>
      <c r="X995" s="15" t="s">
        <v>54</v>
      </c>
      <c r="Y995" s="14" t="s">
        <v>54</v>
      </c>
      <c r="Z995" s="14"/>
      <c r="AA995" s="14"/>
      <c r="AB995" s="14" t="str">
        <f t="shared" si="94"/>
        <v/>
      </c>
    </row>
    <row r="996" spans="1:28" x14ac:dyDescent="0.25">
      <c r="A996" s="7"/>
      <c r="B996" s="14">
        <v>528</v>
      </c>
      <c r="C996" s="14" t="s">
        <v>2968</v>
      </c>
      <c r="D996" s="14" t="s">
        <v>2993</v>
      </c>
      <c r="E996" s="14" t="s">
        <v>3006</v>
      </c>
      <c r="F996" s="14" t="s">
        <v>3712</v>
      </c>
      <c r="G996" s="14"/>
      <c r="H996" s="14" t="s">
        <v>3713</v>
      </c>
      <c r="I996" s="14" t="s">
        <v>2972</v>
      </c>
      <c r="J996" s="14" t="s">
        <v>4543</v>
      </c>
      <c r="K996" s="14" t="s">
        <v>3713</v>
      </c>
      <c r="L996" s="14">
        <v>13.8</v>
      </c>
      <c r="M996" s="18">
        <v>4.2</v>
      </c>
      <c r="N996" s="18">
        <v>3.78</v>
      </c>
      <c r="O996" s="18">
        <v>3.72</v>
      </c>
      <c r="P996" s="18">
        <v>10.76</v>
      </c>
      <c r="Q996" s="18">
        <v>10.76</v>
      </c>
      <c r="R996" s="18">
        <v>10.76</v>
      </c>
      <c r="S996" s="15">
        <f t="shared" si="90"/>
        <v>0.39033457249070636</v>
      </c>
      <c r="T996" s="15">
        <f t="shared" si="91"/>
        <v>0.35130111524163565</v>
      </c>
      <c r="U996" s="15">
        <f t="shared" si="92"/>
        <v>0.34572490706319703</v>
      </c>
      <c r="V996" s="15">
        <f t="shared" si="93"/>
        <v>0.36245353159851296</v>
      </c>
      <c r="W996" s="15" t="s">
        <v>53</v>
      </c>
      <c r="X996" s="15" t="s">
        <v>54</v>
      </c>
      <c r="Y996" s="14" t="s">
        <v>54</v>
      </c>
      <c r="Z996" s="14"/>
      <c r="AA996" s="14"/>
      <c r="AB996" s="14" t="str">
        <f t="shared" si="94"/>
        <v/>
      </c>
    </row>
    <row r="997" spans="1:28" x14ac:dyDescent="0.25">
      <c r="A997" s="7"/>
      <c r="B997" s="14">
        <v>436</v>
      </c>
      <c r="C997" s="14" t="s">
        <v>2968</v>
      </c>
      <c r="D997" s="14" t="s">
        <v>2993</v>
      </c>
      <c r="E997" s="14" t="s">
        <v>3006</v>
      </c>
      <c r="F997" s="14" t="s">
        <v>3966</v>
      </c>
      <c r="G997" s="14"/>
      <c r="H997" s="14" t="s">
        <v>3111</v>
      </c>
      <c r="I997" s="14" t="s">
        <v>2972</v>
      </c>
      <c r="J997" s="14" t="s">
        <v>4544</v>
      </c>
      <c r="K997" s="14" t="s">
        <v>3111</v>
      </c>
      <c r="L997" s="14">
        <v>4.16</v>
      </c>
      <c r="M997" s="18">
        <v>1.01</v>
      </c>
      <c r="N997" s="18">
        <v>0.82</v>
      </c>
      <c r="O997" s="18">
        <v>0.91</v>
      </c>
      <c r="P997" s="18">
        <v>2.52</v>
      </c>
      <c r="Q997" s="18">
        <v>2.52</v>
      </c>
      <c r="R997" s="18">
        <v>2.52</v>
      </c>
      <c r="S997" s="15">
        <f t="shared" si="90"/>
        <v>0.40079365079365081</v>
      </c>
      <c r="T997" s="15">
        <f t="shared" si="91"/>
        <v>0.32539682539682535</v>
      </c>
      <c r="U997" s="15">
        <f t="shared" si="92"/>
        <v>0.3611111111111111</v>
      </c>
      <c r="V997" s="15">
        <f t="shared" si="93"/>
        <v>0.36243386243386239</v>
      </c>
      <c r="W997" s="15" t="s">
        <v>53</v>
      </c>
      <c r="X997" s="15" t="s">
        <v>54</v>
      </c>
      <c r="Y997" s="14" t="s">
        <v>54</v>
      </c>
      <c r="Z997" s="14"/>
      <c r="AA997" s="14"/>
      <c r="AB997" s="14" t="str">
        <f t="shared" si="94"/>
        <v/>
      </c>
    </row>
    <row r="998" spans="1:28" x14ac:dyDescent="0.25">
      <c r="A998" s="7"/>
      <c r="B998" s="14">
        <v>369</v>
      </c>
      <c r="C998" s="14" t="s">
        <v>2968</v>
      </c>
      <c r="D998" s="14" t="s">
        <v>2993</v>
      </c>
      <c r="E998" s="14" t="s">
        <v>2994</v>
      </c>
      <c r="F998" s="14" t="s">
        <v>4376</v>
      </c>
      <c r="G998" s="14"/>
      <c r="H998" s="14" t="s">
        <v>3116</v>
      </c>
      <c r="I998" s="14" t="s">
        <v>2972</v>
      </c>
      <c r="J998" s="14" t="s">
        <v>4545</v>
      </c>
      <c r="K998" s="14" t="s">
        <v>4378</v>
      </c>
      <c r="L998" s="14">
        <v>4.16</v>
      </c>
      <c r="M998" s="18">
        <v>0.99</v>
      </c>
      <c r="N998" s="18">
        <v>1.04</v>
      </c>
      <c r="O998" s="18">
        <v>0.98</v>
      </c>
      <c r="P998" s="18">
        <v>2.77</v>
      </c>
      <c r="Q998" s="18">
        <v>2.77</v>
      </c>
      <c r="R998" s="18">
        <v>2.77</v>
      </c>
      <c r="S998" s="15">
        <f t="shared" si="90"/>
        <v>0.35740072202166062</v>
      </c>
      <c r="T998" s="15">
        <f t="shared" si="91"/>
        <v>0.37545126353790614</v>
      </c>
      <c r="U998" s="15">
        <f t="shared" si="92"/>
        <v>0.35379061371841153</v>
      </c>
      <c r="V998" s="15">
        <f t="shared" si="93"/>
        <v>0.36221419975932606</v>
      </c>
      <c r="W998" s="15" t="s">
        <v>53</v>
      </c>
      <c r="X998" s="15" t="s">
        <v>54</v>
      </c>
      <c r="Y998" s="14" t="s">
        <v>54</v>
      </c>
      <c r="Z998" s="14"/>
      <c r="AA998" s="14"/>
      <c r="AB998" s="14" t="str">
        <f t="shared" si="94"/>
        <v/>
      </c>
    </row>
    <row r="999" spans="1:28" x14ac:dyDescent="0.25">
      <c r="A999" s="7"/>
      <c r="B999" s="14">
        <v>99</v>
      </c>
      <c r="C999" s="14" t="s">
        <v>2968</v>
      </c>
      <c r="D999" s="14" t="s">
        <v>2969</v>
      </c>
      <c r="E999" s="14" t="s">
        <v>55</v>
      </c>
      <c r="F999" s="14" t="s">
        <v>4330</v>
      </c>
      <c r="G999" s="14"/>
      <c r="H999" s="14" t="s">
        <v>4331</v>
      </c>
      <c r="I999" s="14" t="s">
        <v>2972</v>
      </c>
      <c r="J999" s="14" t="s">
        <v>4546</v>
      </c>
      <c r="K999" s="14" t="s">
        <v>3853</v>
      </c>
      <c r="L999" s="14">
        <v>13.8</v>
      </c>
      <c r="M999" s="18">
        <v>5.49</v>
      </c>
      <c r="N999" s="18">
        <v>5.37</v>
      </c>
      <c r="O999" s="18">
        <v>4.9800000000000004</v>
      </c>
      <c r="P999" s="18">
        <v>14.63</v>
      </c>
      <c r="Q999" s="18">
        <v>14.63</v>
      </c>
      <c r="R999" s="18">
        <v>14.63</v>
      </c>
      <c r="S999" s="15">
        <f t="shared" si="90"/>
        <v>0.37525632262474368</v>
      </c>
      <c r="T999" s="15">
        <f t="shared" si="91"/>
        <v>0.36705399863294597</v>
      </c>
      <c r="U999" s="15">
        <f t="shared" si="92"/>
        <v>0.34039644565960359</v>
      </c>
      <c r="V999" s="15">
        <f t="shared" si="93"/>
        <v>0.36090225563909772</v>
      </c>
      <c r="W999" s="15" t="s">
        <v>53</v>
      </c>
      <c r="X999" s="15" t="s">
        <v>54</v>
      </c>
      <c r="Y999" s="14" t="s">
        <v>54</v>
      </c>
      <c r="Z999" s="14"/>
      <c r="AA999" s="14"/>
      <c r="AB999" s="14" t="str">
        <f t="shared" si="94"/>
        <v/>
      </c>
    </row>
    <row r="1000" spans="1:28" x14ac:dyDescent="0.25">
      <c r="A1000" s="7"/>
      <c r="B1000" s="14">
        <v>39</v>
      </c>
      <c r="C1000" s="14" t="s">
        <v>2968</v>
      </c>
      <c r="D1000" s="14" t="s">
        <v>2969</v>
      </c>
      <c r="E1000" s="14" t="s">
        <v>55</v>
      </c>
      <c r="F1000" s="14" t="s">
        <v>2990</v>
      </c>
      <c r="G1000" s="14"/>
      <c r="H1000" s="14" t="s">
        <v>2990</v>
      </c>
      <c r="I1000" s="14" t="s">
        <v>2972</v>
      </c>
      <c r="J1000" s="14" t="s">
        <v>4547</v>
      </c>
      <c r="K1000" s="14" t="s">
        <v>4548</v>
      </c>
      <c r="L1000" s="14">
        <v>13.8</v>
      </c>
      <c r="M1000" s="18">
        <v>3.27</v>
      </c>
      <c r="N1000" s="18">
        <v>4.1399999999999997</v>
      </c>
      <c r="O1000" s="18">
        <v>2.72</v>
      </c>
      <c r="P1000" s="18">
        <v>8.82</v>
      </c>
      <c r="Q1000" s="18">
        <v>8.82</v>
      </c>
      <c r="R1000" s="18">
        <v>11.78</v>
      </c>
      <c r="S1000" s="15">
        <f t="shared" si="90"/>
        <v>0.37074829931972786</v>
      </c>
      <c r="T1000" s="15">
        <f t="shared" si="91"/>
        <v>0.46938775510204078</v>
      </c>
      <c r="U1000" s="15">
        <f t="shared" si="92"/>
        <v>0.23089983022071311</v>
      </c>
      <c r="V1000" s="15">
        <f t="shared" si="93"/>
        <v>0.35701196154749387</v>
      </c>
      <c r="W1000" s="15" t="s">
        <v>53</v>
      </c>
      <c r="X1000" s="15" t="s">
        <v>54</v>
      </c>
      <c r="Y1000" s="14" t="s">
        <v>54</v>
      </c>
      <c r="Z1000" s="14"/>
      <c r="AA1000" s="14"/>
      <c r="AB1000" s="14" t="str">
        <f t="shared" si="94"/>
        <v/>
      </c>
    </row>
    <row r="1001" spans="1:28" x14ac:dyDescent="0.25">
      <c r="A1001" s="7"/>
      <c r="B1001" s="14">
        <v>95</v>
      </c>
      <c r="C1001" s="14" t="s">
        <v>2968</v>
      </c>
      <c r="D1001" s="14" t="s">
        <v>2969</v>
      </c>
      <c r="E1001" s="14" t="s">
        <v>55</v>
      </c>
      <c r="F1001" s="14" t="s">
        <v>3023</v>
      </c>
      <c r="G1001" s="14"/>
      <c r="H1001" s="14" t="s">
        <v>3023</v>
      </c>
      <c r="I1001" s="14" t="s">
        <v>2972</v>
      </c>
      <c r="J1001" s="14" t="s">
        <v>4549</v>
      </c>
      <c r="K1001" s="14" t="s">
        <v>3853</v>
      </c>
      <c r="L1001" s="14">
        <v>13.8</v>
      </c>
      <c r="M1001" s="18">
        <v>4.1500000000000004</v>
      </c>
      <c r="N1001" s="18">
        <v>4.3</v>
      </c>
      <c r="O1001" s="18">
        <v>4.13</v>
      </c>
      <c r="P1001" s="18">
        <v>11.78</v>
      </c>
      <c r="Q1001" s="18">
        <v>11.78</v>
      </c>
      <c r="R1001" s="18">
        <v>11.78</v>
      </c>
      <c r="S1001" s="15">
        <f t="shared" si="90"/>
        <v>0.35229202037351448</v>
      </c>
      <c r="T1001" s="15">
        <f t="shared" si="91"/>
        <v>0.36502546689303905</v>
      </c>
      <c r="U1001" s="15">
        <f t="shared" si="92"/>
        <v>0.35059422750424452</v>
      </c>
      <c r="V1001" s="15">
        <f t="shared" si="93"/>
        <v>0.35597057159026607</v>
      </c>
      <c r="W1001" s="15" t="s">
        <v>53</v>
      </c>
      <c r="X1001" s="15" t="s">
        <v>54</v>
      </c>
      <c r="Y1001" s="14" t="s">
        <v>54</v>
      </c>
      <c r="Z1001" s="14"/>
      <c r="AA1001" s="14"/>
      <c r="AB1001" s="14" t="str">
        <f t="shared" si="94"/>
        <v/>
      </c>
    </row>
    <row r="1002" spans="1:28" x14ac:dyDescent="0.25">
      <c r="A1002" s="7"/>
      <c r="B1002" s="14">
        <v>316</v>
      </c>
      <c r="C1002" s="14" t="s">
        <v>2968</v>
      </c>
      <c r="D1002" s="14" t="s">
        <v>2993</v>
      </c>
      <c r="E1002" s="14" t="s">
        <v>2994</v>
      </c>
      <c r="F1002" s="14" t="s">
        <v>3621</v>
      </c>
      <c r="G1002" s="14"/>
      <c r="H1002" s="14" t="s">
        <v>3621</v>
      </c>
      <c r="I1002" s="14" t="s">
        <v>2972</v>
      </c>
      <c r="J1002" s="14" t="s">
        <v>4550</v>
      </c>
      <c r="K1002" s="14" t="s">
        <v>4551</v>
      </c>
      <c r="L1002" s="14">
        <v>13.8</v>
      </c>
      <c r="M1002" s="18">
        <v>4.76</v>
      </c>
      <c r="N1002" s="18">
        <v>4.67</v>
      </c>
      <c r="O1002" s="18">
        <v>3.67</v>
      </c>
      <c r="P1002" s="18">
        <v>11.78</v>
      </c>
      <c r="Q1002" s="18">
        <v>12.57</v>
      </c>
      <c r="R1002" s="18">
        <v>12.57</v>
      </c>
      <c r="S1002" s="15">
        <f t="shared" si="90"/>
        <v>0.40407470288624786</v>
      </c>
      <c r="T1002" s="15">
        <f t="shared" si="91"/>
        <v>0.37151949085123309</v>
      </c>
      <c r="U1002" s="15">
        <f t="shared" si="92"/>
        <v>0.29196499602227527</v>
      </c>
      <c r="V1002" s="15">
        <f t="shared" si="93"/>
        <v>0.35585306325325211</v>
      </c>
      <c r="W1002" s="15" t="s">
        <v>53</v>
      </c>
      <c r="X1002" s="15" t="s">
        <v>54</v>
      </c>
      <c r="Y1002" s="14" t="s">
        <v>54</v>
      </c>
      <c r="Z1002" s="14"/>
      <c r="AA1002" s="14"/>
      <c r="AB1002" s="14" t="str">
        <f t="shared" si="94"/>
        <v/>
      </c>
    </row>
    <row r="1003" spans="1:28" x14ac:dyDescent="0.25">
      <c r="A1003" s="7"/>
      <c r="B1003" s="14">
        <v>161</v>
      </c>
      <c r="C1003" s="14" t="s">
        <v>2968</v>
      </c>
      <c r="D1003" s="14" t="s">
        <v>2969</v>
      </c>
      <c r="E1003" s="14" t="s">
        <v>55</v>
      </c>
      <c r="F1003" s="14" t="s">
        <v>3189</v>
      </c>
      <c r="G1003" s="14"/>
      <c r="H1003" s="14" t="s">
        <v>2971</v>
      </c>
      <c r="I1003" s="14" t="s">
        <v>2972</v>
      </c>
      <c r="J1003" s="14" t="s">
        <v>4552</v>
      </c>
      <c r="K1003" s="14" t="s">
        <v>2971</v>
      </c>
      <c r="L1003" s="14">
        <v>4.16</v>
      </c>
      <c r="M1003" s="18">
        <v>0.62</v>
      </c>
      <c r="N1003" s="18">
        <v>0.77</v>
      </c>
      <c r="O1003" s="18">
        <v>0.7</v>
      </c>
      <c r="P1003" s="18">
        <v>1.96</v>
      </c>
      <c r="Q1003" s="18">
        <v>1.96</v>
      </c>
      <c r="R1003" s="18">
        <v>1.96</v>
      </c>
      <c r="S1003" s="15">
        <f t="shared" si="90"/>
        <v>0.31632653061224492</v>
      </c>
      <c r="T1003" s="15">
        <f t="shared" si="91"/>
        <v>0.39285714285714285</v>
      </c>
      <c r="U1003" s="15">
        <f t="shared" si="92"/>
        <v>0.35714285714285715</v>
      </c>
      <c r="V1003" s="15">
        <f t="shared" si="93"/>
        <v>0.35544217687074831</v>
      </c>
      <c r="W1003" s="15" t="s">
        <v>53</v>
      </c>
      <c r="X1003" s="15" t="s">
        <v>54</v>
      </c>
      <c r="Y1003" s="14" t="s">
        <v>54</v>
      </c>
      <c r="Z1003" s="14"/>
      <c r="AA1003" s="14"/>
      <c r="AB1003" s="14" t="str">
        <f t="shared" si="94"/>
        <v/>
      </c>
    </row>
    <row r="1004" spans="1:28" x14ac:dyDescent="0.25">
      <c r="A1004" s="7"/>
      <c r="B1004" s="14">
        <v>366</v>
      </c>
      <c r="C1004" s="14" t="s">
        <v>2968</v>
      </c>
      <c r="D1004" s="14" t="s">
        <v>2993</v>
      </c>
      <c r="E1004" s="14" t="s">
        <v>2994</v>
      </c>
      <c r="F1004" s="14" t="s">
        <v>4075</v>
      </c>
      <c r="G1004" s="14"/>
      <c r="H1004" s="14" t="s">
        <v>3038</v>
      </c>
      <c r="I1004" s="14" t="s">
        <v>2972</v>
      </c>
      <c r="J1004" s="14" t="s">
        <v>4553</v>
      </c>
      <c r="K1004" s="14" t="s">
        <v>3038</v>
      </c>
      <c r="L1004" s="14">
        <v>4.16</v>
      </c>
      <c r="M1004" s="18">
        <v>1.02</v>
      </c>
      <c r="N1004" s="18">
        <v>0.86</v>
      </c>
      <c r="O1004" s="18">
        <v>1.07</v>
      </c>
      <c r="P1004" s="18">
        <v>2.77</v>
      </c>
      <c r="Q1004" s="18">
        <v>2.77</v>
      </c>
      <c r="R1004" s="18">
        <v>2.77</v>
      </c>
      <c r="S1004" s="15">
        <f t="shared" si="90"/>
        <v>0.36823104693140796</v>
      </c>
      <c r="T1004" s="15">
        <f t="shared" si="91"/>
        <v>0.31046931407942235</v>
      </c>
      <c r="U1004" s="15">
        <f t="shared" si="92"/>
        <v>0.38628158844765342</v>
      </c>
      <c r="V1004" s="15">
        <f t="shared" si="93"/>
        <v>0.35499398315282793</v>
      </c>
      <c r="W1004" s="15" t="s">
        <v>53</v>
      </c>
      <c r="X1004" s="15" t="s">
        <v>54</v>
      </c>
      <c r="Y1004" s="14" t="s">
        <v>54</v>
      </c>
      <c r="Z1004" s="14"/>
      <c r="AA1004" s="14"/>
      <c r="AB1004" s="14" t="str">
        <f t="shared" si="94"/>
        <v/>
      </c>
    </row>
    <row r="1005" spans="1:28" x14ac:dyDescent="0.25">
      <c r="A1005" s="7"/>
      <c r="B1005" s="14">
        <v>208</v>
      </c>
      <c r="C1005" s="14" t="s">
        <v>2968</v>
      </c>
      <c r="D1005" s="14" t="s">
        <v>2969</v>
      </c>
      <c r="E1005" s="14" t="s">
        <v>55</v>
      </c>
      <c r="F1005" s="14" t="s">
        <v>3189</v>
      </c>
      <c r="G1005" s="14"/>
      <c r="H1005" s="14" t="s">
        <v>2971</v>
      </c>
      <c r="I1005" s="14" t="s">
        <v>2972</v>
      </c>
      <c r="J1005" s="14" t="s">
        <v>4554</v>
      </c>
      <c r="K1005" s="14" t="s">
        <v>2971</v>
      </c>
      <c r="L1005" s="14">
        <v>13.8</v>
      </c>
      <c r="M1005" s="18">
        <v>2.66</v>
      </c>
      <c r="N1005" s="18">
        <v>2.83</v>
      </c>
      <c r="O1005" s="18">
        <v>2.6</v>
      </c>
      <c r="P1005" s="18">
        <v>7.6</v>
      </c>
      <c r="Q1005" s="18">
        <v>7.6</v>
      </c>
      <c r="R1005" s="18">
        <v>7.6</v>
      </c>
      <c r="S1005" s="15">
        <f t="shared" si="90"/>
        <v>0.35000000000000003</v>
      </c>
      <c r="T1005" s="15">
        <f t="shared" si="91"/>
        <v>0.37236842105263163</v>
      </c>
      <c r="U1005" s="15">
        <f t="shared" si="92"/>
        <v>0.34210526315789475</v>
      </c>
      <c r="V1005" s="15">
        <f t="shared" si="93"/>
        <v>0.35482456140350882</v>
      </c>
      <c r="W1005" s="15" t="s">
        <v>53</v>
      </c>
      <c r="X1005" s="15" t="s">
        <v>54</v>
      </c>
      <c r="Y1005" s="14" t="s">
        <v>54</v>
      </c>
      <c r="Z1005" s="14"/>
      <c r="AA1005" s="14"/>
      <c r="AB1005" s="14" t="str">
        <f t="shared" si="94"/>
        <v/>
      </c>
    </row>
    <row r="1006" spans="1:28" x14ac:dyDescent="0.25">
      <c r="A1006" s="7"/>
      <c r="B1006" s="14">
        <v>359</v>
      </c>
      <c r="C1006" s="14" t="s">
        <v>2968</v>
      </c>
      <c r="D1006" s="14" t="s">
        <v>2993</v>
      </c>
      <c r="E1006" s="14" t="s">
        <v>2994</v>
      </c>
      <c r="F1006" s="14" t="s">
        <v>4318</v>
      </c>
      <c r="G1006" s="14"/>
      <c r="H1006" s="14" t="s">
        <v>4318</v>
      </c>
      <c r="I1006" s="14" t="s">
        <v>2972</v>
      </c>
      <c r="J1006" s="14" t="s">
        <v>4555</v>
      </c>
      <c r="K1006" s="14" t="s">
        <v>4318</v>
      </c>
      <c r="L1006" s="14">
        <v>4.16</v>
      </c>
      <c r="M1006" s="18">
        <v>0.81</v>
      </c>
      <c r="N1006" s="18">
        <v>0.8</v>
      </c>
      <c r="O1006" s="18">
        <v>0.73</v>
      </c>
      <c r="P1006" s="18">
        <v>2.2000000000000002</v>
      </c>
      <c r="Q1006" s="18">
        <v>2.2000000000000002</v>
      </c>
      <c r="R1006" s="18">
        <v>2.2000000000000002</v>
      </c>
      <c r="S1006" s="15">
        <f t="shared" si="90"/>
        <v>0.36818181818181817</v>
      </c>
      <c r="T1006" s="15">
        <f t="shared" si="91"/>
        <v>0.36363636363636365</v>
      </c>
      <c r="U1006" s="15">
        <f t="shared" si="92"/>
        <v>0.33181818181818179</v>
      </c>
      <c r="V1006" s="15">
        <f t="shared" si="93"/>
        <v>0.3545454545454545</v>
      </c>
      <c r="W1006" s="15" t="s">
        <v>53</v>
      </c>
      <c r="X1006" s="15" t="s">
        <v>54</v>
      </c>
      <c r="Y1006" s="14" t="s">
        <v>54</v>
      </c>
      <c r="Z1006" s="14"/>
      <c r="AA1006" s="14"/>
      <c r="AB1006" s="14" t="str">
        <f t="shared" si="94"/>
        <v/>
      </c>
    </row>
    <row r="1007" spans="1:28" x14ac:dyDescent="0.25">
      <c r="A1007" s="7"/>
      <c r="B1007" s="14">
        <v>25</v>
      </c>
      <c r="C1007" s="14" t="s">
        <v>2968</v>
      </c>
      <c r="D1007" s="14" t="s">
        <v>2969</v>
      </c>
      <c r="E1007" s="14" t="s">
        <v>55</v>
      </c>
      <c r="F1007" s="14" t="s">
        <v>4471</v>
      </c>
      <c r="G1007" s="14"/>
      <c r="H1007" s="14" t="s">
        <v>2971</v>
      </c>
      <c r="I1007" s="14" t="s">
        <v>2972</v>
      </c>
      <c r="J1007" s="14" t="s">
        <v>4556</v>
      </c>
      <c r="K1007" s="14" t="s">
        <v>2971</v>
      </c>
      <c r="L1007" s="14">
        <v>4.16</v>
      </c>
      <c r="M1007" s="18">
        <v>0.92</v>
      </c>
      <c r="N1007" s="18">
        <v>1.23</v>
      </c>
      <c r="O1007" s="18">
        <v>0.96</v>
      </c>
      <c r="P1007" s="18">
        <v>2.94</v>
      </c>
      <c r="Q1007" s="18">
        <v>2.94</v>
      </c>
      <c r="R1007" s="18">
        <v>2.94</v>
      </c>
      <c r="S1007" s="15">
        <f t="shared" si="90"/>
        <v>0.31292517006802723</v>
      </c>
      <c r="T1007" s="15">
        <f t="shared" si="91"/>
        <v>0.41836734693877553</v>
      </c>
      <c r="U1007" s="15">
        <f t="shared" si="92"/>
        <v>0.32653061224489793</v>
      </c>
      <c r="V1007" s="15">
        <f t="shared" si="93"/>
        <v>0.35260770975056688</v>
      </c>
      <c r="W1007" s="15" t="s">
        <v>53</v>
      </c>
      <c r="X1007" s="15" t="s">
        <v>54</v>
      </c>
      <c r="Y1007" s="14" t="s">
        <v>54</v>
      </c>
      <c r="Z1007" s="14"/>
      <c r="AA1007" s="14"/>
      <c r="AB1007" s="14" t="str">
        <f t="shared" si="94"/>
        <v/>
      </c>
    </row>
    <row r="1008" spans="1:28" x14ac:dyDescent="0.25">
      <c r="A1008" s="7"/>
      <c r="B1008" s="14">
        <v>198</v>
      </c>
      <c r="C1008" s="14" t="s">
        <v>2968</v>
      </c>
      <c r="D1008" s="14" t="s">
        <v>2969</v>
      </c>
      <c r="E1008" s="14" t="s">
        <v>55</v>
      </c>
      <c r="F1008" s="14" t="s">
        <v>2975</v>
      </c>
      <c r="G1008" s="14"/>
      <c r="H1008" s="14" t="s">
        <v>2971</v>
      </c>
      <c r="I1008" s="14" t="s">
        <v>2972</v>
      </c>
      <c r="J1008" s="14" t="s">
        <v>4557</v>
      </c>
      <c r="K1008" s="14" t="s">
        <v>2971</v>
      </c>
      <c r="L1008" s="14">
        <v>13.8</v>
      </c>
      <c r="M1008" s="18">
        <v>1.32</v>
      </c>
      <c r="N1008" s="18">
        <v>2.56</v>
      </c>
      <c r="O1008" s="18">
        <v>2.4</v>
      </c>
      <c r="P1008" s="18">
        <v>4.8</v>
      </c>
      <c r="Q1008" s="18">
        <v>4.8</v>
      </c>
      <c r="R1008" s="18">
        <v>9.75</v>
      </c>
      <c r="S1008" s="15">
        <f t="shared" si="90"/>
        <v>0.27500000000000002</v>
      </c>
      <c r="T1008" s="15">
        <f t="shared" si="91"/>
        <v>0.53333333333333333</v>
      </c>
      <c r="U1008" s="15">
        <f t="shared" si="92"/>
        <v>0.24615384615384614</v>
      </c>
      <c r="V1008" s="15">
        <f t="shared" si="93"/>
        <v>0.35149572649572652</v>
      </c>
      <c r="W1008" s="15" t="s">
        <v>53</v>
      </c>
      <c r="X1008" s="15" t="s">
        <v>54</v>
      </c>
      <c r="Y1008" s="14" t="s">
        <v>54</v>
      </c>
      <c r="Z1008" s="14"/>
      <c r="AA1008" s="14"/>
      <c r="AB1008" s="14" t="str">
        <f t="shared" si="94"/>
        <v/>
      </c>
    </row>
    <row r="1009" spans="1:28" x14ac:dyDescent="0.25">
      <c r="A1009" s="7"/>
      <c r="B1009" s="14">
        <v>327</v>
      </c>
      <c r="C1009" s="14" t="s">
        <v>2968</v>
      </c>
      <c r="D1009" s="14" t="s">
        <v>2993</v>
      </c>
      <c r="E1009" s="14" t="s">
        <v>2994</v>
      </c>
      <c r="F1009" s="14" t="s">
        <v>3492</v>
      </c>
      <c r="G1009" s="14"/>
      <c r="H1009" s="14" t="s">
        <v>3493</v>
      </c>
      <c r="I1009" s="14" t="s">
        <v>2972</v>
      </c>
      <c r="J1009" s="14" t="s">
        <v>4558</v>
      </c>
      <c r="K1009" s="14" t="s">
        <v>3797</v>
      </c>
      <c r="L1009" s="14">
        <v>13.8</v>
      </c>
      <c r="M1009" s="18">
        <v>4.45</v>
      </c>
      <c r="N1009" s="18">
        <v>4.3899999999999997</v>
      </c>
      <c r="O1009" s="18">
        <v>4.04</v>
      </c>
      <c r="P1009" s="18">
        <v>12.31</v>
      </c>
      <c r="Q1009" s="18">
        <v>12.31</v>
      </c>
      <c r="R1009" s="18">
        <v>12.31</v>
      </c>
      <c r="S1009" s="15">
        <f t="shared" si="90"/>
        <v>0.36149471974004876</v>
      </c>
      <c r="T1009" s="15">
        <f t="shared" si="91"/>
        <v>0.35662063363119412</v>
      </c>
      <c r="U1009" s="15">
        <f t="shared" si="92"/>
        <v>0.32818846466287571</v>
      </c>
      <c r="V1009" s="15">
        <f t="shared" si="93"/>
        <v>0.34876793934470623</v>
      </c>
      <c r="W1009" s="15" t="s">
        <v>53</v>
      </c>
      <c r="X1009" s="15" t="s">
        <v>54</v>
      </c>
      <c r="Y1009" s="14" t="s">
        <v>54</v>
      </c>
      <c r="Z1009" s="14"/>
      <c r="AA1009" s="14"/>
      <c r="AB1009" s="14" t="str">
        <f t="shared" si="94"/>
        <v/>
      </c>
    </row>
    <row r="1010" spans="1:28" x14ac:dyDescent="0.25">
      <c r="A1010" s="7"/>
      <c r="B1010" s="14">
        <v>998</v>
      </c>
      <c r="C1010" s="14" t="s">
        <v>2968</v>
      </c>
      <c r="D1010" s="14" t="s">
        <v>2969</v>
      </c>
      <c r="E1010" s="14" t="s">
        <v>2982</v>
      </c>
      <c r="F1010" s="14" t="s">
        <v>4530</v>
      </c>
      <c r="G1010" s="14"/>
      <c r="H1010" s="14" t="s">
        <v>4531</v>
      </c>
      <c r="I1010" s="14" t="s">
        <v>3273</v>
      </c>
      <c r="J1010" s="14" t="s">
        <v>4559</v>
      </c>
      <c r="K1010" s="14" t="s">
        <v>4531</v>
      </c>
      <c r="L1010" s="14">
        <v>13.2</v>
      </c>
      <c r="M1010" s="18">
        <v>5.05</v>
      </c>
      <c r="N1010" s="18">
        <v>3.84</v>
      </c>
      <c r="O1010" s="18">
        <v>3.42</v>
      </c>
      <c r="P1010" s="18">
        <v>11.8</v>
      </c>
      <c r="Q1010" s="18">
        <v>11.8</v>
      </c>
      <c r="R1010" s="18">
        <v>11.8</v>
      </c>
      <c r="S1010" s="15">
        <f t="shared" si="90"/>
        <v>0.42796610169491522</v>
      </c>
      <c r="T1010" s="15">
        <f t="shared" si="91"/>
        <v>0.3254237288135593</v>
      </c>
      <c r="U1010" s="15">
        <f t="shared" si="92"/>
        <v>0.28983050847457625</v>
      </c>
      <c r="V1010" s="15">
        <f t="shared" si="93"/>
        <v>0.34774011299435026</v>
      </c>
      <c r="W1010" s="15" t="s">
        <v>53</v>
      </c>
      <c r="X1010" s="15" t="s">
        <v>54</v>
      </c>
      <c r="Y1010" s="14" t="s">
        <v>54</v>
      </c>
      <c r="Z1010" s="14"/>
      <c r="AA1010" s="14"/>
      <c r="AB1010" s="14" t="str">
        <f t="shared" si="94"/>
        <v/>
      </c>
    </row>
    <row r="1011" spans="1:28" x14ac:dyDescent="0.25">
      <c r="A1011" s="7"/>
      <c r="B1011" s="14">
        <v>266</v>
      </c>
      <c r="C1011" s="14" t="s">
        <v>2968</v>
      </c>
      <c r="D1011" s="14" t="s">
        <v>2993</v>
      </c>
      <c r="E1011" s="14" t="s">
        <v>2994</v>
      </c>
      <c r="F1011" s="14" t="s">
        <v>3285</v>
      </c>
      <c r="G1011" s="14"/>
      <c r="H1011" s="14" t="s">
        <v>2122</v>
      </c>
      <c r="I1011" s="14" t="s">
        <v>2972</v>
      </c>
      <c r="J1011" s="14" t="s">
        <v>4560</v>
      </c>
      <c r="K1011" s="14" t="s">
        <v>2122</v>
      </c>
      <c r="L1011" s="14">
        <v>13.8</v>
      </c>
      <c r="M1011" s="18">
        <v>5.2</v>
      </c>
      <c r="N1011" s="18">
        <v>4.4400000000000004</v>
      </c>
      <c r="O1011" s="18">
        <v>2.87</v>
      </c>
      <c r="P1011" s="18">
        <v>12</v>
      </c>
      <c r="Q1011" s="18">
        <v>12</v>
      </c>
      <c r="R1011" s="18">
        <v>12</v>
      </c>
      <c r="S1011" s="15">
        <f t="shared" si="90"/>
        <v>0.43333333333333335</v>
      </c>
      <c r="T1011" s="15">
        <f t="shared" si="91"/>
        <v>0.37000000000000005</v>
      </c>
      <c r="U1011" s="15">
        <f t="shared" si="92"/>
        <v>0.23916666666666667</v>
      </c>
      <c r="V1011" s="15">
        <f t="shared" si="93"/>
        <v>0.34750000000000009</v>
      </c>
      <c r="W1011" s="15" t="s">
        <v>53</v>
      </c>
      <c r="X1011" s="15" t="s">
        <v>54</v>
      </c>
      <c r="Y1011" s="14" t="s">
        <v>54</v>
      </c>
      <c r="Z1011" s="14"/>
      <c r="AA1011" s="14"/>
      <c r="AB1011" s="14" t="str">
        <f t="shared" si="94"/>
        <v/>
      </c>
    </row>
    <row r="1012" spans="1:28" x14ac:dyDescent="0.25">
      <c r="A1012" s="7"/>
      <c r="B1012" s="14">
        <v>1009</v>
      </c>
      <c r="C1012" s="14" t="s">
        <v>2968</v>
      </c>
      <c r="D1012" s="14" t="s">
        <v>2969</v>
      </c>
      <c r="E1012" s="14" t="s">
        <v>2982</v>
      </c>
      <c r="F1012" s="14" t="s">
        <v>3209</v>
      </c>
      <c r="G1012" s="14"/>
      <c r="H1012" s="14" t="s">
        <v>3183</v>
      </c>
      <c r="I1012" s="14" t="s">
        <v>2972</v>
      </c>
      <c r="J1012" s="14" t="s">
        <v>4561</v>
      </c>
      <c r="K1012" s="14" t="s">
        <v>3183</v>
      </c>
      <c r="L1012" s="14">
        <v>4.16</v>
      </c>
      <c r="M1012" s="18">
        <v>0.82</v>
      </c>
      <c r="N1012" s="18">
        <v>0.88</v>
      </c>
      <c r="O1012" s="18">
        <v>0.85</v>
      </c>
      <c r="P1012" s="18">
        <v>2.4500000000000002</v>
      </c>
      <c r="Q1012" s="18">
        <v>2.4500000000000002</v>
      </c>
      <c r="R1012" s="18">
        <v>2.4500000000000002</v>
      </c>
      <c r="S1012" s="15">
        <f t="shared" si="90"/>
        <v>0.33469387755102037</v>
      </c>
      <c r="T1012" s="15">
        <f t="shared" si="91"/>
        <v>0.35918367346938773</v>
      </c>
      <c r="U1012" s="15">
        <f t="shared" si="92"/>
        <v>0.34693877551020402</v>
      </c>
      <c r="V1012" s="15">
        <f t="shared" si="93"/>
        <v>0.34693877551020402</v>
      </c>
      <c r="W1012" s="15" t="s">
        <v>53</v>
      </c>
      <c r="X1012" s="15" t="s">
        <v>54</v>
      </c>
      <c r="Y1012" s="14" t="s">
        <v>54</v>
      </c>
      <c r="Z1012" s="14"/>
      <c r="AA1012" s="14"/>
      <c r="AB1012" s="14" t="str">
        <f t="shared" si="94"/>
        <v/>
      </c>
    </row>
    <row r="1013" spans="1:28" x14ac:dyDescent="0.25">
      <c r="A1013" s="7"/>
      <c r="B1013" s="14">
        <v>338</v>
      </c>
      <c r="C1013" s="14" t="s">
        <v>2968</v>
      </c>
      <c r="D1013" s="14" t="s">
        <v>2993</v>
      </c>
      <c r="E1013" s="14" t="s">
        <v>2994</v>
      </c>
      <c r="F1013" s="14" t="s">
        <v>4035</v>
      </c>
      <c r="G1013" s="14"/>
      <c r="H1013" s="14" t="s">
        <v>3271</v>
      </c>
      <c r="I1013" s="14" t="s">
        <v>2972</v>
      </c>
      <c r="J1013" s="14" t="s">
        <v>4562</v>
      </c>
      <c r="K1013" s="14" t="s">
        <v>4037</v>
      </c>
      <c r="L1013" s="14">
        <v>13.8</v>
      </c>
      <c r="M1013" s="18">
        <v>3.06</v>
      </c>
      <c r="N1013" s="18">
        <v>4.6100000000000003</v>
      </c>
      <c r="O1013" s="18">
        <v>4.12</v>
      </c>
      <c r="P1013" s="18">
        <v>11.35</v>
      </c>
      <c r="Q1013" s="18">
        <v>11.35</v>
      </c>
      <c r="R1013" s="18">
        <v>11.35</v>
      </c>
      <c r="S1013" s="15">
        <f t="shared" si="90"/>
        <v>0.26960352422907491</v>
      </c>
      <c r="T1013" s="15">
        <f t="shared" si="91"/>
        <v>0.40616740088105729</v>
      </c>
      <c r="U1013" s="15">
        <f t="shared" si="92"/>
        <v>0.36299559471365639</v>
      </c>
      <c r="V1013" s="15">
        <f t="shared" si="93"/>
        <v>0.34625550660792959</v>
      </c>
      <c r="W1013" s="15" t="s">
        <v>53</v>
      </c>
      <c r="X1013" s="15" t="s">
        <v>54</v>
      </c>
      <c r="Y1013" s="14" t="s">
        <v>54</v>
      </c>
      <c r="Z1013" s="14"/>
      <c r="AA1013" s="14"/>
      <c r="AB1013" s="14" t="str">
        <f t="shared" si="94"/>
        <v/>
      </c>
    </row>
    <row r="1014" spans="1:28" x14ac:dyDescent="0.25">
      <c r="A1014" s="7"/>
      <c r="B1014" s="14">
        <v>698</v>
      </c>
      <c r="C1014" s="14" t="s">
        <v>2968</v>
      </c>
      <c r="D1014" s="14" t="s">
        <v>2969</v>
      </c>
      <c r="E1014" s="14" t="s">
        <v>2978</v>
      </c>
      <c r="F1014" s="14" t="s">
        <v>3383</v>
      </c>
      <c r="G1014" s="14"/>
      <c r="H1014" s="14" t="s">
        <v>2980</v>
      </c>
      <c r="I1014" s="14" t="s">
        <v>2972</v>
      </c>
      <c r="J1014" s="14" t="s">
        <v>4563</v>
      </c>
      <c r="K1014" s="14" t="s">
        <v>2980</v>
      </c>
      <c r="L1014" s="14">
        <v>4.16</v>
      </c>
      <c r="M1014" s="18">
        <v>0.86</v>
      </c>
      <c r="N1014" s="18">
        <v>0.86</v>
      </c>
      <c r="O1014" s="18">
        <v>0.86</v>
      </c>
      <c r="P1014" s="18">
        <v>2.4900000000000002</v>
      </c>
      <c r="Q1014" s="18">
        <v>2.4900000000000002</v>
      </c>
      <c r="R1014" s="18">
        <v>2.4900000000000002</v>
      </c>
      <c r="S1014" s="15">
        <f t="shared" si="90"/>
        <v>0.34538152610441764</v>
      </c>
      <c r="T1014" s="15">
        <f t="shared" si="91"/>
        <v>0.34538152610441764</v>
      </c>
      <c r="U1014" s="15">
        <f t="shared" si="92"/>
        <v>0.34538152610441764</v>
      </c>
      <c r="V1014" s="15">
        <f t="shared" si="93"/>
        <v>0.34538152610441769</v>
      </c>
      <c r="W1014" s="15" t="s">
        <v>53</v>
      </c>
      <c r="X1014" s="15" t="s">
        <v>54</v>
      </c>
      <c r="Y1014" s="14" t="s">
        <v>54</v>
      </c>
      <c r="Z1014" s="14"/>
      <c r="AA1014" s="14"/>
      <c r="AB1014" s="14" t="str">
        <f t="shared" si="94"/>
        <v/>
      </c>
    </row>
    <row r="1015" spans="1:28" x14ac:dyDescent="0.25">
      <c r="A1015" s="7"/>
      <c r="B1015" s="14">
        <v>654</v>
      </c>
      <c r="C1015" s="14" t="s">
        <v>2968</v>
      </c>
      <c r="D1015" s="14" t="s">
        <v>2969</v>
      </c>
      <c r="E1015" s="14" t="s">
        <v>2978</v>
      </c>
      <c r="F1015" s="14" t="s">
        <v>3080</v>
      </c>
      <c r="G1015" s="14"/>
      <c r="H1015" s="14" t="s">
        <v>3080</v>
      </c>
      <c r="I1015" s="14" t="s">
        <v>2972</v>
      </c>
      <c r="J1015" s="14" t="s">
        <v>4564</v>
      </c>
      <c r="K1015" s="14" t="s">
        <v>3080</v>
      </c>
      <c r="L1015" s="14">
        <v>13.2</v>
      </c>
      <c r="M1015" s="18">
        <v>4.28</v>
      </c>
      <c r="N1015" s="18">
        <v>4.5</v>
      </c>
      <c r="O1015" s="18">
        <v>4.3899999999999997</v>
      </c>
      <c r="P1015" s="18">
        <v>12.96</v>
      </c>
      <c r="Q1015" s="18">
        <v>12.96</v>
      </c>
      <c r="R1015" s="18">
        <v>12.96</v>
      </c>
      <c r="S1015" s="15">
        <f t="shared" si="90"/>
        <v>0.33024691358024694</v>
      </c>
      <c r="T1015" s="15">
        <f t="shared" si="91"/>
        <v>0.34722222222222221</v>
      </c>
      <c r="U1015" s="15">
        <f t="shared" si="92"/>
        <v>0.33873456790123452</v>
      </c>
      <c r="V1015" s="15">
        <f t="shared" si="93"/>
        <v>0.33873456790123457</v>
      </c>
      <c r="W1015" s="15" t="s">
        <v>53</v>
      </c>
      <c r="X1015" s="15" t="s">
        <v>54</v>
      </c>
      <c r="Y1015" s="14" t="s">
        <v>54</v>
      </c>
      <c r="Z1015" s="14"/>
      <c r="AA1015" s="14"/>
      <c r="AB1015" s="14" t="str">
        <f t="shared" si="94"/>
        <v/>
      </c>
    </row>
    <row r="1016" spans="1:28" x14ac:dyDescent="0.25">
      <c r="A1016" s="7"/>
      <c r="B1016" s="14">
        <v>111</v>
      </c>
      <c r="C1016" s="14" t="s">
        <v>2968</v>
      </c>
      <c r="D1016" s="14" t="s">
        <v>2969</v>
      </c>
      <c r="E1016" s="14" t="s">
        <v>55</v>
      </c>
      <c r="F1016" s="14" t="s">
        <v>4371</v>
      </c>
      <c r="G1016" s="14"/>
      <c r="H1016" s="14" t="s">
        <v>3508</v>
      </c>
      <c r="I1016" s="14" t="s">
        <v>2972</v>
      </c>
      <c r="J1016" s="14" t="s">
        <v>4565</v>
      </c>
      <c r="K1016" s="14" t="s">
        <v>4566</v>
      </c>
      <c r="L1016" s="14">
        <v>13.2</v>
      </c>
      <c r="M1016" s="18">
        <v>3.59</v>
      </c>
      <c r="N1016" s="18">
        <v>3.35</v>
      </c>
      <c r="O1016" s="18">
        <v>3.15</v>
      </c>
      <c r="P1016" s="18">
        <v>9.56</v>
      </c>
      <c r="Q1016" s="18">
        <v>9.56</v>
      </c>
      <c r="R1016" s="18">
        <v>10.88</v>
      </c>
      <c r="S1016" s="15">
        <f t="shared" si="90"/>
        <v>0.37552301255230119</v>
      </c>
      <c r="T1016" s="15">
        <f t="shared" si="91"/>
        <v>0.35041841004184099</v>
      </c>
      <c r="U1016" s="15">
        <f t="shared" si="92"/>
        <v>0.28952205882352938</v>
      </c>
      <c r="V1016" s="15">
        <f t="shared" si="93"/>
        <v>0.33848782713922382</v>
      </c>
      <c r="W1016" s="15" t="s">
        <v>53</v>
      </c>
      <c r="X1016" s="15" t="s">
        <v>54</v>
      </c>
      <c r="Y1016" s="14" t="s">
        <v>54</v>
      </c>
      <c r="Z1016" s="14"/>
      <c r="AA1016" s="14"/>
      <c r="AB1016" s="14" t="str">
        <f t="shared" si="94"/>
        <v/>
      </c>
    </row>
    <row r="1017" spans="1:28" x14ac:dyDescent="0.25">
      <c r="A1017" s="7"/>
      <c r="B1017" s="14">
        <v>372</v>
      </c>
      <c r="C1017" s="14" t="s">
        <v>2968</v>
      </c>
      <c r="D1017" s="14" t="s">
        <v>2993</v>
      </c>
      <c r="E1017" s="14" t="s">
        <v>2994</v>
      </c>
      <c r="F1017" s="14" t="s">
        <v>3115</v>
      </c>
      <c r="G1017" s="14"/>
      <c r="H1017" s="14" t="s">
        <v>3116</v>
      </c>
      <c r="I1017" s="14" t="s">
        <v>2972</v>
      </c>
      <c r="J1017" s="14" t="s">
        <v>4567</v>
      </c>
      <c r="K1017" s="14" t="s">
        <v>3116</v>
      </c>
      <c r="L1017" s="14">
        <v>13.2</v>
      </c>
      <c r="M1017" s="18">
        <v>4.24</v>
      </c>
      <c r="N1017" s="18">
        <v>4.2</v>
      </c>
      <c r="O1017" s="18">
        <v>3.54</v>
      </c>
      <c r="P1017" s="18">
        <v>11.8</v>
      </c>
      <c r="Q1017" s="18">
        <v>11.8</v>
      </c>
      <c r="R1017" s="18">
        <v>11.8</v>
      </c>
      <c r="S1017" s="15">
        <f t="shared" si="90"/>
        <v>0.35932203389830508</v>
      </c>
      <c r="T1017" s="15">
        <f t="shared" si="91"/>
        <v>0.3559322033898305</v>
      </c>
      <c r="U1017" s="15">
        <f t="shared" si="92"/>
        <v>0.3</v>
      </c>
      <c r="V1017" s="15">
        <f t="shared" si="93"/>
        <v>0.33841807909604521</v>
      </c>
      <c r="W1017" s="15" t="s">
        <v>53</v>
      </c>
      <c r="X1017" s="15" t="s">
        <v>54</v>
      </c>
      <c r="Y1017" s="14" t="s">
        <v>54</v>
      </c>
      <c r="Z1017" s="14"/>
      <c r="AA1017" s="14"/>
      <c r="AB1017" s="14" t="str">
        <f t="shared" si="94"/>
        <v/>
      </c>
    </row>
    <row r="1018" spans="1:28" x14ac:dyDescent="0.25">
      <c r="A1018" s="7"/>
      <c r="B1018" s="14">
        <v>454</v>
      </c>
      <c r="C1018" s="14" t="s">
        <v>2968</v>
      </c>
      <c r="D1018" s="14" t="s">
        <v>2993</v>
      </c>
      <c r="E1018" s="14" t="s">
        <v>3006</v>
      </c>
      <c r="F1018" s="14" t="s">
        <v>4097</v>
      </c>
      <c r="G1018" s="14"/>
      <c r="H1018" s="14" t="s">
        <v>4098</v>
      </c>
      <c r="I1018" s="14" t="s">
        <v>2972</v>
      </c>
      <c r="J1018" s="14" t="s">
        <v>4568</v>
      </c>
      <c r="K1018" s="14" t="s">
        <v>4569</v>
      </c>
      <c r="L1018" s="14">
        <v>13.8</v>
      </c>
      <c r="M1018" s="18">
        <v>4.0199999999999996</v>
      </c>
      <c r="N1018" s="18">
        <v>3.98</v>
      </c>
      <c r="O1018" s="18">
        <v>3.86</v>
      </c>
      <c r="P1018" s="18">
        <v>11.71</v>
      </c>
      <c r="Q1018" s="18">
        <v>11.71</v>
      </c>
      <c r="R1018" s="18">
        <v>11.71</v>
      </c>
      <c r="S1018" s="15">
        <f t="shared" si="90"/>
        <v>0.34329632792485049</v>
      </c>
      <c r="T1018" s="15">
        <f t="shared" si="91"/>
        <v>0.33988044406490175</v>
      </c>
      <c r="U1018" s="15">
        <f t="shared" si="92"/>
        <v>0.32963279248505545</v>
      </c>
      <c r="V1018" s="15">
        <f t="shared" si="93"/>
        <v>0.33760318815826923</v>
      </c>
      <c r="W1018" s="15" t="s">
        <v>53</v>
      </c>
      <c r="X1018" s="15" t="s">
        <v>54</v>
      </c>
      <c r="Y1018" s="14" t="s">
        <v>54</v>
      </c>
      <c r="Z1018" s="14"/>
      <c r="AA1018" s="14"/>
      <c r="AB1018" s="14" t="str">
        <f t="shared" si="94"/>
        <v/>
      </c>
    </row>
    <row r="1019" spans="1:28" x14ac:dyDescent="0.25">
      <c r="A1019" s="7"/>
      <c r="B1019" s="14">
        <v>1016</v>
      </c>
      <c r="C1019" s="14" t="s">
        <v>2968</v>
      </c>
      <c r="D1019" s="14" t="s">
        <v>2969</v>
      </c>
      <c r="E1019" s="14" t="s">
        <v>2982</v>
      </c>
      <c r="F1019" s="14" t="s">
        <v>3408</v>
      </c>
      <c r="G1019" s="14"/>
      <c r="H1019" s="14" t="s">
        <v>3408</v>
      </c>
      <c r="I1019" s="14" t="s">
        <v>2972</v>
      </c>
      <c r="J1019" s="14" t="s">
        <v>4570</v>
      </c>
      <c r="K1019" s="14" t="s">
        <v>3408</v>
      </c>
      <c r="L1019" s="14">
        <v>3.74</v>
      </c>
      <c r="M1019" s="18">
        <v>1.02</v>
      </c>
      <c r="N1019" s="18">
        <v>0.5</v>
      </c>
      <c r="O1019" s="18">
        <v>0.63</v>
      </c>
      <c r="P1019" s="18">
        <v>2.13</v>
      </c>
      <c r="Q1019" s="18">
        <v>2.13</v>
      </c>
      <c r="R1019" s="18">
        <v>2.13</v>
      </c>
      <c r="S1019" s="15">
        <f t="shared" si="90"/>
        <v>0.47887323943661975</v>
      </c>
      <c r="T1019" s="15">
        <f t="shared" si="91"/>
        <v>0.23474178403755869</v>
      </c>
      <c r="U1019" s="15">
        <f t="shared" si="92"/>
        <v>0.29577464788732394</v>
      </c>
      <c r="V1019" s="15">
        <f t="shared" si="93"/>
        <v>0.33646322378716748</v>
      </c>
      <c r="W1019" s="15" t="s">
        <v>53</v>
      </c>
      <c r="X1019" s="15" t="s">
        <v>54</v>
      </c>
      <c r="Y1019" s="14" t="s">
        <v>54</v>
      </c>
      <c r="Z1019" s="14"/>
      <c r="AA1019" s="14"/>
      <c r="AB1019" s="14" t="str">
        <f t="shared" si="94"/>
        <v/>
      </c>
    </row>
    <row r="1020" spans="1:28" x14ac:dyDescent="0.25">
      <c r="A1020" s="7"/>
      <c r="B1020" s="14">
        <v>292</v>
      </c>
      <c r="C1020" s="14" t="s">
        <v>2968</v>
      </c>
      <c r="D1020" s="14" t="s">
        <v>2993</v>
      </c>
      <c r="E1020" s="14" t="s">
        <v>2994</v>
      </c>
      <c r="F1020" s="14" t="s">
        <v>4040</v>
      </c>
      <c r="G1020" s="14"/>
      <c r="H1020" s="14" t="s">
        <v>3131</v>
      </c>
      <c r="I1020" s="14" t="s">
        <v>2972</v>
      </c>
      <c r="J1020" s="14" t="s">
        <v>4571</v>
      </c>
      <c r="K1020" s="14" t="s">
        <v>3131</v>
      </c>
      <c r="L1020" s="14">
        <v>13.8</v>
      </c>
      <c r="M1020" s="18">
        <v>4.2</v>
      </c>
      <c r="N1020" s="18">
        <v>4.53</v>
      </c>
      <c r="O1020" s="18">
        <v>3.78</v>
      </c>
      <c r="P1020" s="18">
        <v>12.67</v>
      </c>
      <c r="Q1020" s="18">
        <v>12.67</v>
      </c>
      <c r="R1020" s="18">
        <v>11.99</v>
      </c>
      <c r="S1020" s="15">
        <f t="shared" si="90"/>
        <v>0.33149171270718236</v>
      </c>
      <c r="T1020" s="15">
        <f t="shared" si="91"/>
        <v>0.35753749013417524</v>
      </c>
      <c r="U1020" s="15">
        <f t="shared" si="92"/>
        <v>0.31526271893244368</v>
      </c>
      <c r="V1020" s="15">
        <f t="shared" si="93"/>
        <v>0.33476397392460044</v>
      </c>
      <c r="W1020" s="15" t="s">
        <v>53</v>
      </c>
      <c r="X1020" s="15" t="s">
        <v>54</v>
      </c>
      <c r="Y1020" s="14" t="s">
        <v>54</v>
      </c>
      <c r="Z1020" s="14"/>
      <c r="AA1020" s="14"/>
      <c r="AB1020" s="14" t="str">
        <f t="shared" si="94"/>
        <v/>
      </c>
    </row>
    <row r="1021" spans="1:28" x14ac:dyDescent="0.25">
      <c r="A1021" s="7"/>
      <c r="B1021" s="14">
        <v>874</v>
      </c>
      <c r="C1021" s="14" t="s">
        <v>2968</v>
      </c>
      <c r="D1021" s="14" t="s">
        <v>2969</v>
      </c>
      <c r="E1021" s="14" t="s">
        <v>2978</v>
      </c>
      <c r="F1021" s="14" t="s">
        <v>3379</v>
      </c>
      <c r="G1021" s="14"/>
      <c r="H1021" s="14" t="s">
        <v>3379</v>
      </c>
      <c r="I1021" s="14" t="s">
        <v>2972</v>
      </c>
      <c r="J1021" s="14" t="s">
        <v>4572</v>
      </c>
      <c r="K1021" s="14" t="s">
        <v>3379</v>
      </c>
      <c r="L1021" s="14">
        <v>4.16</v>
      </c>
      <c r="M1021" s="18">
        <v>0.34</v>
      </c>
      <c r="N1021" s="18">
        <v>0.72</v>
      </c>
      <c r="O1021" s="18">
        <v>1.44</v>
      </c>
      <c r="P1021" s="18">
        <v>2.4900000000000002</v>
      </c>
      <c r="Q1021" s="18">
        <v>2.4900000000000002</v>
      </c>
      <c r="R1021" s="18">
        <v>2.4900000000000002</v>
      </c>
      <c r="S1021" s="15">
        <f t="shared" si="90"/>
        <v>0.13654618473895583</v>
      </c>
      <c r="T1021" s="15">
        <f t="shared" si="91"/>
        <v>0.28915662650602408</v>
      </c>
      <c r="U1021" s="15">
        <f t="shared" si="92"/>
        <v>0.57831325301204817</v>
      </c>
      <c r="V1021" s="15">
        <f t="shared" si="93"/>
        <v>0.33467202141900937</v>
      </c>
      <c r="W1021" s="15" t="s">
        <v>53</v>
      </c>
      <c r="X1021" s="15" t="s">
        <v>54</v>
      </c>
      <c r="Y1021" s="14" t="s">
        <v>54</v>
      </c>
      <c r="Z1021" s="14"/>
      <c r="AA1021" s="14"/>
      <c r="AB1021" s="14" t="str">
        <f t="shared" si="94"/>
        <v/>
      </c>
    </row>
    <row r="1022" spans="1:28" x14ac:dyDescent="0.25">
      <c r="A1022" s="7"/>
      <c r="B1022" s="14">
        <v>774</v>
      </c>
      <c r="C1022" s="14" t="s">
        <v>2968</v>
      </c>
      <c r="D1022" s="14" t="s">
        <v>2969</v>
      </c>
      <c r="E1022" s="14" t="s">
        <v>2978</v>
      </c>
      <c r="F1022" s="14" t="s">
        <v>3157</v>
      </c>
      <c r="G1022" s="14"/>
      <c r="H1022" s="14" t="s">
        <v>3157</v>
      </c>
      <c r="I1022" s="14" t="s">
        <v>2972</v>
      </c>
      <c r="J1022" s="14" t="s">
        <v>4573</v>
      </c>
      <c r="K1022" s="14" t="s">
        <v>3157</v>
      </c>
      <c r="L1022" s="14">
        <v>4.16</v>
      </c>
      <c r="M1022" s="18">
        <v>1.08</v>
      </c>
      <c r="N1022" s="18">
        <v>0.72</v>
      </c>
      <c r="O1022" s="18">
        <v>0.86</v>
      </c>
      <c r="P1022" s="18">
        <v>2.68</v>
      </c>
      <c r="Q1022" s="18">
        <v>2.68</v>
      </c>
      <c r="R1022" s="18">
        <v>2.68</v>
      </c>
      <c r="S1022" s="15">
        <f t="shared" si="90"/>
        <v>0.40298507462686567</v>
      </c>
      <c r="T1022" s="15">
        <f t="shared" si="91"/>
        <v>0.26865671641791045</v>
      </c>
      <c r="U1022" s="15">
        <f t="shared" si="92"/>
        <v>0.32089552238805968</v>
      </c>
      <c r="V1022" s="15">
        <f t="shared" si="93"/>
        <v>0.33084577114427854</v>
      </c>
      <c r="W1022" s="15" t="s">
        <v>53</v>
      </c>
      <c r="X1022" s="15" t="s">
        <v>54</v>
      </c>
      <c r="Y1022" s="14" t="s">
        <v>54</v>
      </c>
      <c r="Z1022" s="14"/>
      <c r="AA1022" s="14"/>
      <c r="AB1022" s="14" t="str">
        <f t="shared" si="94"/>
        <v/>
      </c>
    </row>
    <row r="1023" spans="1:28" x14ac:dyDescent="0.25">
      <c r="A1023" s="7"/>
      <c r="B1023" s="14">
        <v>1075</v>
      </c>
      <c r="C1023" s="14" t="s">
        <v>2968</v>
      </c>
      <c r="D1023" s="14" t="s">
        <v>2969</v>
      </c>
      <c r="E1023" s="14" t="s">
        <v>2982</v>
      </c>
      <c r="F1023" s="14" t="s">
        <v>3501</v>
      </c>
      <c r="G1023" s="14"/>
      <c r="H1023" s="14" t="s">
        <v>3501</v>
      </c>
      <c r="I1023" s="14" t="s">
        <v>2972</v>
      </c>
      <c r="J1023" s="14" t="s">
        <v>4574</v>
      </c>
      <c r="K1023" s="14" t="s">
        <v>3501</v>
      </c>
      <c r="L1023" s="14">
        <v>3.74</v>
      </c>
      <c r="M1023" s="18">
        <v>0.77</v>
      </c>
      <c r="N1023" s="18">
        <v>0.86</v>
      </c>
      <c r="O1023" s="18">
        <v>0.9</v>
      </c>
      <c r="P1023" s="18">
        <v>2.5499999999999998</v>
      </c>
      <c r="Q1023" s="18">
        <v>2.5499999999999998</v>
      </c>
      <c r="R1023" s="18">
        <v>2.5499999999999998</v>
      </c>
      <c r="S1023" s="15">
        <f t="shared" si="90"/>
        <v>0.30196078431372553</v>
      </c>
      <c r="T1023" s="15">
        <f t="shared" si="91"/>
        <v>0.33725490196078434</v>
      </c>
      <c r="U1023" s="15">
        <f t="shared" si="92"/>
        <v>0.35294117647058826</v>
      </c>
      <c r="V1023" s="15">
        <f t="shared" si="93"/>
        <v>0.330718954248366</v>
      </c>
      <c r="W1023" s="15" t="s">
        <v>53</v>
      </c>
      <c r="X1023" s="15" t="s">
        <v>54</v>
      </c>
      <c r="Y1023" s="14" t="s">
        <v>54</v>
      </c>
      <c r="Z1023" s="14"/>
      <c r="AA1023" s="14"/>
      <c r="AB1023" s="14" t="str">
        <f t="shared" si="94"/>
        <v/>
      </c>
    </row>
    <row r="1024" spans="1:28" x14ac:dyDescent="0.25">
      <c r="A1024" s="7"/>
      <c r="B1024" s="14">
        <v>273</v>
      </c>
      <c r="C1024" s="14" t="s">
        <v>2968</v>
      </c>
      <c r="D1024" s="14" t="s">
        <v>2993</v>
      </c>
      <c r="E1024" s="14" t="s">
        <v>2994</v>
      </c>
      <c r="F1024" s="14" t="s">
        <v>3783</v>
      </c>
      <c r="G1024" s="14"/>
      <c r="H1024" s="14" t="s">
        <v>3089</v>
      </c>
      <c r="I1024" s="14" t="s">
        <v>2972</v>
      </c>
      <c r="J1024" s="14" t="s">
        <v>4575</v>
      </c>
      <c r="K1024" s="14" t="s">
        <v>4237</v>
      </c>
      <c r="L1024" s="14">
        <v>13.8</v>
      </c>
      <c r="M1024" s="18">
        <v>3.48</v>
      </c>
      <c r="N1024" s="18">
        <v>5.56</v>
      </c>
      <c r="O1024" s="18">
        <v>3.38</v>
      </c>
      <c r="P1024" s="18">
        <v>12.67</v>
      </c>
      <c r="Q1024" s="18">
        <v>12.67</v>
      </c>
      <c r="R1024" s="18">
        <v>12.67</v>
      </c>
      <c r="S1024" s="15">
        <f t="shared" si="90"/>
        <v>0.27466456195737965</v>
      </c>
      <c r="T1024" s="15">
        <f t="shared" si="91"/>
        <v>0.43883188634569847</v>
      </c>
      <c r="U1024" s="15">
        <f t="shared" si="92"/>
        <v>0.26677190213101815</v>
      </c>
      <c r="V1024" s="15">
        <f t="shared" si="93"/>
        <v>0.32675611681136546</v>
      </c>
      <c r="W1024" s="15" t="s">
        <v>53</v>
      </c>
      <c r="X1024" s="15" t="s">
        <v>54</v>
      </c>
      <c r="Y1024" s="14" t="s">
        <v>54</v>
      </c>
      <c r="Z1024" s="14"/>
      <c r="AA1024" s="14"/>
      <c r="AB1024" s="14" t="str">
        <f t="shared" si="94"/>
        <v/>
      </c>
    </row>
    <row r="1025" spans="1:28" x14ac:dyDescent="0.25">
      <c r="A1025" s="7"/>
      <c r="B1025" s="14">
        <v>148</v>
      </c>
      <c r="C1025" s="14" t="s">
        <v>2968</v>
      </c>
      <c r="D1025" s="14" t="s">
        <v>2969</v>
      </c>
      <c r="E1025" s="14" t="s">
        <v>55</v>
      </c>
      <c r="F1025" s="14" t="s">
        <v>3239</v>
      </c>
      <c r="G1025" s="14"/>
      <c r="H1025" s="14" t="s">
        <v>3240</v>
      </c>
      <c r="I1025" s="14" t="s">
        <v>2972</v>
      </c>
      <c r="J1025" s="14" t="s">
        <v>4576</v>
      </c>
      <c r="K1025" s="14" t="s">
        <v>3242</v>
      </c>
      <c r="L1025" s="14">
        <v>13.8</v>
      </c>
      <c r="M1025" s="18">
        <v>4.09</v>
      </c>
      <c r="N1025" s="18">
        <v>4.05</v>
      </c>
      <c r="O1025" s="18">
        <v>4.16</v>
      </c>
      <c r="P1025" s="18">
        <v>12.67</v>
      </c>
      <c r="Q1025" s="18">
        <v>12.67</v>
      </c>
      <c r="R1025" s="18">
        <v>12.67</v>
      </c>
      <c r="S1025" s="15">
        <f t="shared" si="90"/>
        <v>0.32280978689818468</v>
      </c>
      <c r="T1025" s="15">
        <f t="shared" si="91"/>
        <v>0.31965272296764008</v>
      </c>
      <c r="U1025" s="15">
        <f t="shared" si="92"/>
        <v>0.32833464877663776</v>
      </c>
      <c r="V1025" s="15">
        <f t="shared" si="93"/>
        <v>0.32359905288082086</v>
      </c>
      <c r="W1025" s="15" t="s">
        <v>53</v>
      </c>
      <c r="X1025" s="15" t="s">
        <v>53</v>
      </c>
      <c r="Y1025" s="14" t="s">
        <v>54</v>
      </c>
      <c r="Z1025" s="14"/>
      <c r="AA1025" s="14"/>
      <c r="AB1025" s="14" t="str">
        <f t="shared" si="94"/>
        <v/>
      </c>
    </row>
    <row r="1026" spans="1:28" x14ac:dyDescent="0.25">
      <c r="A1026" s="7"/>
      <c r="B1026" s="14">
        <v>706</v>
      </c>
      <c r="C1026" s="14" t="s">
        <v>2968</v>
      </c>
      <c r="D1026" s="14" t="s">
        <v>2969</v>
      </c>
      <c r="E1026" s="14" t="s">
        <v>2978</v>
      </c>
      <c r="F1026" s="14" t="s">
        <v>3063</v>
      </c>
      <c r="G1026" s="14"/>
      <c r="H1026" s="14" t="s">
        <v>3064</v>
      </c>
      <c r="I1026" s="14" t="s">
        <v>2972</v>
      </c>
      <c r="J1026" s="14" t="s">
        <v>4577</v>
      </c>
      <c r="K1026" s="14" t="s">
        <v>3064</v>
      </c>
      <c r="L1026" s="14">
        <v>4.16</v>
      </c>
      <c r="M1026" s="18">
        <v>0.71</v>
      </c>
      <c r="N1026" s="18">
        <v>0.86</v>
      </c>
      <c r="O1026" s="18">
        <v>0.75</v>
      </c>
      <c r="P1026" s="18">
        <v>2.2000000000000002</v>
      </c>
      <c r="Q1026" s="18">
        <v>2.4900000000000002</v>
      </c>
      <c r="R1026" s="18">
        <v>2.4900000000000002</v>
      </c>
      <c r="S1026" s="15">
        <f t="shared" si="90"/>
        <v>0.3227272727272727</v>
      </c>
      <c r="T1026" s="15">
        <f t="shared" si="91"/>
        <v>0.34538152610441764</v>
      </c>
      <c r="U1026" s="15">
        <f t="shared" si="92"/>
        <v>0.3012048192771084</v>
      </c>
      <c r="V1026" s="15">
        <f t="shared" si="93"/>
        <v>0.32310453936959954</v>
      </c>
      <c r="W1026" s="15" t="s">
        <v>53</v>
      </c>
      <c r="X1026" s="15" t="s">
        <v>54</v>
      </c>
      <c r="Y1026" s="14" t="s">
        <v>54</v>
      </c>
      <c r="Z1026" s="14"/>
      <c r="AA1026" s="14"/>
      <c r="AB1026" s="14" t="str">
        <f t="shared" si="94"/>
        <v/>
      </c>
    </row>
    <row r="1027" spans="1:28" x14ac:dyDescent="0.25">
      <c r="A1027" s="7"/>
      <c r="B1027" s="14">
        <v>913</v>
      </c>
      <c r="C1027" s="14" t="s">
        <v>2968</v>
      </c>
      <c r="D1027" s="14" t="s">
        <v>2969</v>
      </c>
      <c r="E1027" s="14" t="s">
        <v>2982</v>
      </c>
      <c r="F1027" s="14" t="s">
        <v>3889</v>
      </c>
      <c r="G1027" s="14"/>
      <c r="H1027" s="14" t="s">
        <v>3183</v>
      </c>
      <c r="I1027" s="14" t="s">
        <v>2972</v>
      </c>
      <c r="J1027" s="14" t="s">
        <v>4578</v>
      </c>
      <c r="K1027" s="14" t="s">
        <v>3183</v>
      </c>
      <c r="L1027" s="14">
        <v>4.16</v>
      </c>
      <c r="M1027" s="18">
        <v>0.71</v>
      </c>
      <c r="N1027" s="18">
        <v>0.83</v>
      </c>
      <c r="O1027" s="18">
        <v>0.76</v>
      </c>
      <c r="P1027" s="18">
        <v>2.38</v>
      </c>
      <c r="Q1027" s="18">
        <v>2.38</v>
      </c>
      <c r="R1027" s="18">
        <v>2.38</v>
      </c>
      <c r="S1027" s="15">
        <f t="shared" si="90"/>
        <v>0.29831932773109243</v>
      </c>
      <c r="T1027" s="15">
        <f t="shared" si="91"/>
        <v>0.34873949579831931</v>
      </c>
      <c r="U1027" s="15">
        <f t="shared" si="92"/>
        <v>0.31932773109243701</v>
      </c>
      <c r="V1027" s="15">
        <f t="shared" si="93"/>
        <v>0.32212885154061621</v>
      </c>
      <c r="W1027" s="15" t="s">
        <v>53</v>
      </c>
      <c r="X1027" s="15" t="s">
        <v>54</v>
      </c>
      <c r="Y1027" s="14" t="s">
        <v>54</v>
      </c>
      <c r="Z1027" s="14"/>
      <c r="AA1027" s="14"/>
      <c r="AB1027" s="14" t="str">
        <f t="shared" si="94"/>
        <v/>
      </c>
    </row>
    <row r="1028" spans="1:28" x14ac:dyDescent="0.25">
      <c r="A1028" s="7"/>
      <c r="B1028" s="14">
        <v>577</v>
      </c>
      <c r="C1028" s="14" t="s">
        <v>2968</v>
      </c>
      <c r="D1028" s="14" t="s">
        <v>2969</v>
      </c>
      <c r="E1028" s="14" t="s">
        <v>3312</v>
      </c>
      <c r="F1028" s="14" t="s">
        <v>3313</v>
      </c>
      <c r="G1028" s="14"/>
      <c r="H1028" s="14" t="s">
        <v>3314</v>
      </c>
      <c r="I1028" s="14" t="s">
        <v>2972</v>
      </c>
      <c r="J1028" s="14" t="s">
        <v>4579</v>
      </c>
      <c r="K1028" s="14" t="s">
        <v>3638</v>
      </c>
      <c r="L1028" s="14">
        <v>13.2</v>
      </c>
      <c r="M1028" s="18">
        <v>4.3499999999999996</v>
      </c>
      <c r="N1028" s="18">
        <v>2.95</v>
      </c>
      <c r="O1028" s="18">
        <v>2.41</v>
      </c>
      <c r="P1028" s="18">
        <v>10.08</v>
      </c>
      <c r="Q1028" s="18">
        <v>10.08</v>
      </c>
      <c r="R1028" s="18">
        <v>10.08</v>
      </c>
      <c r="S1028" s="15">
        <f t="shared" ref="S1028:S1091" si="95">IF(OR(M1028="",P1028=""),"",M1028/P1028)</f>
        <v>0.43154761904761901</v>
      </c>
      <c r="T1028" s="15">
        <f t="shared" ref="T1028:T1091" si="96">IF(OR(N1028="",Q1028=""),"",N1028/Q1028)</f>
        <v>0.29265873015873017</v>
      </c>
      <c r="U1028" s="15">
        <f t="shared" ref="U1028:U1091" si="97">IF(OR(O1028="",R1028=""),"",O1028/R1028)</f>
        <v>0.2390873015873016</v>
      </c>
      <c r="V1028" s="15">
        <f t="shared" ref="V1028:V1091" si="98">IF(OR(S1028="",T1028="",U1028=""),"",AVERAGE(S1028,T1028,U1028))</f>
        <v>0.3210978835978836</v>
      </c>
      <c r="W1028" s="15" t="s">
        <v>53</v>
      </c>
      <c r="X1028" s="15" t="s">
        <v>54</v>
      </c>
      <c r="Y1028" s="14" t="s">
        <v>54</v>
      </c>
      <c r="Z1028" s="14"/>
      <c r="AA1028" s="14"/>
      <c r="AB1028" s="14" t="str">
        <f t="shared" ref="AB1028:AB1091" si="99">IF(Y1028="Y",Z1028-AA1028,"")</f>
        <v/>
      </c>
    </row>
    <row r="1029" spans="1:28" x14ac:dyDescent="0.25">
      <c r="A1029" s="7"/>
      <c r="B1029" s="14">
        <v>1130</v>
      </c>
      <c r="C1029" s="14" t="s">
        <v>2968</v>
      </c>
      <c r="D1029" s="14" t="s">
        <v>2969</v>
      </c>
      <c r="E1029" s="14" t="s">
        <v>2982</v>
      </c>
      <c r="F1029" s="14" t="s">
        <v>3056</v>
      </c>
      <c r="G1029" s="14"/>
      <c r="H1029" s="14" t="s">
        <v>3056</v>
      </c>
      <c r="I1029" s="14" t="s">
        <v>2972</v>
      </c>
      <c r="J1029" s="14" t="s">
        <v>4580</v>
      </c>
      <c r="K1029" s="14" t="s">
        <v>3056</v>
      </c>
      <c r="L1029" s="14">
        <v>3.74</v>
      </c>
      <c r="M1029" s="18">
        <v>0.67</v>
      </c>
      <c r="N1029" s="18">
        <v>0.63</v>
      </c>
      <c r="O1029" s="18">
        <v>0.67</v>
      </c>
      <c r="P1029" s="18">
        <v>2.0499999999999998</v>
      </c>
      <c r="Q1029" s="18">
        <v>2.0499999999999998</v>
      </c>
      <c r="R1029" s="18">
        <v>2.0499999999999998</v>
      </c>
      <c r="S1029" s="15">
        <f t="shared" si="95"/>
        <v>0.326829268292683</v>
      </c>
      <c r="T1029" s="15">
        <f t="shared" si="96"/>
        <v>0.30731707317073176</v>
      </c>
      <c r="U1029" s="15">
        <f t="shared" si="97"/>
        <v>0.326829268292683</v>
      </c>
      <c r="V1029" s="15">
        <f t="shared" si="98"/>
        <v>0.32032520325203256</v>
      </c>
      <c r="W1029" s="15" t="s">
        <v>53</v>
      </c>
      <c r="X1029" s="15" t="s">
        <v>54</v>
      </c>
      <c r="Y1029" s="14" t="s">
        <v>54</v>
      </c>
      <c r="Z1029" s="14"/>
      <c r="AA1029" s="14"/>
      <c r="AB1029" s="14" t="str">
        <f t="shared" si="99"/>
        <v/>
      </c>
    </row>
    <row r="1030" spans="1:28" x14ac:dyDescent="0.25">
      <c r="A1030" s="7"/>
      <c r="B1030" s="14">
        <v>930</v>
      </c>
      <c r="C1030" s="14" t="s">
        <v>2968</v>
      </c>
      <c r="D1030" s="14" t="s">
        <v>2969</v>
      </c>
      <c r="E1030" s="14" t="s">
        <v>2982</v>
      </c>
      <c r="F1030" s="14" t="s">
        <v>3701</v>
      </c>
      <c r="G1030" s="14"/>
      <c r="H1030" s="14" t="s">
        <v>3095</v>
      </c>
      <c r="I1030" s="14" t="s">
        <v>2972</v>
      </c>
      <c r="J1030" s="14" t="s">
        <v>4581</v>
      </c>
      <c r="K1030" s="14" t="s">
        <v>3095</v>
      </c>
      <c r="L1030" s="14">
        <v>13.2</v>
      </c>
      <c r="M1030" s="18">
        <v>5.33</v>
      </c>
      <c r="N1030" s="18">
        <v>1.33</v>
      </c>
      <c r="O1030" s="18">
        <v>1.39</v>
      </c>
      <c r="P1030" s="18">
        <v>8.44</v>
      </c>
      <c r="Q1030" s="18">
        <v>8.44</v>
      </c>
      <c r="R1030" s="18">
        <v>8.44</v>
      </c>
      <c r="S1030" s="15">
        <f t="shared" si="95"/>
        <v>0.63151658767772512</v>
      </c>
      <c r="T1030" s="15">
        <f t="shared" si="96"/>
        <v>0.15758293838862561</v>
      </c>
      <c r="U1030" s="15">
        <f t="shared" si="97"/>
        <v>0.16469194312796209</v>
      </c>
      <c r="V1030" s="15">
        <f t="shared" si="98"/>
        <v>0.31793048973143762</v>
      </c>
      <c r="W1030" s="15" t="s">
        <v>53</v>
      </c>
      <c r="X1030" s="15" t="s">
        <v>54</v>
      </c>
      <c r="Y1030" s="14" t="s">
        <v>54</v>
      </c>
      <c r="Z1030" s="14"/>
      <c r="AA1030" s="14"/>
      <c r="AB1030" s="14" t="str">
        <f t="shared" si="99"/>
        <v/>
      </c>
    </row>
    <row r="1031" spans="1:28" x14ac:dyDescent="0.25">
      <c r="A1031" s="7"/>
      <c r="B1031" s="14">
        <v>147</v>
      </c>
      <c r="C1031" s="14" t="s">
        <v>2968</v>
      </c>
      <c r="D1031" s="14" t="s">
        <v>2969</v>
      </c>
      <c r="E1031" s="14" t="s">
        <v>55</v>
      </c>
      <c r="F1031" s="14" t="s">
        <v>3239</v>
      </c>
      <c r="G1031" s="14"/>
      <c r="H1031" s="14" t="s">
        <v>3240</v>
      </c>
      <c r="I1031" s="14" t="s">
        <v>2972</v>
      </c>
      <c r="J1031" s="14" t="s">
        <v>4582</v>
      </c>
      <c r="K1031" s="14" t="s">
        <v>3240</v>
      </c>
      <c r="L1031" s="14">
        <v>13.8</v>
      </c>
      <c r="M1031" s="18">
        <v>4.2300000000000004</v>
      </c>
      <c r="N1031" s="18">
        <v>4.12</v>
      </c>
      <c r="O1031" s="18">
        <v>3.62</v>
      </c>
      <c r="P1031" s="18">
        <v>12.67</v>
      </c>
      <c r="Q1031" s="18">
        <v>12.67</v>
      </c>
      <c r="R1031" s="18">
        <v>12.67</v>
      </c>
      <c r="S1031" s="15">
        <f t="shared" si="95"/>
        <v>0.33385951065509079</v>
      </c>
      <c r="T1031" s="15">
        <f t="shared" si="96"/>
        <v>0.32517758484609316</v>
      </c>
      <c r="U1031" s="15">
        <f t="shared" si="97"/>
        <v>0.2857142857142857</v>
      </c>
      <c r="V1031" s="15">
        <f t="shared" si="98"/>
        <v>0.31491712707182323</v>
      </c>
      <c r="W1031" s="15" t="s">
        <v>53</v>
      </c>
      <c r="X1031" s="15" t="s">
        <v>54</v>
      </c>
      <c r="Y1031" s="14" t="s">
        <v>54</v>
      </c>
      <c r="Z1031" s="14"/>
      <c r="AA1031" s="14"/>
      <c r="AB1031" s="14" t="str">
        <f t="shared" si="99"/>
        <v/>
      </c>
    </row>
    <row r="1032" spans="1:28" x14ac:dyDescent="0.25">
      <c r="A1032" s="7"/>
      <c r="B1032" s="14">
        <v>1088</v>
      </c>
      <c r="C1032" s="14" t="s">
        <v>2968</v>
      </c>
      <c r="D1032" s="14" t="s">
        <v>2969</v>
      </c>
      <c r="E1032" s="14" t="s">
        <v>2982</v>
      </c>
      <c r="F1032" s="14" t="s">
        <v>4210</v>
      </c>
      <c r="G1032" s="14"/>
      <c r="H1032" s="14" t="s">
        <v>3077</v>
      </c>
      <c r="I1032" s="14" t="s">
        <v>2972</v>
      </c>
      <c r="J1032" s="14" t="s">
        <v>4583</v>
      </c>
      <c r="K1032" s="14" t="s">
        <v>3077</v>
      </c>
      <c r="L1032" s="14">
        <v>13.2</v>
      </c>
      <c r="M1032" s="18">
        <v>2.93</v>
      </c>
      <c r="N1032" s="18">
        <v>2.9</v>
      </c>
      <c r="O1032" s="18">
        <v>3.29</v>
      </c>
      <c r="P1032" s="18">
        <v>9.7200000000000006</v>
      </c>
      <c r="Q1032" s="18">
        <v>9.7200000000000006</v>
      </c>
      <c r="R1032" s="18">
        <v>9.7200000000000006</v>
      </c>
      <c r="S1032" s="15">
        <f t="shared" si="95"/>
        <v>0.30144032921810698</v>
      </c>
      <c r="T1032" s="15">
        <f t="shared" si="96"/>
        <v>0.29835390946502055</v>
      </c>
      <c r="U1032" s="15">
        <f t="shared" si="97"/>
        <v>0.33847736625514402</v>
      </c>
      <c r="V1032" s="15">
        <f t="shared" si="98"/>
        <v>0.3127572016460905</v>
      </c>
      <c r="W1032" s="15" t="s">
        <v>53</v>
      </c>
      <c r="X1032" s="15" t="s">
        <v>54</v>
      </c>
      <c r="Y1032" s="14" t="s">
        <v>54</v>
      </c>
      <c r="Z1032" s="14"/>
      <c r="AA1032" s="14"/>
      <c r="AB1032" s="14" t="str">
        <f t="shared" si="99"/>
        <v/>
      </c>
    </row>
    <row r="1033" spans="1:28" x14ac:dyDescent="0.25">
      <c r="A1033" s="7"/>
      <c r="B1033" s="14">
        <v>464</v>
      </c>
      <c r="C1033" s="14" t="s">
        <v>2968</v>
      </c>
      <c r="D1033" s="14" t="s">
        <v>2993</v>
      </c>
      <c r="E1033" s="14" t="s">
        <v>3006</v>
      </c>
      <c r="F1033" s="14" t="s">
        <v>3914</v>
      </c>
      <c r="G1033" s="14"/>
      <c r="H1033" s="14" t="s">
        <v>3915</v>
      </c>
      <c r="I1033" s="14" t="s">
        <v>2972</v>
      </c>
      <c r="J1033" s="14" t="s">
        <v>4584</v>
      </c>
      <c r="K1033" s="14" t="s">
        <v>4585</v>
      </c>
      <c r="L1033" s="14">
        <v>13.8</v>
      </c>
      <c r="M1033" s="18">
        <v>4.6100000000000003</v>
      </c>
      <c r="N1033" s="18">
        <v>4.47</v>
      </c>
      <c r="O1033" s="18">
        <v>4.04</v>
      </c>
      <c r="P1033" s="18">
        <v>14.1</v>
      </c>
      <c r="Q1033" s="18">
        <v>14.1</v>
      </c>
      <c r="R1033" s="18">
        <v>14.1</v>
      </c>
      <c r="S1033" s="15">
        <f t="shared" si="95"/>
        <v>0.32695035460992911</v>
      </c>
      <c r="T1033" s="15">
        <f t="shared" si="96"/>
        <v>0.31702127659574469</v>
      </c>
      <c r="U1033" s="15">
        <f t="shared" si="97"/>
        <v>0.28652482269503549</v>
      </c>
      <c r="V1033" s="15">
        <f t="shared" si="98"/>
        <v>0.31016548463356974</v>
      </c>
      <c r="W1033" s="15" t="s">
        <v>53</v>
      </c>
      <c r="X1033" s="15" t="s">
        <v>54</v>
      </c>
      <c r="Y1033" s="14" t="s">
        <v>54</v>
      </c>
      <c r="Z1033" s="14"/>
      <c r="AA1033" s="14"/>
      <c r="AB1033" s="14" t="str">
        <f t="shared" si="99"/>
        <v/>
      </c>
    </row>
    <row r="1034" spans="1:28" x14ac:dyDescent="0.25">
      <c r="A1034" s="7"/>
      <c r="B1034" s="14">
        <v>979</v>
      </c>
      <c r="C1034" s="14" t="s">
        <v>2968</v>
      </c>
      <c r="D1034" s="14" t="s">
        <v>2969</v>
      </c>
      <c r="E1034" s="14" t="s">
        <v>2982</v>
      </c>
      <c r="F1034" s="14" t="s">
        <v>3012</v>
      </c>
      <c r="G1034" s="14"/>
      <c r="H1034" s="14" t="s">
        <v>3012</v>
      </c>
      <c r="I1034" s="14" t="s">
        <v>2972</v>
      </c>
      <c r="J1034" s="14" t="s">
        <v>4586</v>
      </c>
      <c r="K1034" s="14" t="s">
        <v>3012</v>
      </c>
      <c r="L1034" s="14">
        <v>3.74</v>
      </c>
      <c r="M1034" s="18">
        <v>0.53</v>
      </c>
      <c r="N1034" s="18">
        <v>0.65</v>
      </c>
      <c r="O1034" s="18">
        <v>0.94</v>
      </c>
      <c r="P1034" s="18">
        <v>2.29</v>
      </c>
      <c r="Q1034" s="18">
        <v>2.29</v>
      </c>
      <c r="R1034" s="18">
        <v>2.29</v>
      </c>
      <c r="S1034" s="15">
        <f t="shared" si="95"/>
        <v>0.23144104803493451</v>
      </c>
      <c r="T1034" s="15">
        <f t="shared" si="96"/>
        <v>0.28384279475982532</v>
      </c>
      <c r="U1034" s="15">
        <f t="shared" si="97"/>
        <v>0.41048034934497812</v>
      </c>
      <c r="V1034" s="15">
        <f t="shared" si="98"/>
        <v>0.30858806404657929</v>
      </c>
      <c r="W1034" s="15" t="s">
        <v>53</v>
      </c>
      <c r="X1034" s="15" t="s">
        <v>54</v>
      </c>
      <c r="Y1034" s="14" t="s">
        <v>54</v>
      </c>
      <c r="Z1034" s="14"/>
      <c r="AA1034" s="14"/>
      <c r="AB1034" s="14" t="str">
        <f t="shared" si="99"/>
        <v/>
      </c>
    </row>
    <row r="1035" spans="1:28" x14ac:dyDescent="0.25">
      <c r="A1035" s="7"/>
      <c r="B1035" s="14">
        <v>611</v>
      </c>
      <c r="C1035" s="14" t="s">
        <v>2968</v>
      </c>
      <c r="D1035" s="14" t="s">
        <v>2969</v>
      </c>
      <c r="E1035" s="14" t="s">
        <v>3312</v>
      </c>
      <c r="F1035" s="14" t="s">
        <v>4069</v>
      </c>
      <c r="G1035" s="14"/>
      <c r="H1035" s="14" t="s">
        <v>4070</v>
      </c>
      <c r="I1035" s="14" t="s">
        <v>2972</v>
      </c>
      <c r="J1035" s="14" t="s">
        <v>4587</v>
      </c>
      <c r="K1035" s="14" t="s">
        <v>4588</v>
      </c>
      <c r="L1035" s="14">
        <v>13.8</v>
      </c>
      <c r="M1035" s="18">
        <v>3.68</v>
      </c>
      <c r="N1035" s="18">
        <v>3.68</v>
      </c>
      <c r="O1035" s="18">
        <v>3.87</v>
      </c>
      <c r="P1035" s="18">
        <v>12.19</v>
      </c>
      <c r="Q1035" s="18">
        <v>12.19</v>
      </c>
      <c r="R1035" s="18">
        <v>12.19</v>
      </c>
      <c r="S1035" s="15">
        <f t="shared" si="95"/>
        <v>0.30188679245283023</v>
      </c>
      <c r="T1035" s="15">
        <f t="shared" si="96"/>
        <v>0.30188679245283023</v>
      </c>
      <c r="U1035" s="15">
        <f t="shared" si="97"/>
        <v>0.317473338802297</v>
      </c>
      <c r="V1035" s="15">
        <f t="shared" si="98"/>
        <v>0.30708230790265251</v>
      </c>
      <c r="W1035" s="15" t="s">
        <v>53</v>
      </c>
      <c r="X1035" s="15" t="s">
        <v>54</v>
      </c>
      <c r="Y1035" s="14" t="s">
        <v>54</v>
      </c>
      <c r="Z1035" s="14"/>
      <c r="AA1035" s="14"/>
      <c r="AB1035" s="14" t="str">
        <f t="shared" si="99"/>
        <v/>
      </c>
    </row>
    <row r="1036" spans="1:28" x14ac:dyDescent="0.25">
      <c r="A1036" s="7"/>
      <c r="B1036" s="14">
        <v>170</v>
      </c>
      <c r="C1036" s="14" t="s">
        <v>2968</v>
      </c>
      <c r="D1036" s="14" t="s">
        <v>2969</v>
      </c>
      <c r="E1036" s="14" t="s">
        <v>55</v>
      </c>
      <c r="F1036" s="14" t="s">
        <v>3175</v>
      </c>
      <c r="G1036" s="14"/>
      <c r="H1036" s="14" t="s">
        <v>2971</v>
      </c>
      <c r="I1036" s="14" t="s">
        <v>2972</v>
      </c>
      <c r="J1036" s="14" t="s">
        <v>4589</v>
      </c>
      <c r="K1036" s="14" t="s">
        <v>2971</v>
      </c>
      <c r="L1036" s="14">
        <v>4.16</v>
      </c>
      <c r="M1036" s="18">
        <v>0.93</v>
      </c>
      <c r="N1036" s="18">
        <v>0.87</v>
      </c>
      <c r="O1036" s="18">
        <v>0.89</v>
      </c>
      <c r="P1036" s="18">
        <v>2.93</v>
      </c>
      <c r="Q1036" s="18">
        <v>2.93</v>
      </c>
      <c r="R1036" s="18">
        <v>2.93</v>
      </c>
      <c r="S1036" s="15">
        <f t="shared" si="95"/>
        <v>0.3174061433447099</v>
      </c>
      <c r="T1036" s="15">
        <f t="shared" si="96"/>
        <v>0.29692832764505117</v>
      </c>
      <c r="U1036" s="15">
        <f t="shared" si="97"/>
        <v>0.30375426621160406</v>
      </c>
      <c r="V1036" s="15">
        <f t="shared" si="98"/>
        <v>0.30602957906712175</v>
      </c>
      <c r="W1036" s="15" t="s">
        <v>53</v>
      </c>
      <c r="X1036" s="15" t="s">
        <v>54</v>
      </c>
      <c r="Y1036" s="14" t="s">
        <v>54</v>
      </c>
      <c r="Z1036" s="14"/>
      <c r="AA1036" s="14"/>
      <c r="AB1036" s="14" t="str">
        <f t="shared" si="99"/>
        <v/>
      </c>
    </row>
    <row r="1037" spans="1:28" x14ac:dyDescent="0.25">
      <c r="A1037" s="7"/>
      <c r="B1037" s="14">
        <v>921</v>
      </c>
      <c r="C1037" s="14" t="s">
        <v>2968</v>
      </c>
      <c r="D1037" s="14" t="s">
        <v>2969</v>
      </c>
      <c r="E1037" s="14" t="s">
        <v>2982</v>
      </c>
      <c r="F1037" s="14" t="s">
        <v>3443</v>
      </c>
      <c r="G1037" s="14"/>
      <c r="H1037" s="14" t="s">
        <v>2984</v>
      </c>
      <c r="I1037" s="14" t="s">
        <v>2972</v>
      </c>
      <c r="J1037" s="14" t="s">
        <v>4590</v>
      </c>
      <c r="K1037" s="14" t="s">
        <v>2986</v>
      </c>
      <c r="L1037" s="14">
        <v>13.2</v>
      </c>
      <c r="M1037" s="18">
        <v>4.5</v>
      </c>
      <c r="N1037" s="18">
        <v>2.58</v>
      </c>
      <c r="O1037" s="18">
        <v>4</v>
      </c>
      <c r="P1037" s="18">
        <v>12.12</v>
      </c>
      <c r="Q1037" s="18">
        <v>12.12</v>
      </c>
      <c r="R1037" s="18">
        <v>12.12</v>
      </c>
      <c r="S1037" s="15">
        <f t="shared" si="95"/>
        <v>0.37128712871287128</v>
      </c>
      <c r="T1037" s="15">
        <f t="shared" si="96"/>
        <v>0.21287128712871289</v>
      </c>
      <c r="U1037" s="15">
        <f t="shared" si="97"/>
        <v>0.33003300330033003</v>
      </c>
      <c r="V1037" s="15">
        <f t="shared" si="98"/>
        <v>0.30473047304730477</v>
      </c>
      <c r="W1037" s="15" t="s">
        <v>53</v>
      </c>
      <c r="X1037" s="15" t="s">
        <v>54</v>
      </c>
      <c r="Y1037" s="14" t="s">
        <v>54</v>
      </c>
      <c r="Z1037" s="14"/>
      <c r="AA1037" s="14"/>
      <c r="AB1037" s="14" t="str">
        <f t="shared" si="99"/>
        <v/>
      </c>
    </row>
    <row r="1038" spans="1:28" x14ac:dyDescent="0.25">
      <c r="A1038" s="7"/>
      <c r="B1038" s="14">
        <v>1109</v>
      </c>
      <c r="C1038" s="14" t="s">
        <v>2968</v>
      </c>
      <c r="D1038" s="14" t="s">
        <v>2969</v>
      </c>
      <c r="E1038" s="14" t="s">
        <v>2982</v>
      </c>
      <c r="F1038" s="14" t="s">
        <v>4413</v>
      </c>
      <c r="G1038" s="14"/>
      <c r="H1038" s="14" t="s">
        <v>2984</v>
      </c>
      <c r="I1038" s="14" t="s">
        <v>2972</v>
      </c>
      <c r="J1038" s="14" t="s">
        <v>4591</v>
      </c>
      <c r="K1038" s="14" t="s">
        <v>3198</v>
      </c>
      <c r="L1038" s="14">
        <v>13.2</v>
      </c>
      <c r="M1038" s="18">
        <v>3.64</v>
      </c>
      <c r="N1038" s="18">
        <v>3.84</v>
      </c>
      <c r="O1038" s="18">
        <v>3.2</v>
      </c>
      <c r="P1038" s="18">
        <v>11.77</v>
      </c>
      <c r="Q1038" s="18">
        <v>11.77</v>
      </c>
      <c r="R1038" s="18">
        <v>11.77</v>
      </c>
      <c r="S1038" s="15">
        <f t="shared" si="95"/>
        <v>0.30926083262531862</v>
      </c>
      <c r="T1038" s="15">
        <f t="shared" si="96"/>
        <v>0.32625318606627018</v>
      </c>
      <c r="U1038" s="15">
        <f t="shared" si="97"/>
        <v>0.27187765505522515</v>
      </c>
      <c r="V1038" s="15">
        <f t="shared" si="98"/>
        <v>0.30246389124893797</v>
      </c>
      <c r="W1038" s="15" t="s">
        <v>53</v>
      </c>
      <c r="X1038" s="15" t="s">
        <v>54</v>
      </c>
      <c r="Y1038" s="14" t="s">
        <v>54</v>
      </c>
      <c r="Z1038" s="14"/>
      <c r="AA1038" s="14"/>
      <c r="AB1038" s="14" t="str">
        <f t="shared" si="99"/>
        <v/>
      </c>
    </row>
    <row r="1039" spans="1:28" x14ac:dyDescent="0.25">
      <c r="A1039" s="7"/>
      <c r="B1039" s="14">
        <v>695</v>
      </c>
      <c r="C1039" s="14" t="s">
        <v>2968</v>
      </c>
      <c r="D1039" s="14" t="s">
        <v>2969</v>
      </c>
      <c r="E1039" s="14" t="s">
        <v>2978</v>
      </c>
      <c r="F1039" s="14" t="s">
        <v>3383</v>
      </c>
      <c r="G1039" s="14"/>
      <c r="H1039" s="14" t="s">
        <v>2980</v>
      </c>
      <c r="I1039" s="14" t="s">
        <v>2972</v>
      </c>
      <c r="J1039" s="14" t="s">
        <v>4592</v>
      </c>
      <c r="K1039" s="14" t="s">
        <v>2980</v>
      </c>
      <c r="L1039" s="14">
        <v>4.16</v>
      </c>
      <c r="M1039" s="18">
        <v>0.86</v>
      </c>
      <c r="N1039" s="18">
        <v>0.65</v>
      </c>
      <c r="O1039" s="18">
        <v>0.72</v>
      </c>
      <c r="P1039" s="18">
        <v>2.4900000000000002</v>
      </c>
      <c r="Q1039" s="18">
        <v>2.4900000000000002</v>
      </c>
      <c r="R1039" s="18">
        <v>2.4900000000000002</v>
      </c>
      <c r="S1039" s="15">
        <f t="shared" si="95"/>
        <v>0.34538152610441764</v>
      </c>
      <c r="T1039" s="15">
        <f t="shared" si="96"/>
        <v>0.26104417670682728</v>
      </c>
      <c r="U1039" s="15">
        <f t="shared" si="97"/>
        <v>0.28915662650602408</v>
      </c>
      <c r="V1039" s="15">
        <f t="shared" si="98"/>
        <v>0.29852744310575635</v>
      </c>
      <c r="W1039" s="15" t="s">
        <v>53</v>
      </c>
      <c r="X1039" s="15" t="s">
        <v>54</v>
      </c>
      <c r="Y1039" s="14" t="s">
        <v>54</v>
      </c>
      <c r="Z1039" s="14"/>
      <c r="AA1039" s="14"/>
      <c r="AB1039" s="14" t="str">
        <f t="shared" si="99"/>
        <v/>
      </c>
    </row>
    <row r="1040" spans="1:28" x14ac:dyDescent="0.25">
      <c r="A1040" s="7"/>
      <c r="B1040" s="14">
        <v>1044</v>
      </c>
      <c r="C1040" s="14" t="s">
        <v>2968</v>
      </c>
      <c r="D1040" s="14" t="s">
        <v>2969</v>
      </c>
      <c r="E1040" s="14" t="s">
        <v>2982</v>
      </c>
      <c r="F1040" s="14" t="s">
        <v>3097</v>
      </c>
      <c r="G1040" s="14"/>
      <c r="H1040" s="14" t="s">
        <v>3012</v>
      </c>
      <c r="I1040" s="14" t="s">
        <v>2972</v>
      </c>
      <c r="J1040" s="14" t="s">
        <v>4593</v>
      </c>
      <c r="K1040" s="14" t="s">
        <v>3433</v>
      </c>
      <c r="L1040" s="14">
        <v>3.74</v>
      </c>
      <c r="M1040" s="18">
        <v>0.61</v>
      </c>
      <c r="N1040" s="18">
        <v>0.86</v>
      </c>
      <c r="O1040" s="18">
        <v>0.65</v>
      </c>
      <c r="P1040" s="18">
        <v>2.41</v>
      </c>
      <c r="Q1040" s="18">
        <v>2.41</v>
      </c>
      <c r="R1040" s="18">
        <v>2.41</v>
      </c>
      <c r="S1040" s="15">
        <f t="shared" si="95"/>
        <v>0.25311203319502074</v>
      </c>
      <c r="T1040" s="15">
        <f t="shared" si="96"/>
        <v>0.3568464730290456</v>
      </c>
      <c r="U1040" s="15">
        <f t="shared" si="97"/>
        <v>0.26970954356846472</v>
      </c>
      <c r="V1040" s="15">
        <f t="shared" si="98"/>
        <v>0.29322268326417705</v>
      </c>
      <c r="W1040" s="15" t="s">
        <v>53</v>
      </c>
      <c r="X1040" s="15" t="s">
        <v>54</v>
      </c>
      <c r="Y1040" s="14" t="s">
        <v>54</v>
      </c>
      <c r="Z1040" s="14"/>
      <c r="AA1040" s="14"/>
      <c r="AB1040" s="14" t="str">
        <f t="shared" si="99"/>
        <v/>
      </c>
    </row>
    <row r="1041" spans="1:28" x14ac:dyDescent="0.25">
      <c r="A1041" s="7"/>
      <c r="B1041" s="14">
        <v>160</v>
      </c>
      <c r="C1041" s="14" t="s">
        <v>2968</v>
      </c>
      <c r="D1041" s="14" t="s">
        <v>2969</v>
      </c>
      <c r="E1041" s="14" t="s">
        <v>55</v>
      </c>
      <c r="F1041" s="14" t="s">
        <v>3189</v>
      </c>
      <c r="G1041" s="14"/>
      <c r="H1041" s="14" t="s">
        <v>2971</v>
      </c>
      <c r="I1041" s="14" t="s">
        <v>2972</v>
      </c>
      <c r="J1041" s="14" t="s">
        <v>4594</v>
      </c>
      <c r="K1041" s="14" t="s">
        <v>3191</v>
      </c>
      <c r="L1041" s="14">
        <v>4.16</v>
      </c>
      <c r="M1041" s="18">
        <v>0.48</v>
      </c>
      <c r="N1041" s="18">
        <v>0.48</v>
      </c>
      <c r="O1041" s="18">
        <v>0.53</v>
      </c>
      <c r="P1041" s="18">
        <v>1.7</v>
      </c>
      <c r="Q1041" s="18">
        <v>1.7</v>
      </c>
      <c r="R1041" s="18">
        <v>1.7</v>
      </c>
      <c r="S1041" s="15">
        <f t="shared" si="95"/>
        <v>0.28235294117647058</v>
      </c>
      <c r="T1041" s="15">
        <f t="shared" si="96"/>
        <v>0.28235294117647058</v>
      </c>
      <c r="U1041" s="15">
        <f t="shared" si="97"/>
        <v>0.31176470588235294</v>
      </c>
      <c r="V1041" s="15">
        <f t="shared" si="98"/>
        <v>0.29215686274509806</v>
      </c>
      <c r="W1041" s="15" t="s">
        <v>53</v>
      </c>
      <c r="X1041" s="15" t="s">
        <v>54</v>
      </c>
      <c r="Y1041" s="14" t="s">
        <v>54</v>
      </c>
      <c r="Z1041" s="14"/>
      <c r="AA1041" s="14"/>
      <c r="AB1041" s="14" t="str">
        <f t="shared" si="99"/>
        <v/>
      </c>
    </row>
    <row r="1042" spans="1:28" x14ac:dyDescent="0.25">
      <c r="A1042" s="7"/>
      <c r="B1042" s="14">
        <v>360</v>
      </c>
      <c r="C1042" s="14" t="s">
        <v>2968</v>
      </c>
      <c r="D1042" s="14" t="s">
        <v>2993</v>
      </c>
      <c r="E1042" s="14" t="s">
        <v>2994</v>
      </c>
      <c r="F1042" s="14" t="s">
        <v>4318</v>
      </c>
      <c r="G1042" s="14"/>
      <c r="H1042" s="14" t="s">
        <v>4318</v>
      </c>
      <c r="I1042" s="14" t="s">
        <v>2972</v>
      </c>
      <c r="J1042" s="14" t="s">
        <v>4595</v>
      </c>
      <c r="K1042" s="14" t="s">
        <v>4318</v>
      </c>
      <c r="L1042" s="14">
        <v>4.16</v>
      </c>
      <c r="M1042" s="18">
        <v>0.65</v>
      </c>
      <c r="N1042" s="18">
        <v>0.68</v>
      </c>
      <c r="O1042" s="18">
        <v>0.65</v>
      </c>
      <c r="P1042" s="18">
        <v>2.27</v>
      </c>
      <c r="Q1042" s="18">
        <v>2.27</v>
      </c>
      <c r="R1042" s="18">
        <v>2.27</v>
      </c>
      <c r="S1042" s="15">
        <f t="shared" si="95"/>
        <v>0.28634361233480177</v>
      </c>
      <c r="T1042" s="15">
        <f t="shared" si="96"/>
        <v>0.29955947136563876</v>
      </c>
      <c r="U1042" s="15">
        <f t="shared" si="97"/>
        <v>0.28634361233480177</v>
      </c>
      <c r="V1042" s="15">
        <f t="shared" si="98"/>
        <v>0.29074889867841408</v>
      </c>
      <c r="W1042" s="15" t="s">
        <v>53</v>
      </c>
      <c r="X1042" s="15" t="s">
        <v>54</v>
      </c>
      <c r="Y1042" s="14" t="s">
        <v>54</v>
      </c>
      <c r="Z1042" s="14"/>
      <c r="AA1042" s="14"/>
      <c r="AB1042" s="14" t="str">
        <f t="shared" si="99"/>
        <v/>
      </c>
    </row>
    <row r="1043" spans="1:28" x14ac:dyDescent="0.25">
      <c r="A1043" s="7"/>
      <c r="B1043" s="14">
        <v>157</v>
      </c>
      <c r="C1043" s="14" t="s">
        <v>2968</v>
      </c>
      <c r="D1043" s="14" t="s">
        <v>2969</v>
      </c>
      <c r="E1043" s="14" t="s">
        <v>55</v>
      </c>
      <c r="F1043" s="14" t="s">
        <v>3189</v>
      </c>
      <c r="G1043" s="14"/>
      <c r="H1043" s="14" t="s">
        <v>2971</v>
      </c>
      <c r="I1043" s="14" t="s">
        <v>2972</v>
      </c>
      <c r="J1043" s="14" t="s">
        <v>4596</v>
      </c>
      <c r="K1043" s="14" t="s">
        <v>2971</v>
      </c>
      <c r="L1043" s="14">
        <v>4.16</v>
      </c>
      <c r="M1043" s="18">
        <v>0.6</v>
      </c>
      <c r="N1043" s="18">
        <v>0.46</v>
      </c>
      <c r="O1043" s="18">
        <v>0.84</v>
      </c>
      <c r="P1043" s="18">
        <v>2.1800000000000002</v>
      </c>
      <c r="Q1043" s="18">
        <v>2.1800000000000002</v>
      </c>
      <c r="R1043" s="18">
        <v>2.1800000000000002</v>
      </c>
      <c r="S1043" s="15">
        <f t="shared" si="95"/>
        <v>0.2752293577981651</v>
      </c>
      <c r="T1043" s="15">
        <f t="shared" si="96"/>
        <v>0.21100917431192659</v>
      </c>
      <c r="U1043" s="15">
        <f t="shared" si="97"/>
        <v>0.38532110091743116</v>
      </c>
      <c r="V1043" s="15">
        <f t="shared" si="98"/>
        <v>0.29051987767584092</v>
      </c>
      <c r="W1043" s="15" t="s">
        <v>53</v>
      </c>
      <c r="X1043" s="15" t="s">
        <v>54</v>
      </c>
      <c r="Y1043" s="14" t="s">
        <v>54</v>
      </c>
      <c r="Z1043" s="14"/>
      <c r="AA1043" s="14"/>
      <c r="AB1043" s="14" t="str">
        <f t="shared" si="99"/>
        <v/>
      </c>
    </row>
    <row r="1044" spans="1:28" x14ac:dyDescent="0.25">
      <c r="A1044" s="7"/>
      <c r="B1044" s="14">
        <v>922</v>
      </c>
      <c r="C1044" s="14" t="s">
        <v>2968</v>
      </c>
      <c r="D1044" s="14" t="s">
        <v>2969</v>
      </c>
      <c r="E1044" s="14" t="s">
        <v>2982</v>
      </c>
      <c r="F1044" s="14" t="s">
        <v>3443</v>
      </c>
      <c r="G1044" s="14"/>
      <c r="H1044" s="14" t="s">
        <v>2984</v>
      </c>
      <c r="I1044" s="14" t="s">
        <v>2972</v>
      </c>
      <c r="J1044" s="14" t="s">
        <v>4597</v>
      </c>
      <c r="K1044" s="14" t="s">
        <v>3183</v>
      </c>
      <c r="L1044" s="14">
        <v>13.2</v>
      </c>
      <c r="M1044" s="18">
        <v>3.32</v>
      </c>
      <c r="N1044" s="18">
        <v>3.77</v>
      </c>
      <c r="O1044" s="18">
        <v>3.45</v>
      </c>
      <c r="P1044" s="18">
        <v>12.12</v>
      </c>
      <c r="Q1044" s="18">
        <v>12.12</v>
      </c>
      <c r="R1044" s="18">
        <v>12.12</v>
      </c>
      <c r="S1044" s="15">
        <f t="shared" si="95"/>
        <v>0.27392739273927391</v>
      </c>
      <c r="T1044" s="15">
        <f t="shared" si="96"/>
        <v>0.31105610561056107</v>
      </c>
      <c r="U1044" s="15">
        <f t="shared" si="97"/>
        <v>0.28465346534653468</v>
      </c>
      <c r="V1044" s="15">
        <f t="shared" si="98"/>
        <v>0.28987898789878991</v>
      </c>
      <c r="W1044" s="15" t="s">
        <v>53</v>
      </c>
      <c r="X1044" s="15" t="s">
        <v>54</v>
      </c>
      <c r="Y1044" s="14" t="s">
        <v>54</v>
      </c>
      <c r="Z1044" s="14"/>
      <c r="AA1044" s="14"/>
      <c r="AB1044" s="14" t="str">
        <f t="shared" si="99"/>
        <v/>
      </c>
    </row>
    <row r="1045" spans="1:28" x14ac:dyDescent="0.25">
      <c r="A1045" s="7"/>
      <c r="B1045" s="14">
        <v>915</v>
      </c>
      <c r="C1045" s="14" t="s">
        <v>2968</v>
      </c>
      <c r="D1045" s="14" t="s">
        <v>2969</v>
      </c>
      <c r="E1045" s="14" t="s">
        <v>2982</v>
      </c>
      <c r="F1045" s="14" t="s">
        <v>3889</v>
      </c>
      <c r="G1045" s="14"/>
      <c r="H1045" s="14" t="s">
        <v>3183</v>
      </c>
      <c r="I1045" s="14" t="s">
        <v>2972</v>
      </c>
      <c r="J1045" s="14" t="s">
        <v>4598</v>
      </c>
      <c r="K1045" s="14" t="s">
        <v>3183</v>
      </c>
      <c r="L1045" s="14">
        <v>4.16</v>
      </c>
      <c r="M1045" s="18">
        <v>7.0000000000000007E-2</v>
      </c>
      <c r="N1045" s="18">
        <v>0.36</v>
      </c>
      <c r="O1045" s="18">
        <v>1.48</v>
      </c>
      <c r="P1045" s="18">
        <v>2.2000000000000002</v>
      </c>
      <c r="Q1045" s="18">
        <v>2.2000000000000002</v>
      </c>
      <c r="R1045" s="18">
        <v>2.2000000000000002</v>
      </c>
      <c r="S1045" s="15">
        <f t="shared" si="95"/>
        <v>3.1818181818181822E-2</v>
      </c>
      <c r="T1045" s="15">
        <f t="shared" si="96"/>
        <v>0.16363636363636361</v>
      </c>
      <c r="U1045" s="15">
        <f t="shared" si="97"/>
        <v>0.67272727272727262</v>
      </c>
      <c r="V1045" s="15">
        <f t="shared" si="98"/>
        <v>0.28939393939393937</v>
      </c>
      <c r="W1045" s="15" t="s">
        <v>53</v>
      </c>
      <c r="X1045" s="15" t="s">
        <v>54</v>
      </c>
      <c r="Y1045" s="14" t="s">
        <v>54</v>
      </c>
      <c r="Z1045" s="14"/>
      <c r="AA1045" s="14"/>
      <c r="AB1045" s="14" t="str">
        <f t="shared" si="99"/>
        <v/>
      </c>
    </row>
    <row r="1046" spans="1:28" x14ac:dyDescent="0.25">
      <c r="A1046" s="7"/>
      <c r="B1046" s="14">
        <v>935</v>
      </c>
      <c r="C1046" s="14" t="s">
        <v>2968</v>
      </c>
      <c r="D1046" s="14" t="s">
        <v>2969</v>
      </c>
      <c r="E1046" s="14" t="s">
        <v>2982</v>
      </c>
      <c r="F1046" s="14" t="s">
        <v>3012</v>
      </c>
      <c r="G1046" s="14"/>
      <c r="H1046" s="14" t="s">
        <v>3012</v>
      </c>
      <c r="I1046" s="14" t="s">
        <v>2972</v>
      </c>
      <c r="J1046" s="14" t="s">
        <v>4599</v>
      </c>
      <c r="K1046" s="14" t="s">
        <v>3012</v>
      </c>
      <c r="L1046" s="14">
        <v>3.74</v>
      </c>
      <c r="M1046" s="18">
        <v>0.67</v>
      </c>
      <c r="N1046" s="18">
        <v>1.01</v>
      </c>
      <c r="O1046" s="18">
        <v>0.65</v>
      </c>
      <c r="P1046" s="18">
        <v>2.7</v>
      </c>
      <c r="Q1046" s="18">
        <v>2.7</v>
      </c>
      <c r="R1046" s="18">
        <v>2.7</v>
      </c>
      <c r="S1046" s="15">
        <f t="shared" si="95"/>
        <v>0.24814814814814815</v>
      </c>
      <c r="T1046" s="15">
        <f t="shared" si="96"/>
        <v>0.37407407407407406</v>
      </c>
      <c r="U1046" s="15">
        <f t="shared" si="97"/>
        <v>0.24074074074074073</v>
      </c>
      <c r="V1046" s="15">
        <f t="shared" si="98"/>
        <v>0.28765432098765431</v>
      </c>
      <c r="W1046" s="15" t="s">
        <v>53</v>
      </c>
      <c r="X1046" s="15" t="s">
        <v>54</v>
      </c>
      <c r="Y1046" s="14" t="s">
        <v>54</v>
      </c>
      <c r="Z1046" s="14"/>
      <c r="AA1046" s="14"/>
      <c r="AB1046" s="14" t="str">
        <f t="shared" si="99"/>
        <v/>
      </c>
    </row>
    <row r="1047" spans="1:28" x14ac:dyDescent="0.25">
      <c r="A1047" s="7"/>
      <c r="B1047" s="14">
        <v>530</v>
      </c>
      <c r="C1047" s="14" t="s">
        <v>2968</v>
      </c>
      <c r="D1047" s="14" t="s">
        <v>2993</v>
      </c>
      <c r="E1047" s="14" t="s">
        <v>3006</v>
      </c>
      <c r="F1047" s="14" t="s">
        <v>4181</v>
      </c>
      <c r="G1047" s="14"/>
      <c r="H1047" s="14" t="s">
        <v>3031</v>
      </c>
      <c r="I1047" s="14" t="s">
        <v>2972</v>
      </c>
      <c r="J1047" s="14" t="s">
        <v>4600</v>
      </c>
      <c r="K1047" s="14" t="s">
        <v>3031</v>
      </c>
      <c r="L1047" s="14">
        <v>13.8</v>
      </c>
      <c r="M1047" s="18">
        <v>4.04</v>
      </c>
      <c r="N1047" s="18">
        <v>3.78</v>
      </c>
      <c r="O1047" s="18">
        <v>3.7</v>
      </c>
      <c r="P1047" s="18">
        <v>13.43</v>
      </c>
      <c r="Q1047" s="18">
        <v>13.43</v>
      </c>
      <c r="R1047" s="18">
        <v>13.43</v>
      </c>
      <c r="S1047" s="15">
        <f t="shared" si="95"/>
        <v>0.30081906180193596</v>
      </c>
      <c r="T1047" s="15">
        <f t="shared" si="96"/>
        <v>0.28145941921072226</v>
      </c>
      <c r="U1047" s="15">
        <f t="shared" si="97"/>
        <v>0.27550260610573346</v>
      </c>
      <c r="V1047" s="15">
        <f t="shared" si="98"/>
        <v>0.28592702903946393</v>
      </c>
      <c r="W1047" s="15" t="s">
        <v>53</v>
      </c>
      <c r="X1047" s="15" t="s">
        <v>54</v>
      </c>
      <c r="Y1047" s="14" t="s">
        <v>54</v>
      </c>
      <c r="Z1047" s="14"/>
      <c r="AA1047" s="14"/>
      <c r="AB1047" s="14" t="str">
        <f t="shared" si="99"/>
        <v/>
      </c>
    </row>
    <row r="1048" spans="1:28" x14ac:dyDescent="0.25">
      <c r="A1048" s="7"/>
      <c r="B1048" s="14">
        <v>579</v>
      </c>
      <c r="C1048" s="14" t="s">
        <v>2968</v>
      </c>
      <c r="D1048" s="14" t="s">
        <v>2969</v>
      </c>
      <c r="E1048" s="14" t="s">
        <v>3312</v>
      </c>
      <c r="F1048" s="14" t="s">
        <v>3731</v>
      </c>
      <c r="G1048" s="14"/>
      <c r="H1048" s="14" t="s">
        <v>3731</v>
      </c>
      <c r="I1048" s="14" t="s">
        <v>2972</v>
      </c>
      <c r="J1048" s="14" t="s">
        <v>4601</v>
      </c>
      <c r="K1048" s="14" t="s">
        <v>4602</v>
      </c>
      <c r="L1048" s="14">
        <v>13.2</v>
      </c>
      <c r="M1048" s="18">
        <v>3.66</v>
      </c>
      <c r="N1048" s="18">
        <v>3.38</v>
      </c>
      <c r="O1048" s="18">
        <v>3.08</v>
      </c>
      <c r="P1048" s="18">
        <v>11.91</v>
      </c>
      <c r="Q1048" s="18">
        <v>11.91</v>
      </c>
      <c r="R1048" s="18">
        <v>11.91</v>
      </c>
      <c r="S1048" s="15">
        <f t="shared" si="95"/>
        <v>0.30730478589420657</v>
      </c>
      <c r="T1048" s="15">
        <f t="shared" si="96"/>
        <v>0.28379513014273716</v>
      </c>
      <c r="U1048" s="15">
        <f t="shared" si="97"/>
        <v>0.2586062132661629</v>
      </c>
      <c r="V1048" s="15">
        <f t="shared" si="98"/>
        <v>0.28323537643436886</v>
      </c>
      <c r="W1048" s="15" t="s">
        <v>53</v>
      </c>
      <c r="X1048" s="15" t="s">
        <v>54</v>
      </c>
      <c r="Y1048" s="14" t="s">
        <v>54</v>
      </c>
      <c r="Z1048" s="14"/>
      <c r="AA1048" s="14"/>
      <c r="AB1048" s="14" t="str">
        <f t="shared" si="99"/>
        <v/>
      </c>
    </row>
    <row r="1049" spans="1:28" x14ac:dyDescent="0.25">
      <c r="A1049" s="7"/>
      <c r="B1049" s="14">
        <v>838</v>
      </c>
      <c r="C1049" s="14" t="s">
        <v>2968</v>
      </c>
      <c r="D1049" s="14" t="s">
        <v>2969</v>
      </c>
      <c r="E1049" s="14" t="s">
        <v>2978</v>
      </c>
      <c r="F1049" s="14" t="s">
        <v>3653</v>
      </c>
      <c r="G1049" s="14"/>
      <c r="H1049" s="14" t="s">
        <v>3157</v>
      </c>
      <c r="I1049" s="14" t="s">
        <v>2972</v>
      </c>
      <c r="J1049" s="14" t="s">
        <v>4603</v>
      </c>
      <c r="K1049" s="14" t="s">
        <v>3157</v>
      </c>
      <c r="L1049" s="14">
        <v>4.16</v>
      </c>
      <c r="M1049" s="18">
        <v>0.54</v>
      </c>
      <c r="N1049" s="18">
        <v>0.72</v>
      </c>
      <c r="O1049" s="18">
        <v>0.65</v>
      </c>
      <c r="P1049" s="18">
        <v>2.27</v>
      </c>
      <c r="Q1049" s="18">
        <v>2.27</v>
      </c>
      <c r="R1049" s="18">
        <v>2.27</v>
      </c>
      <c r="S1049" s="15">
        <f t="shared" si="95"/>
        <v>0.2378854625550661</v>
      </c>
      <c r="T1049" s="15">
        <f t="shared" si="96"/>
        <v>0.31718061674008807</v>
      </c>
      <c r="U1049" s="15">
        <f t="shared" si="97"/>
        <v>0.28634361233480177</v>
      </c>
      <c r="V1049" s="15">
        <f t="shared" si="98"/>
        <v>0.28046989720998533</v>
      </c>
      <c r="W1049" s="15" t="s">
        <v>53</v>
      </c>
      <c r="X1049" s="15" t="s">
        <v>54</v>
      </c>
      <c r="Y1049" s="14" t="s">
        <v>54</v>
      </c>
      <c r="Z1049" s="14"/>
      <c r="AA1049" s="14"/>
      <c r="AB1049" s="14" t="str">
        <f t="shared" si="99"/>
        <v/>
      </c>
    </row>
    <row r="1050" spans="1:28" x14ac:dyDescent="0.25">
      <c r="A1050" s="7"/>
      <c r="B1050" s="14">
        <v>936</v>
      </c>
      <c r="C1050" s="14" t="s">
        <v>2968</v>
      </c>
      <c r="D1050" s="14" t="s">
        <v>2969</v>
      </c>
      <c r="E1050" s="14" t="s">
        <v>2982</v>
      </c>
      <c r="F1050" s="14" t="s">
        <v>3012</v>
      </c>
      <c r="G1050" s="14"/>
      <c r="H1050" s="14" t="s">
        <v>3012</v>
      </c>
      <c r="I1050" s="14" t="s">
        <v>2972</v>
      </c>
      <c r="J1050" s="14" t="s">
        <v>4604</v>
      </c>
      <c r="K1050" s="14" t="s">
        <v>3012</v>
      </c>
      <c r="L1050" s="14">
        <v>3.74</v>
      </c>
      <c r="M1050" s="18">
        <v>0.59</v>
      </c>
      <c r="N1050" s="18">
        <v>0.61</v>
      </c>
      <c r="O1050" s="18">
        <v>0.92</v>
      </c>
      <c r="P1050" s="18">
        <v>2.52</v>
      </c>
      <c r="Q1050" s="18">
        <v>2.52</v>
      </c>
      <c r="R1050" s="18">
        <v>2.52</v>
      </c>
      <c r="S1050" s="15">
        <f t="shared" si="95"/>
        <v>0.2341269841269841</v>
      </c>
      <c r="T1050" s="15">
        <f t="shared" si="96"/>
        <v>0.24206349206349206</v>
      </c>
      <c r="U1050" s="15">
        <f t="shared" si="97"/>
        <v>0.36507936507936511</v>
      </c>
      <c r="V1050" s="15">
        <f t="shared" si="98"/>
        <v>0.28042328042328041</v>
      </c>
      <c r="W1050" s="15" t="s">
        <v>53</v>
      </c>
      <c r="X1050" s="15" t="s">
        <v>54</v>
      </c>
      <c r="Y1050" s="14" t="s">
        <v>54</v>
      </c>
      <c r="Z1050" s="14"/>
      <c r="AA1050" s="14"/>
      <c r="AB1050" s="14" t="str">
        <f t="shared" si="99"/>
        <v/>
      </c>
    </row>
    <row r="1051" spans="1:28" x14ac:dyDescent="0.25">
      <c r="A1051" s="7"/>
      <c r="B1051" s="14">
        <v>162</v>
      </c>
      <c r="C1051" s="14" t="s">
        <v>2968</v>
      </c>
      <c r="D1051" s="14" t="s">
        <v>2969</v>
      </c>
      <c r="E1051" s="14" t="s">
        <v>55</v>
      </c>
      <c r="F1051" s="14" t="s">
        <v>3189</v>
      </c>
      <c r="G1051" s="14"/>
      <c r="H1051" s="14" t="s">
        <v>2971</v>
      </c>
      <c r="I1051" s="14" t="s">
        <v>2972</v>
      </c>
      <c r="J1051" s="14" t="s">
        <v>4605</v>
      </c>
      <c r="K1051" s="14" t="s">
        <v>2971</v>
      </c>
      <c r="L1051" s="14">
        <v>4.16</v>
      </c>
      <c r="M1051" s="18">
        <v>0.67</v>
      </c>
      <c r="N1051" s="18">
        <v>0.6</v>
      </c>
      <c r="O1051" s="18">
        <v>0.6</v>
      </c>
      <c r="P1051" s="18">
        <v>2.23</v>
      </c>
      <c r="Q1051" s="18">
        <v>2.23</v>
      </c>
      <c r="R1051" s="18">
        <v>2.23</v>
      </c>
      <c r="S1051" s="15">
        <f t="shared" si="95"/>
        <v>0.30044843049327358</v>
      </c>
      <c r="T1051" s="15">
        <f t="shared" si="96"/>
        <v>0.26905829596412556</v>
      </c>
      <c r="U1051" s="15">
        <f t="shared" si="97"/>
        <v>0.26905829596412556</v>
      </c>
      <c r="V1051" s="15">
        <f t="shared" si="98"/>
        <v>0.27952167414050827</v>
      </c>
      <c r="W1051" s="15" t="s">
        <v>53</v>
      </c>
      <c r="X1051" s="15" t="s">
        <v>54</v>
      </c>
      <c r="Y1051" s="14" t="s">
        <v>54</v>
      </c>
      <c r="Z1051" s="14"/>
      <c r="AA1051" s="14"/>
      <c r="AB1051" s="14" t="str">
        <f t="shared" si="99"/>
        <v/>
      </c>
    </row>
    <row r="1052" spans="1:28" x14ac:dyDescent="0.25">
      <c r="A1052" s="7"/>
      <c r="B1052" s="14">
        <v>1144</v>
      </c>
      <c r="C1052" s="14" t="s">
        <v>2968</v>
      </c>
      <c r="D1052" s="14" t="s">
        <v>2969</v>
      </c>
      <c r="E1052" s="14" t="s">
        <v>2982</v>
      </c>
      <c r="F1052" s="14" t="s">
        <v>3094</v>
      </c>
      <c r="G1052" s="14"/>
      <c r="H1052" s="14" t="s">
        <v>3095</v>
      </c>
      <c r="I1052" s="14" t="s">
        <v>2972</v>
      </c>
      <c r="J1052" s="14" t="s">
        <v>4606</v>
      </c>
      <c r="K1052" s="14" t="s">
        <v>3095</v>
      </c>
      <c r="L1052" s="14">
        <v>13.2</v>
      </c>
      <c r="M1052" s="18">
        <v>4.6900000000000004</v>
      </c>
      <c r="N1052" s="18">
        <v>2.4500000000000002</v>
      </c>
      <c r="O1052" s="18">
        <v>2.72</v>
      </c>
      <c r="P1052" s="18">
        <v>11.8</v>
      </c>
      <c r="Q1052" s="18">
        <v>11.8</v>
      </c>
      <c r="R1052" s="18">
        <v>11.8</v>
      </c>
      <c r="S1052" s="15">
        <f t="shared" si="95"/>
        <v>0.39745762711864407</v>
      </c>
      <c r="T1052" s="15">
        <f t="shared" si="96"/>
        <v>0.2076271186440678</v>
      </c>
      <c r="U1052" s="15">
        <f t="shared" si="97"/>
        <v>0.23050847457627119</v>
      </c>
      <c r="V1052" s="15">
        <f t="shared" si="98"/>
        <v>0.27853107344632771</v>
      </c>
      <c r="W1052" s="15" t="s">
        <v>53</v>
      </c>
      <c r="X1052" s="15" t="s">
        <v>54</v>
      </c>
      <c r="Y1052" s="14" t="s">
        <v>54</v>
      </c>
      <c r="Z1052" s="14"/>
      <c r="AA1052" s="14"/>
      <c r="AB1052" s="14" t="str">
        <f t="shared" si="99"/>
        <v/>
      </c>
    </row>
    <row r="1053" spans="1:28" x14ac:dyDescent="0.25">
      <c r="A1053" s="7"/>
      <c r="B1053" s="14">
        <v>271</v>
      </c>
      <c r="C1053" s="14" t="s">
        <v>2968</v>
      </c>
      <c r="D1053" s="14" t="s">
        <v>2993</v>
      </c>
      <c r="E1053" s="14" t="s">
        <v>2994</v>
      </c>
      <c r="F1053" s="14" t="s">
        <v>4220</v>
      </c>
      <c r="G1053" s="14"/>
      <c r="H1053" s="14" t="s">
        <v>3038</v>
      </c>
      <c r="I1053" s="14" t="s">
        <v>2972</v>
      </c>
      <c r="J1053" s="14" t="s">
        <v>4607</v>
      </c>
      <c r="K1053" s="14" t="s">
        <v>3038</v>
      </c>
      <c r="L1053" s="14">
        <v>4.16</v>
      </c>
      <c r="M1053" s="18">
        <v>0.56000000000000005</v>
      </c>
      <c r="N1053" s="18">
        <v>1.39</v>
      </c>
      <c r="O1053" s="18">
        <v>0.77</v>
      </c>
      <c r="P1053" s="18">
        <v>3.26</v>
      </c>
      <c r="Q1053" s="18">
        <v>3.26</v>
      </c>
      <c r="R1053" s="18">
        <v>3.26</v>
      </c>
      <c r="S1053" s="15">
        <f t="shared" si="95"/>
        <v>0.17177914110429451</v>
      </c>
      <c r="T1053" s="15">
        <f t="shared" si="96"/>
        <v>0.42638036809815949</v>
      </c>
      <c r="U1053" s="15">
        <f t="shared" si="97"/>
        <v>0.23619631901840493</v>
      </c>
      <c r="V1053" s="15">
        <f t="shared" si="98"/>
        <v>0.27811860940695299</v>
      </c>
      <c r="W1053" s="15" t="s">
        <v>53</v>
      </c>
      <c r="X1053" s="15" t="s">
        <v>54</v>
      </c>
      <c r="Y1053" s="14" t="s">
        <v>54</v>
      </c>
      <c r="Z1053" s="14"/>
      <c r="AA1053" s="14"/>
      <c r="AB1053" s="14" t="str">
        <f t="shared" si="99"/>
        <v/>
      </c>
    </row>
    <row r="1054" spans="1:28" x14ac:dyDescent="0.25">
      <c r="A1054" s="7"/>
      <c r="B1054" s="14">
        <v>438</v>
      </c>
      <c r="C1054" s="14" t="s">
        <v>2968</v>
      </c>
      <c r="D1054" s="14" t="s">
        <v>2993</v>
      </c>
      <c r="E1054" s="14" t="s">
        <v>3006</v>
      </c>
      <c r="F1054" s="14" t="s">
        <v>3713</v>
      </c>
      <c r="G1054" s="14"/>
      <c r="H1054" s="14" t="s">
        <v>3713</v>
      </c>
      <c r="I1054" s="14" t="s">
        <v>2972</v>
      </c>
      <c r="J1054" s="14" t="s">
        <v>4608</v>
      </c>
      <c r="K1054" s="14" t="s">
        <v>3713</v>
      </c>
      <c r="L1054" s="14">
        <v>13.8</v>
      </c>
      <c r="M1054" s="18">
        <v>3.3</v>
      </c>
      <c r="N1054" s="18">
        <v>3.23</v>
      </c>
      <c r="O1054" s="18">
        <v>2.91</v>
      </c>
      <c r="P1054" s="18">
        <v>11.38</v>
      </c>
      <c r="Q1054" s="18">
        <v>11.38</v>
      </c>
      <c r="R1054" s="18">
        <v>11.38</v>
      </c>
      <c r="S1054" s="15">
        <f t="shared" si="95"/>
        <v>0.28998242530755708</v>
      </c>
      <c r="T1054" s="15">
        <f t="shared" si="96"/>
        <v>0.28383128295254834</v>
      </c>
      <c r="U1054" s="15">
        <f t="shared" si="97"/>
        <v>0.25571177504393672</v>
      </c>
      <c r="V1054" s="15">
        <f t="shared" si="98"/>
        <v>0.27650849443468067</v>
      </c>
      <c r="W1054" s="15" t="s">
        <v>53</v>
      </c>
      <c r="X1054" s="15" t="s">
        <v>54</v>
      </c>
      <c r="Y1054" s="14" t="s">
        <v>54</v>
      </c>
      <c r="Z1054" s="14"/>
      <c r="AA1054" s="14"/>
      <c r="AB1054" s="14" t="str">
        <f t="shared" si="99"/>
        <v/>
      </c>
    </row>
    <row r="1055" spans="1:28" x14ac:dyDescent="0.25">
      <c r="A1055" s="7"/>
      <c r="B1055" s="14">
        <v>216</v>
      </c>
      <c r="C1055" s="14" t="s">
        <v>2968</v>
      </c>
      <c r="D1055" s="14" t="s">
        <v>2969</v>
      </c>
      <c r="E1055" s="14" t="s">
        <v>55</v>
      </c>
      <c r="F1055" s="14" t="s">
        <v>3249</v>
      </c>
      <c r="G1055" s="14"/>
      <c r="H1055" s="14" t="s">
        <v>2971</v>
      </c>
      <c r="I1055" s="14" t="s">
        <v>2972</v>
      </c>
      <c r="J1055" s="14" t="s">
        <v>4609</v>
      </c>
      <c r="K1055" s="14" t="s">
        <v>2971</v>
      </c>
      <c r="L1055" s="14">
        <v>13.8</v>
      </c>
      <c r="M1055" s="18">
        <v>2.4900000000000002</v>
      </c>
      <c r="N1055" s="18">
        <v>2.1800000000000002</v>
      </c>
      <c r="O1055" s="18">
        <v>2.33</v>
      </c>
      <c r="P1055" s="18">
        <v>8.4600000000000009</v>
      </c>
      <c r="Q1055" s="18">
        <v>8.4600000000000009</v>
      </c>
      <c r="R1055" s="18">
        <v>8.4600000000000009</v>
      </c>
      <c r="S1055" s="15">
        <f t="shared" si="95"/>
        <v>0.29432624113475175</v>
      </c>
      <c r="T1055" s="15">
        <f t="shared" si="96"/>
        <v>0.25768321513002362</v>
      </c>
      <c r="U1055" s="15">
        <f t="shared" si="97"/>
        <v>0.2754137115839243</v>
      </c>
      <c r="V1055" s="15">
        <f t="shared" si="98"/>
        <v>0.27580772261623321</v>
      </c>
      <c r="W1055" s="15" t="s">
        <v>53</v>
      </c>
      <c r="X1055" s="15" t="s">
        <v>54</v>
      </c>
      <c r="Y1055" s="14" t="s">
        <v>54</v>
      </c>
      <c r="Z1055" s="14"/>
      <c r="AA1055" s="14"/>
      <c r="AB1055" s="14" t="str">
        <f t="shared" si="99"/>
        <v/>
      </c>
    </row>
    <row r="1056" spans="1:28" x14ac:dyDescent="0.25">
      <c r="A1056" s="7"/>
      <c r="B1056" s="14">
        <v>27</v>
      </c>
      <c r="C1056" s="14" t="s">
        <v>2968</v>
      </c>
      <c r="D1056" s="14" t="s">
        <v>2969</v>
      </c>
      <c r="E1056" s="14" t="s">
        <v>55</v>
      </c>
      <c r="F1056" s="14" t="s">
        <v>4029</v>
      </c>
      <c r="G1056" s="14"/>
      <c r="H1056" s="14" t="s">
        <v>2971</v>
      </c>
      <c r="I1056" s="14" t="s">
        <v>2972</v>
      </c>
      <c r="J1056" s="14" t="s">
        <v>4610</v>
      </c>
      <c r="K1056" s="14" t="s">
        <v>2971</v>
      </c>
      <c r="L1056" s="14">
        <v>4.16</v>
      </c>
      <c r="M1056" s="18">
        <v>0.55000000000000004</v>
      </c>
      <c r="N1056" s="18">
        <v>0.61</v>
      </c>
      <c r="O1056" s="18">
        <v>0.51</v>
      </c>
      <c r="P1056" s="18">
        <v>2.02</v>
      </c>
      <c r="Q1056" s="18">
        <v>2.02</v>
      </c>
      <c r="R1056" s="18">
        <v>2.02</v>
      </c>
      <c r="S1056" s="15">
        <f t="shared" si="95"/>
        <v>0.2722772277227723</v>
      </c>
      <c r="T1056" s="15">
        <f t="shared" si="96"/>
        <v>0.30198019801980197</v>
      </c>
      <c r="U1056" s="15">
        <f t="shared" si="97"/>
        <v>0.25247524752475248</v>
      </c>
      <c r="V1056" s="15">
        <f t="shared" si="98"/>
        <v>0.27557755775577558</v>
      </c>
      <c r="W1056" s="15" t="s">
        <v>53</v>
      </c>
      <c r="X1056" s="15" t="s">
        <v>54</v>
      </c>
      <c r="Y1056" s="14" t="s">
        <v>54</v>
      </c>
      <c r="Z1056" s="14"/>
      <c r="AA1056" s="14"/>
      <c r="AB1056" s="14" t="str">
        <f t="shared" si="99"/>
        <v/>
      </c>
    </row>
    <row r="1057" spans="1:28" x14ac:dyDescent="0.25">
      <c r="A1057" s="7"/>
      <c r="B1057" s="14">
        <v>31</v>
      </c>
      <c r="C1057" s="14" t="s">
        <v>2968</v>
      </c>
      <c r="D1057" s="14" t="s">
        <v>2969</v>
      </c>
      <c r="E1057" s="14" t="s">
        <v>55</v>
      </c>
      <c r="F1057" s="14" t="s">
        <v>4053</v>
      </c>
      <c r="G1057" s="14"/>
      <c r="H1057" s="14" t="s">
        <v>2971</v>
      </c>
      <c r="I1057" s="14" t="s">
        <v>2972</v>
      </c>
      <c r="J1057" s="14" t="s">
        <v>4611</v>
      </c>
      <c r="K1057" s="14" t="s">
        <v>2971</v>
      </c>
      <c r="L1057" s="14">
        <v>4.16</v>
      </c>
      <c r="M1057" s="18">
        <v>0.54</v>
      </c>
      <c r="N1057" s="18">
        <v>0.89</v>
      </c>
      <c r="O1057" s="18">
        <v>0.43</v>
      </c>
      <c r="P1057" s="18">
        <v>2.25</v>
      </c>
      <c r="Q1057" s="18">
        <v>2.25</v>
      </c>
      <c r="R1057" s="18">
        <v>2.25</v>
      </c>
      <c r="S1057" s="15">
        <f t="shared" si="95"/>
        <v>0.24000000000000002</v>
      </c>
      <c r="T1057" s="15">
        <f t="shared" si="96"/>
        <v>0.39555555555555555</v>
      </c>
      <c r="U1057" s="15">
        <f t="shared" si="97"/>
        <v>0.19111111111111112</v>
      </c>
      <c r="V1057" s="15">
        <f t="shared" si="98"/>
        <v>0.27555555555555555</v>
      </c>
      <c r="W1057" s="15" t="s">
        <v>53</v>
      </c>
      <c r="X1057" s="15" t="s">
        <v>54</v>
      </c>
      <c r="Y1057" s="14" t="s">
        <v>54</v>
      </c>
      <c r="Z1057" s="14"/>
      <c r="AA1057" s="14"/>
      <c r="AB1057" s="14" t="str">
        <f t="shared" si="99"/>
        <v/>
      </c>
    </row>
    <row r="1058" spans="1:28" x14ac:dyDescent="0.25">
      <c r="A1058" s="7"/>
      <c r="B1058" s="14">
        <v>455</v>
      </c>
      <c r="C1058" s="14" t="s">
        <v>2968</v>
      </c>
      <c r="D1058" s="14" t="s">
        <v>2993</v>
      </c>
      <c r="E1058" s="14" t="s">
        <v>3006</v>
      </c>
      <c r="F1058" s="14" t="s">
        <v>4097</v>
      </c>
      <c r="G1058" s="14"/>
      <c r="H1058" s="14" t="s">
        <v>4098</v>
      </c>
      <c r="I1058" s="14" t="s">
        <v>2972</v>
      </c>
      <c r="J1058" s="14" t="s">
        <v>4612</v>
      </c>
      <c r="K1058" s="14" t="s">
        <v>4613</v>
      </c>
      <c r="L1058" s="14">
        <v>13.8</v>
      </c>
      <c r="M1058" s="18">
        <v>3.51</v>
      </c>
      <c r="N1058" s="18">
        <v>3.21</v>
      </c>
      <c r="O1058" s="18">
        <v>2.99</v>
      </c>
      <c r="P1058" s="18">
        <v>11.76</v>
      </c>
      <c r="Q1058" s="18">
        <v>11.76</v>
      </c>
      <c r="R1058" s="18">
        <v>11.76</v>
      </c>
      <c r="S1058" s="15">
        <f t="shared" si="95"/>
        <v>0.29846938775510201</v>
      </c>
      <c r="T1058" s="15">
        <f t="shared" si="96"/>
        <v>0.27295918367346939</v>
      </c>
      <c r="U1058" s="15">
        <f t="shared" si="97"/>
        <v>0.25425170068027214</v>
      </c>
      <c r="V1058" s="15">
        <f t="shared" si="98"/>
        <v>0.27522675736961449</v>
      </c>
      <c r="W1058" s="15" t="s">
        <v>53</v>
      </c>
      <c r="X1058" s="15" t="s">
        <v>54</v>
      </c>
      <c r="Y1058" s="14" t="s">
        <v>54</v>
      </c>
      <c r="Z1058" s="14"/>
      <c r="AA1058" s="14"/>
      <c r="AB1058" s="14" t="str">
        <f t="shared" si="99"/>
        <v/>
      </c>
    </row>
    <row r="1059" spans="1:28" x14ac:dyDescent="0.25">
      <c r="A1059" s="7"/>
      <c r="B1059" s="14">
        <v>391</v>
      </c>
      <c r="C1059" s="14" t="s">
        <v>2968</v>
      </c>
      <c r="D1059" s="14" t="s">
        <v>2993</v>
      </c>
      <c r="E1059" s="14" t="s">
        <v>3006</v>
      </c>
      <c r="F1059" s="14" t="s">
        <v>3734</v>
      </c>
      <c r="G1059" s="14"/>
      <c r="H1059" s="14" t="s">
        <v>3111</v>
      </c>
      <c r="I1059" s="14" t="s">
        <v>3273</v>
      </c>
      <c r="J1059" s="14" t="s">
        <v>4614</v>
      </c>
      <c r="K1059" s="14" t="s">
        <v>3111</v>
      </c>
      <c r="L1059" s="14">
        <v>13.8</v>
      </c>
      <c r="M1059" s="18">
        <v>5.14</v>
      </c>
      <c r="N1059" s="18">
        <v>5.59</v>
      </c>
      <c r="O1059" s="18">
        <v>6.41</v>
      </c>
      <c r="P1059" s="18">
        <v>20.87</v>
      </c>
      <c r="Q1059" s="18">
        <v>20.87</v>
      </c>
      <c r="R1059" s="18">
        <v>20.87</v>
      </c>
      <c r="S1059" s="15">
        <f t="shared" si="95"/>
        <v>0.24628653569717296</v>
      </c>
      <c r="T1059" s="15">
        <f t="shared" si="96"/>
        <v>0.26784858648778148</v>
      </c>
      <c r="U1059" s="15">
        <f t="shared" si="97"/>
        <v>0.30713943459511261</v>
      </c>
      <c r="V1059" s="15">
        <f t="shared" si="98"/>
        <v>0.27375818559335569</v>
      </c>
      <c r="W1059" s="15" t="s">
        <v>53</v>
      </c>
      <c r="X1059" s="15" t="s">
        <v>54</v>
      </c>
      <c r="Y1059" s="14" t="s">
        <v>54</v>
      </c>
      <c r="Z1059" s="14"/>
      <c r="AA1059" s="14"/>
      <c r="AB1059" s="14" t="str">
        <f t="shared" si="99"/>
        <v/>
      </c>
    </row>
    <row r="1060" spans="1:28" x14ac:dyDescent="0.25">
      <c r="A1060" s="7"/>
      <c r="B1060" s="14">
        <v>11</v>
      </c>
      <c r="C1060" s="14" t="s">
        <v>2968</v>
      </c>
      <c r="D1060" s="14" t="s">
        <v>2969</v>
      </c>
      <c r="E1060" s="14" t="s">
        <v>55</v>
      </c>
      <c r="F1060" s="14" t="s">
        <v>3192</v>
      </c>
      <c r="G1060" s="14"/>
      <c r="H1060" s="14" t="s">
        <v>2971</v>
      </c>
      <c r="I1060" s="14" t="s">
        <v>2972</v>
      </c>
      <c r="J1060" s="14" t="s">
        <v>4615</v>
      </c>
      <c r="K1060" s="14" t="s">
        <v>2971</v>
      </c>
      <c r="L1060" s="14">
        <v>4.16</v>
      </c>
      <c r="M1060" s="18">
        <v>0.54</v>
      </c>
      <c r="N1060" s="18">
        <v>0.56000000000000005</v>
      </c>
      <c r="O1060" s="18">
        <v>0.55000000000000004</v>
      </c>
      <c r="P1060" s="18">
        <v>2.0099999999999998</v>
      </c>
      <c r="Q1060" s="18">
        <v>2.0099999999999998</v>
      </c>
      <c r="R1060" s="18">
        <v>2.0099999999999998</v>
      </c>
      <c r="S1060" s="15">
        <f t="shared" si="95"/>
        <v>0.2686567164179105</v>
      </c>
      <c r="T1060" s="15">
        <f t="shared" si="96"/>
        <v>0.27860696517412942</v>
      </c>
      <c r="U1060" s="15">
        <f t="shared" si="97"/>
        <v>0.27363184079601993</v>
      </c>
      <c r="V1060" s="15">
        <f t="shared" si="98"/>
        <v>0.27363184079601993</v>
      </c>
      <c r="W1060" s="15" t="s">
        <v>53</v>
      </c>
      <c r="X1060" s="15" t="s">
        <v>54</v>
      </c>
      <c r="Y1060" s="14" t="s">
        <v>54</v>
      </c>
      <c r="Z1060" s="14"/>
      <c r="AA1060" s="14"/>
      <c r="AB1060" s="14" t="str">
        <f t="shared" si="99"/>
        <v/>
      </c>
    </row>
    <row r="1061" spans="1:28" x14ac:dyDescent="0.25">
      <c r="A1061" s="7"/>
      <c r="B1061" s="14">
        <v>1119</v>
      </c>
      <c r="C1061" s="14" t="s">
        <v>2968</v>
      </c>
      <c r="D1061" s="14" t="s">
        <v>2969</v>
      </c>
      <c r="E1061" s="14" t="s">
        <v>2982</v>
      </c>
      <c r="F1061" s="14" t="s">
        <v>3106</v>
      </c>
      <c r="G1061" s="14"/>
      <c r="H1061" s="14" t="s">
        <v>3107</v>
      </c>
      <c r="I1061" s="14" t="s">
        <v>2972</v>
      </c>
      <c r="J1061" s="14" t="s">
        <v>4616</v>
      </c>
      <c r="K1061" s="14" t="s">
        <v>3148</v>
      </c>
      <c r="L1061" s="14">
        <v>13.2</v>
      </c>
      <c r="M1061" s="18">
        <v>2.84</v>
      </c>
      <c r="N1061" s="18">
        <v>3.27</v>
      </c>
      <c r="O1061" s="18">
        <v>2.97</v>
      </c>
      <c r="P1061" s="18">
        <v>11.09</v>
      </c>
      <c r="Q1061" s="18">
        <v>11.09</v>
      </c>
      <c r="R1061" s="18">
        <v>11.09</v>
      </c>
      <c r="S1061" s="15">
        <f t="shared" si="95"/>
        <v>0.25608656447249772</v>
      </c>
      <c r="T1061" s="15">
        <f t="shared" si="96"/>
        <v>0.29486023444544635</v>
      </c>
      <c r="U1061" s="15">
        <f t="shared" si="97"/>
        <v>0.26780883678990081</v>
      </c>
      <c r="V1061" s="15">
        <f t="shared" si="98"/>
        <v>0.27291854523594833</v>
      </c>
      <c r="W1061" s="15" t="s">
        <v>53</v>
      </c>
      <c r="X1061" s="15" t="s">
        <v>54</v>
      </c>
      <c r="Y1061" s="14" t="s">
        <v>54</v>
      </c>
      <c r="Z1061" s="14"/>
      <c r="AA1061" s="14"/>
      <c r="AB1061" s="14" t="str">
        <f t="shared" si="99"/>
        <v/>
      </c>
    </row>
    <row r="1062" spans="1:28" x14ac:dyDescent="0.25">
      <c r="A1062" s="7"/>
      <c r="B1062" s="14">
        <v>640</v>
      </c>
      <c r="C1062" s="14" t="s">
        <v>2968</v>
      </c>
      <c r="D1062" s="14" t="s">
        <v>2969</v>
      </c>
      <c r="E1062" s="14" t="s">
        <v>2978</v>
      </c>
      <c r="F1062" s="14" t="s">
        <v>3380</v>
      </c>
      <c r="G1062" s="14"/>
      <c r="H1062" s="14" t="s">
        <v>3074</v>
      </c>
      <c r="I1062" s="14" t="s">
        <v>2972</v>
      </c>
      <c r="J1062" s="14" t="s">
        <v>4617</v>
      </c>
      <c r="K1062" s="14" t="s">
        <v>3127</v>
      </c>
      <c r="L1062" s="14">
        <v>4.16</v>
      </c>
      <c r="M1062" s="18">
        <v>0.43</v>
      </c>
      <c r="N1062" s="18">
        <v>0.28999999999999998</v>
      </c>
      <c r="O1062" s="18">
        <v>1.42</v>
      </c>
      <c r="P1062" s="18">
        <v>2.63</v>
      </c>
      <c r="Q1062" s="18">
        <v>2.63</v>
      </c>
      <c r="R1062" s="18">
        <v>2.63</v>
      </c>
      <c r="S1062" s="15">
        <f t="shared" si="95"/>
        <v>0.1634980988593156</v>
      </c>
      <c r="T1062" s="15">
        <f t="shared" si="96"/>
        <v>0.11026615969581749</v>
      </c>
      <c r="U1062" s="15">
        <f t="shared" si="97"/>
        <v>0.53992395437262353</v>
      </c>
      <c r="V1062" s="15">
        <f t="shared" si="98"/>
        <v>0.27122940430925219</v>
      </c>
      <c r="W1062" s="15" t="s">
        <v>53</v>
      </c>
      <c r="X1062" s="15" t="s">
        <v>54</v>
      </c>
      <c r="Y1062" s="14" t="s">
        <v>54</v>
      </c>
      <c r="Z1062" s="14"/>
      <c r="AA1062" s="14"/>
      <c r="AB1062" s="14" t="str">
        <f t="shared" si="99"/>
        <v/>
      </c>
    </row>
    <row r="1063" spans="1:28" x14ac:dyDescent="0.25">
      <c r="A1063" s="7"/>
      <c r="B1063" s="14">
        <v>34</v>
      </c>
      <c r="C1063" s="14" t="s">
        <v>2968</v>
      </c>
      <c r="D1063" s="14" t="s">
        <v>2969</v>
      </c>
      <c r="E1063" s="14" t="s">
        <v>55</v>
      </c>
      <c r="F1063" s="14" t="s">
        <v>4053</v>
      </c>
      <c r="G1063" s="14"/>
      <c r="H1063" s="14" t="s">
        <v>2971</v>
      </c>
      <c r="I1063" s="14" t="s">
        <v>2972</v>
      </c>
      <c r="J1063" s="14" t="s">
        <v>4618</v>
      </c>
      <c r="K1063" s="14" t="s">
        <v>2971</v>
      </c>
      <c r="L1063" s="14">
        <v>4.16</v>
      </c>
      <c r="M1063" s="18">
        <v>0.82</v>
      </c>
      <c r="N1063" s="18">
        <v>0.7</v>
      </c>
      <c r="O1063" s="18">
        <v>0.72</v>
      </c>
      <c r="P1063" s="18">
        <v>2.77</v>
      </c>
      <c r="Q1063" s="18">
        <v>2.77</v>
      </c>
      <c r="R1063" s="18">
        <v>2.77</v>
      </c>
      <c r="S1063" s="15">
        <f t="shared" si="95"/>
        <v>0.29602888086642598</v>
      </c>
      <c r="T1063" s="15">
        <f t="shared" si="96"/>
        <v>0.25270758122743681</v>
      </c>
      <c r="U1063" s="15">
        <f t="shared" si="97"/>
        <v>0.25992779783393499</v>
      </c>
      <c r="V1063" s="15">
        <f t="shared" si="98"/>
        <v>0.26955475330926593</v>
      </c>
      <c r="W1063" s="15" t="s">
        <v>53</v>
      </c>
      <c r="X1063" s="15" t="s">
        <v>54</v>
      </c>
      <c r="Y1063" s="14" t="s">
        <v>54</v>
      </c>
      <c r="Z1063" s="14"/>
      <c r="AA1063" s="14"/>
      <c r="AB1063" s="14" t="str">
        <f t="shared" si="99"/>
        <v/>
      </c>
    </row>
    <row r="1064" spans="1:28" x14ac:dyDescent="0.25">
      <c r="A1064" s="7"/>
      <c r="B1064" s="14">
        <v>590</v>
      </c>
      <c r="C1064" s="14" t="s">
        <v>2968</v>
      </c>
      <c r="D1064" s="14" t="s">
        <v>2969</v>
      </c>
      <c r="E1064" s="14" t="s">
        <v>3312</v>
      </c>
      <c r="F1064" s="14" t="s">
        <v>3479</v>
      </c>
      <c r="G1064" s="14"/>
      <c r="H1064" s="14" t="s">
        <v>3480</v>
      </c>
      <c r="I1064" s="14" t="s">
        <v>2972</v>
      </c>
      <c r="J1064" s="14" t="s">
        <v>4619</v>
      </c>
      <c r="K1064" s="14" t="s">
        <v>3480</v>
      </c>
      <c r="L1064" s="14">
        <v>13.2</v>
      </c>
      <c r="M1064" s="18">
        <v>3.03</v>
      </c>
      <c r="N1064" s="18">
        <v>2.3199999999999998</v>
      </c>
      <c r="O1064" s="18">
        <v>2.29</v>
      </c>
      <c r="P1064" s="18">
        <v>9.49</v>
      </c>
      <c r="Q1064" s="18">
        <v>9.49</v>
      </c>
      <c r="R1064" s="18">
        <v>9.49</v>
      </c>
      <c r="S1064" s="15">
        <f t="shared" si="95"/>
        <v>0.31928345626975763</v>
      </c>
      <c r="T1064" s="15">
        <f t="shared" si="96"/>
        <v>0.24446786090621705</v>
      </c>
      <c r="U1064" s="15">
        <f t="shared" si="97"/>
        <v>0.24130663856691253</v>
      </c>
      <c r="V1064" s="15">
        <f t="shared" si="98"/>
        <v>0.26835265191429575</v>
      </c>
      <c r="W1064" s="15" t="s">
        <v>53</v>
      </c>
      <c r="X1064" s="15" t="s">
        <v>54</v>
      </c>
      <c r="Y1064" s="14" t="s">
        <v>54</v>
      </c>
      <c r="Z1064" s="14"/>
      <c r="AA1064" s="14"/>
      <c r="AB1064" s="14" t="str">
        <f t="shared" si="99"/>
        <v/>
      </c>
    </row>
    <row r="1065" spans="1:28" x14ac:dyDescent="0.25">
      <c r="A1065" s="7"/>
      <c r="B1065" s="14">
        <v>658</v>
      </c>
      <c r="C1065" s="14" t="s">
        <v>2968</v>
      </c>
      <c r="D1065" s="14" t="s">
        <v>2969</v>
      </c>
      <c r="E1065" s="14" t="s">
        <v>2978</v>
      </c>
      <c r="F1065" s="14" t="s">
        <v>3063</v>
      </c>
      <c r="G1065" s="14"/>
      <c r="H1065" s="14" t="s">
        <v>3064</v>
      </c>
      <c r="I1065" s="14" t="s">
        <v>2972</v>
      </c>
      <c r="J1065" s="14" t="s">
        <v>4620</v>
      </c>
      <c r="K1065" s="14" t="s">
        <v>3064</v>
      </c>
      <c r="L1065" s="14">
        <v>13.8</v>
      </c>
      <c r="M1065" s="18">
        <v>1.31</v>
      </c>
      <c r="N1065" s="18">
        <v>2.63</v>
      </c>
      <c r="O1065" s="18">
        <v>1.33</v>
      </c>
      <c r="P1065" s="18">
        <v>6.57</v>
      </c>
      <c r="Q1065" s="18">
        <v>6.57</v>
      </c>
      <c r="R1065" s="18">
        <v>6.57</v>
      </c>
      <c r="S1065" s="15">
        <f t="shared" si="95"/>
        <v>0.19939117199391171</v>
      </c>
      <c r="T1065" s="15">
        <f t="shared" si="96"/>
        <v>0.40030441400304412</v>
      </c>
      <c r="U1065" s="15">
        <f t="shared" si="97"/>
        <v>0.20243531202435311</v>
      </c>
      <c r="V1065" s="15">
        <f t="shared" si="98"/>
        <v>0.26737696600710298</v>
      </c>
      <c r="W1065" s="15" t="s">
        <v>53</v>
      </c>
      <c r="X1065" s="15" t="s">
        <v>54</v>
      </c>
      <c r="Y1065" s="14" t="s">
        <v>54</v>
      </c>
      <c r="Z1065" s="14"/>
      <c r="AA1065" s="14"/>
      <c r="AB1065" s="14" t="str">
        <f t="shared" si="99"/>
        <v/>
      </c>
    </row>
    <row r="1066" spans="1:28" x14ac:dyDescent="0.25">
      <c r="A1066" s="7"/>
      <c r="B1066" s="14">
        <v>136</v>
      </c>
      <c r="C1066" s="14" t="s">
        <v>2968</v>
      </c>
      <c r="D1066" s="14" t="s">
        <v>2969</v>
      </c>
      <c r="E1066" s="14" t="s">
        <v>55</v>
      </c>
      <c r="F1066" s="14" t="s">
        <v>3016</v>
      </c>
      <c r="G1066" s="14"/>
      <c r="H1066" s="14" t="s">
        <v>2971</v>
      </c>
      <c r="I1066" s="14" t="s">
        <v>2972</v>
      </c>
      <c r="J1066" s="14" t="s">
        <v>4621</v>
      </c>
      <c r="K1066" s="14" t="s">
        <v>2971</v>
      </c>
      <c r="L1066" s="14">
        <v>4.16</v>
      </c>
      <c r="M1066" s="18">
        <v>0.83</v>
      </c>
      <c r="N1066" s="18">
        <v>0.48</v>
      </c>
      <c r="O1066" s="18">
        <v>0.86</v>
      </c>
      <c r="P1066" s="18">
        <v>2.71</v>
      </c>
      <c r="Q1066" s="18">
        <v>2.71</v>
      </c>
      <c r="R1066" s="18">
        <v>2.71</v>
      </c>
      <c r="S1066" s="15">
        <f t="shared" si="95"/>
        <v>0.30627306273062732</v>
      </c>
      <c r="T1066" s="15">
        <f t="shared" si="96"/>
        <v>0.17712177121771217</v>
      </c>
      <c r="U1066" s="15">
        <f t="shared" si="97"/>
        <v>0.31734317343173429</v>
      </c>
      <c r="V1066" s="15">
        <f t="shared" si="98"/>
        <v>0.26691266912669126</v>
      </c>
      <c r="W1066" s="15" t="s">
        <v>53</v>
      </c>
      <c r="X1066" s="15" t="s">
        <v>54</v>
      </c>
      <c r="Y1066" s="14" t="s">
        <v>54</v>
      </c>
      <c r="Z1066" s="14"/>
      <c r="AA1066" s="14"/>
      <c r="AB1066" s="14" t="str">
        <f t="shared" si="99"/>
        <v/>
      </c>
    </row>
    <row r="1067" spans="1:28" x14ac:dyDescent="0.25">
      <c r="A1067" s="7"/>
      <c r="B1067" s="14">
        <v>910</v>
      </c>
      <c r="C1067" s="14" t="s">
        <v>2968</v>
      </c>
      <c r="D1067" s="14" t="s">
        <v>2969</v>
      </c>
      <c r="E1067" s="14" t="s">
        <v>2982</v>
      </c>
      <c r="F1067" s="14" t="s">
        <v>3889</v>
      </c>
      <c r="G1067" s="14"/>
      <c r="H1067" s="14" t="s">
        <v>3183</v>
      </c>
      <c r="I1067" s="14" t="s">
        <v>2972</v>
      </c>
      <c r="J1067" s="14" t="s">
        <v>4622</v>
      </c>
      <c r="K1067" s="14" t="s">
        <v>3183</v>
      </c>
      <c r="L1067" s="14">
        <v>4.16</v>
      </c>
      <c r="M1067" s="18">
        <v>0.72</v>
      </c>
      <c r="N1067" s="18">
        <v>0.7</v>
      </c>
      <c r="O1067" s="18">
        <v>0.36</v>
      </c>
      <c r="P1067" s="18">
        <v>2.27</v>
      </c>
      <c r="Q1067" s="18">
        <v>2.27</v>
      </c>
      <c r="R1067" s="18">
        <v>2.27</v>
      </c>
      <c r="S1067" s="15">
        <f t="shared" si="95"/>
        <v>0.31718061674008807</v>
      </c>
      <c r="T1067" s="15">
        <f t="shared" si="96"/>
        <v>0.30837004405286339</v>
      </c>
      <c r="U1067" s="15">
        <f t="shared" si="97"/>
        <v>0.15859030837004404</v>
      </c>
      <c r="V1067" s="15">
        <f t="shared" si="98"/>
        <v>0.26138032305433184</v>
      </c>
      <c r="W1067" s="15" t="s">
        <v>53</v>
      </c>
      <c r="X1067" s="15" t="s">
        <v>54</v>
      </c>
      <c r="Y1067" s="14" t="s">
        <v>54</v>
      </c>
      <c r="Z1067" s="14"/>
      <c r="AA1067" s="14"/>
      <c r="AB1067" s="14" t="str">
        <f t="shared" si="99"/>
        <v/>
      </c>
    </row>
    <row r="1068" spans="1:28" x14ac:dyDescent="0.25">
      <c r="A1068" s="7"/>
      <c r="B1068" s="14">
        <v>811</v>
      </c>
      <c r="C1068" s="14" t="s">
        <v>2968</v>
      </c>
      <c r="D1068" s="14" t="s">
        <v>2969</v>
      </c>
      <c r="E1068" s="14" t="s">
        <v>2978</v>
      </c>
      <c r="F1068" s="14" t="s">
        <v>2979</v>
      </c>
      <c r="G1068" s="14"/>
      <c r="H1068" s="14" t="s">
        <v>2980</v>
      </c>
      <c r="I1068" s="14" t="s">
        <v>2972</v>
      </c>
      <c r="J1068" s="14" t="s">
        <v>4623</v>
      </c>
      <c r="K1068" s="14" t="s">
        <v>2980</v>
      </c>
      <c r="L1068" s="14">
        <v>4.16</v>
      </c>
      <c r="M1068" s="18">
        <v>0.84</v>
      </c>
      <c r="N1068" s="18">
        <v>0.6</v>
      </c>
      <c r="O1068" s="18">
        <v>0.55000000000000004</v>
      </c>
      <c r="P1068" s="18">
        <v>2.56</v>
      </c>
      <c r="Q1068" s="18">
        <v>2.56</v>
      </c>
      <c r="R1068" s="18">
        <v>2.56</v>
      </c>
      <c r="S1068" s="15">
        <f t="shared" si="95"/>
        <v>0.328125</v>
      </c>
      <c r="T1068" s="15">
        <f t="shared" si="96"/>
        <v>0.234375</v>
      </c>
      <c r="U1068" s="15">
        <f t="shared" si="97"/>
        <v>0.21484375</v>
      </c>
      <c r="V1068" s="15">
        <f t="shared" si="98"/>
        <v>0.25911458333333331</v>
      </c>
      <c r="W1068" s="15" t="s">
        <v>53</v>
      </c>
      <c r="X1068" s="15" t="s">
        <v>54</v>
      </c>
      <c r="Y1068" s="14" t="s">
        <v>54</v>
      </c>
      <c r="Z1068" s="14"/>
      <c r="AA1068" s="14"/>
      <c r="AB1068" s="14" t="str">
        <f t="shared" si="99"/>
        <v/>
      </c>
    </row>
    <row r="1069" spans="1:28" x14ac:dyDescent="0.25">
      <c r="A1069" s="7"/>
      <c r="B1069" s="14">
        <v>408</v>
      </c>
      <c r="C1069" s="14" t="s">
        <v>2968</v>
      </c>
      <c r="D1069" s="14" t="s">
        <v>2993</v>
      </c>
      <c r="E1069" s="14" t="s">
        <v>3006</v>
      </c>
      <c r="F1069" s="14" t="s">
        <v>3161</v>
      </c>
      <c r="G1069" s="14"/>
      <c r="H1069" s="14" t="s">
        <v>3111</v>
      </c>
      <c r="I1069" s="14" t="s">
        <v>2972</v>
      </c>
      <c r="J1069" s="14" t="s">
        <v>4624</v>
      </c>
      <c r="K1069" s="14" t="s">
        <v>3111</v>
      </c>
      <c r="L1069" s="14">
        <v>4.16</v>
      </c>
      <c r="M1069" s="18">
        <v>0.43</v>
      </c>
      <c r="N1069" s="18">
        <v>0.59</v>
      </c>
      <c r="O1069" s="18">
        <v>0.43</v>
      </c>
      <c r="P1069" s="18">
        <v>1.91</v>
      </c>
      <c r="Q1069" s="18">
        <v>1.91</v>
      </c>
      <c r="R1069" s="18">
        <v>1.91</v>
      </c>
      <c r="S1069" s="15">
        <f t="shared" si="95"/>
        <v>0.22513089005235604</v>
      </c>
      <c r="T1069" s="15">
        <f t="shared" si="96"/>
        <v>0.30890052356020942</v>
      </c>
      <c r="U1069" s="15">
        <f t="shared" si="97"/>
        <v>0.22513089005235604</v>
      </c>
      <c r="V1069" s="15">
        <f t="shared" si="98"/>
        <v>0.25305410122164052</v>
      </c>
      <c r="W1069" s="15" t="s">
        <v>53</v>
      </c>
      <c r="X1069" s="15" t="s">
        <v>54</v>
      </c>
      <c r="Y1069" s="14" t="s">
        <v>54</v>
      </c>
      <c r="Z1069" s="14"/>
      <c r="AA1069" s="14"/>
      <c r="AB1069" s="14" t="str">
        <f t="shared" si="99"/>
        <v/>
      </c>
    </row>
    <row r="1070" spans="1:28" x14ac:dyDescent="0.25">
      <c r="A1070" s="7"/>
      <c r="B1070" s="14">
        <v>512</v>
      </c>
      <c r="C1070" s="14" t="s">
        <v>2968</v>
      </c>
      <c r="D1070" s="14" t="s">
        <v>2993</v>
      </c>
      <c r="E1070" s="14" t="s">
        <v>3006</v>
      </c>
      <c r="F1070" s="14" t="s">
        <v>3644</v>
      </c>
      <c r="G1070" s="14"/>
      <c r="H1070" s="14" t="s">
        <v>499</v>
      </c>
      <c r="I1070" s="14" t="s">
        <v>2972</v>
      </c>
      <c r="J1070" s="14" t="s">
        <v>4625</v>
      </c>
      <c r="K1070" s="14" t="s">
        <v>499</v>
      </c>
      <c r="L1070" s="14">
        <v>13.8</v>
      </c>
      <c r="M1070" s="18">
        <v>2.5299999999999998</v>
      </c>
      <c r="N1070" s="18">
        <v>2.46</v>
      </c>
      <c r="O1070" s="18">
        <v>3.79</v>
      </c>
      <c r="P1070" s="18">
        <v>11.59</v>
      </c>
      <c r="Q1070" s="18">
        <v>11.59</v>
      </c>
      <c r="R1070" s="18">
        <v>11.59</v>
      </c>
      <c r="S1070" s="15">
        <f t="shared" si="95"/>
        <v>0.21829163071613458</v>
      </c>
      <c r="T1070" s="15">
        <f t="shared" si="96"/>
        <v>0.21225194132873165</v>
      </c>
      <c r="U1070" s="15">
        <f t="shared" si="97"/>
        <v>0.32700603968938741</v>
      </c>
      <c r="V1070" s="15">
        <f t="shared" si="98"/>
        <v>0.25251653724475126</v>
      </c>
      <c r="W1070" s="15" t="s">
        <v>53</v>
      </c>
      <c r="X1070" s="15" t="s">
        <v>54</v>
      </c>
      <c r="Y1070" s="14" t="s">
        <v>54</v>
      </c>
      <c r="Z1070" s="14"/>
      <c r="AA1070" s="14"/>
      <c r="AB1070" s="14" t="str">
        <f t="shared" si="99"/>
        <v/>
      </c>
    </row>
    <row r="1071" spans="1:28" x14ac:dyDescent="0.25">
      <c r="A1071" s="7"/>
      <c r="B1071" s="14">
        <v>975</v>
      </c>
      <c r="C1071" s="14" t="s">
        <v>2968</v>
      </c>
      <c r="D1071" s="14" t="s">
        <v>2969</v>
      </c>
      <c r="E1071" s="14" t="s">
        <v>2982</v>
      </c>
      <c r="F1071" s="14" t="s">
        <v>3012</v>
      </c>
      <c r="G1071" s="14"/>
      <c r="H1071" s="14" t="s">
        <v>3012</v>
      </c>
      <c r="I1071" s="14" t="s">
        <v>2972</v>
      </c>
      <c r="J1071" s="14" t="s">
        <v>4626</v>
      </c>
      <c r="K1071" s="14" t="s">
        <v>3012</v>
      </c>
      <c r="L1071" s="14">
        <v>3.74</v>
      </c>
      <c r="M1071" s="18">
        <v>0.99</v>
      </c>
      <c r="N1071" s="18">
        <v>0.57999999999999996</v>
      </c>
      <c r="O1071" s="18">
        <v>0.65</v>
      </c>
      <c r="P1071" s="18">
        <v>2.94</v>
      </c>
      <c r="Q1071" s="18">
        <v>2.94</v>
      </c>
      <c r="R1071" s="18">
        <v>2.94</v>
      </c>
      <c r="S1071" s="15">
        <f t="shared" si="95"/>
        <v>0.33673469387755101</v>
      </c>
      <c r="T1071" s="15">
        <f t="shared" si="96"/>
        <v>0.19727891156462585</v>
      </c>
      <c r="U1071" s="15">
        <f t="shared" si="97"/>
        <v>0.22108843537414968</v>
      </c>
      <c r="V1071" s="15">
        <f t="shared" si="98"/>
        <v>0.25170068027210885</v>
      </c>
      <c r="W1071" s="15" t="s">
        <v>53</v>
      </c>
      <c r="X1071" s="15" t="s">
        <v>54</v>
      </c>
      <c r="Y1071" s="14" t="s">
        <v>54</v>
      </c>
      <c r="Z1071" s="14"/>
      <c r="AA1071" s="14"/>
      <c r="AB1071" s="14" t="str">
        <f t="shared" si="99"/>
        <v/>
      </c>
    </row>
    <row r="1072" spans="1:28" x14ac:dyDescent="0.25">
      <c r="A1072" s="7"/>
      <c r="B1072" s="14">
        <v>409</v>
      </c>
      <c r="C1072" s="14" t="s">
        <v>2968</v>
      </c>
      <c r="D1072" s="14" t="s">
        <v>2993</v>
      </c>
      <c r="E1072" s="14" t="s">
        <v>3006</v>
      </c>
      <c r="F1072" s="14" t="s">
        <v>3161</v>
      </c>
      <c r="G1072" s="14"/>
      <c r="H1072" s="14" t="s">
        <v>3111</v>
      </c>
      <c r="I1072" s="14" t="s">
        <v>2972</v>
      </c>
      <c r="J1072" s="14" t="s">
        <v>4627</v>
      </c>
      <c r="K1072" s="14" t="s">
        <v>3111</v>
      </c>
      <c r="L1072" s="14">
        <v>4.16</v>
      </c>
      <c r="M1072" s="18">
        <v>0.43</v>
      </c>
      <c r="N1072" s="18">
        <v>0.77</v>
      </c>
      <c r="O1072" s="18">
        <v>0.43</v>
      </c>
      <c r="P1072" s="18">
        <v>2.16</v>
      </c>
      <c r="Q1072" s="18">
        <v>2.16</v>
      </c>
      <c r="R1072" s="18">
        <v>2.16</v>
      </c>
      <c r="S1072" s="15">
        <f t="shared" si="95"/>
        <v>0.19907407407407407</v>
      </c>
      <c r="T1072" s="15">
        <f t="shared" si="96"/>
        <v>0.35648148148148145</v>
      </c>
      <c r="U1072" s="15">
        <f t="shared" si="97"/>
        <v>0.19907407407407407</v>
      </c>
      <c r="V1072" s="15">
        <f t="shared" si="98"/>
        <v>0.25154320987654322</v>
      </c>
      <c r="W1072" s="15" t="s">
        <v>53</v>
      </c>
      <c r="X1072" s="15" t="s">
        <v>54</v>
      </c>
      <c r="Y1072" s="14" t="s">
        <v>54</v>
      </c>
      <c r="Z1072" s="14"/>
      <c r="AA1072" s="14"/>
      <c r="AB1072" s="14" t="str">
        <f t="shared" si="99"/>
        <v/>
      </c>
    </row>
    <row r="1073" spans="1:28" x14ac:dyDescent="0.25">
      <c r="A1073" s="7"/>
      <c r="B1073" s="14">
        <v>699</v>
      </c>
      <c r="C1073" s="14" t="s">
        <v>2968</v>
      </c>
      <c r="D1073" s="14" t="s">
        <v>2969</v>
      </c>
      <c r="E1073" s="14" t="s">
        <v>2978</v>
      </c>
      <c r="F1073" s="14" t="s">
        <v>3383</v>
      </c>
      <c r="G1073" s="14"/>
      <c r="H1073" s="14" t="s">
        <v>2980</v>
      </c>
      <c r="I1073" s="14" t="s">
        <v>2972</v>
      </c>
      <c r="J1073" s="14" t="s">
        <v>4628</v>
      </c>
      <c r="K1073" s="14" t="s">
        <v>2980</v>
      </c>
      <c r="L1073" s="14">
        <v>4.16</v>
      </c>
      <c r="M1073" s="18">
        <v>0.86</v>
      </c>
      <c r="N1073" s="18">
        <v>0.57999999999999996</v>
      </c>
      <c r="O1073" s="18">
        <v>0.43</v>
      </c>
      <c r="P1073" s="18">
        <v>2.4900000000000002</v>
      </c>
      <c r="Q1073" s="18">
        <v>2.4900000000000002</v>
      </c>
      <c r="R1073" s="18">
        <v>2.4900000000000002</v>
      </c>
      <c r="S1073" s="15">
        <f t="shared" si="95"/>
        <v>0.34538152610441764</v>
      </c>
      <c r="T1073" s="15">
        <f t="shared" si="96"/>
        <v>0.23293172690763048</v>
      </c>
      <c r="U1073" s="15">
        <f t="shared" si="97"/>
        <v>0.17269076305220882</v>
      </c>
      <c r="V1073" s="15">
        <f t="shared" si="98"/>
        <v>0.25033467202141896</v>
      </c>
      <c r="W1073" s="15" t="s">
        <v>53</v>
      </c>
      <c r="X1073" s="15" t="s">
        <v>54</v>
      </c>
      <c r="Y1073" s="14" t="s">
        <v>54</v>
      </c>
      <c r="Z1073" s="14"/>
      <c r="AA1073" s="14"/>
      <c r="AB1073" s="14" t="str">
        <f t="shared" si="99"/>
        <v/>
      </c>
    </row>
    <row r="1074" spans="1:28" x14ac:dyDescent="0.25">
      <c r="A1074" s="7"/>
      <c r="B1074" s="14">
        <v>599</v>
      </c>
      <c r="C1074" s="14" t="s">
        <v>2968</v>
      </c>
      <c r="D1074" s="14" t="s">
        <v>2969</v>
      </c>
      <c r="E1074" s="14" t="s">
        <v>3312</v>
      </c>
      <c r="F1074" s="14" t="s">
        <v>4257</v>
      </c>
      <c r="G1074" s="14"/>
      <c r="H1074" s="14" t="s">
        <v>3331</v>
      </c>
      <c r="I1074" s="14" t="s">
        <v>2972</v>
      </c>
      <c r="J1074" s="14" t="s">
        <v>4629</v>
      </c>
      <c r="K1074" s="14" t="s">
        <v>4247</v>
      </c>
      <c r="L1074" s="14">
        <v>13.2</v>
      </c>
      <c r="M1074" s="18">
        <v>2.93</v>
      </c>
      <c r="N1074" s="18">
        <v>2.74</v>
      </c>
      <c r="O1074" s="18">
        <v>2.48</v>
      </c>
      <c r="P1074" s="18">
        <v>11.43</v>
      </c>
      <c r="Q1074" s="18">
        <v>11.43</v>
      </c>
      <c r="R1074" s="18">
        <v>9.81</v>
      </c>
      <c r="S1074" s="15">
        <f t="shared" si="95"/>
        <v>0.25634295713035871</v>
      </c>
      <c r="T1074" s="15">
        <f t="shared" si="96"/>
        <v>0.23972003499562558</v>
      </c>
      <c r="U1074" s="15">
        <f t="shared" si="97"/>
        <v>0.25280326197757391</v>
      </c>
      <c r="V1074" s="15">
        <f t="shared" si="98"/>
        <v>0.24962208470118608</v>
      </c>
      <c r="W1074" s="15" t="s">
        <v>53</v>
      </c>
      <c r="X1074" s="15" t="s">
        <v>54</v>
      </c>
      <c r="Y1074" s="14" t="s">
        <v>54</v>
      </c>
      <c r="Z1074" s="14"/>
      <c r="AA1074" s="14"/>
      <c r="AB1074" s="14" t="str">
        <f t="shared" si="99"/>
        <v/>
      </c>
    </row>
    <row r="1075" spans="1:28" x14ac:dyDescent="0.25">
      <c r="A1075" s="7"/>
      <c r="B1075" s="14">
        <v>172</v>
      </c>
      <c r="C1075" s="14" t="s">
        <v>2968</v>
      </c>
      <c r="D1075" s="14" t="s">
        <v>2969</v>
      </c>
      <c r="E1075" s="14" t="s">
        <v>55</v>
      </c>
      <c r="F1075" s="14" t="s">
        <v>3175</v>
      </c>
      <c r="G1075" s="14"/>
      <c r="H1075" s="14" t="s">
        <v>2971</v>
      </c>
      <c r="I1075" s="14" t="s">
        <v>2972</v>
      </c>
      <c r="J1075" s="14" t="s">
        <v>4630</v>
      </c>
      <c r="K1075" s="14" t="s">
        <v>2971</v>
      </c>
      <c r="L1075" s="14">
        <v>4.16</v>
      </c>
      <c r="M1075" s="18">
        <v>0.56999999999999995</v>
      </c>
      <c r="N1075" s="18">
        <v>0.52</v>
      </c>
      <c r="O1075" s="18">
        <v>0.49</v>
      </c>
      <c r="P1075" s="18">
        <v>1.96</v>
      </c>
      <c r="Q1075" s="18">
        <v>1.96</v>
      </c>
      <c r="R1075" s="18">
        <v>2.67</v>
      </c>
      <c r="S1075" s="15">
        <f t="shared" si="95"/>
        <v>0.29081632653061223</v>
      </c>
      <c r="T1075" s="15">
        <f t="shared" si="96"/>
        <v>0.26530612244897961</v>
      </c>
      <c r="U1075" s="15">
        <f t="shared" si="97"/>
        <v>0.18352059925093633</v>
      </c>
      <c r="V1075" s="15">
        <f t="shared" si="98"/>
        <v>0.24654768274350938</v>
      </c>
      <c r="W1075" s="15" t="s">
        <v>53</v>
      </c>
      <c r="X1075" s="15" t="s">
        <v>54</v>
      </c>
      <c r="Y1075" s="14" t="s">
        <v>54</v>
      </c>
      <c r="Z1075" s="14"/>
      <c r="AA1075" s="14"/>
      <c r="AB1075" s="14" t="str">
        <f t="shared" si="99"/>
        <v/>
      </c>
    </row>
    <row r="1076" spans="1:28" x14ac:dyDescent="0.25">
      <c r="A1076" s="7"/>
      <c r="B1076" s="14">
        <v>831</v>
      </c>
      <c r="C1076" s="14" t="s">
        <v>2968</v>
      </c>
      <c r="D1076" s="14" t="s">
        <v>2969</v>
      </c>
      <c r="E1076" s="14" t="s">
        <v>2978</v>
      </c>
      <c r="F1076" s="14" t="s">
        <v>3312</v>
      </c>
      <c r="G1076" s="14"/>
      <c r="H1076" s="14" t="s">
        <v>3064</v>
      </c>
      <c r="I1076" s="14" t="s">
        <v>2972</v>
      </c>
      <c r="J1076" s="14" t="s">
        <v>4631</v>
      </c>
      <c r="K1076" s="14" t="s">
        <v>3064</v>
      </c>
      <c r="L1076" s="14">
        <v>4.16</v>
      </c>
      <c r="M1076" s="18">
        <v>0.72</v>
      </c>
      <c r="N1076" s="18">
        <v>0.36</v>
      </c>
      <c r="O1076" s="18">
        <v>0.86</v>
      </c>
      <c r="P1076" s="18">
        <v>2.63</v>
      </c>
      <c r="Q1076" s="18">
        <v>2.63</v>
      </c>
      <c r="R1076" s="18">
        <v>2.63</v>
      </c>
      <c r="S1076" s="15">
        <f t="shared" si="95"/>
        <v>0.27376425855513309</v>
      </c>
      <c r="T1076" s="15">
        <f t="shared" si="96"/>
        <v>0.13688212927756654</v>
      </c>
      <c r="U1076" s="15">
        <f t="shared" si="97"/>
        <v>0.3269961977186312</v>
      </c>
      <c r="V1076" s="15">
        <f t="shared" si="98"/>
        <v>0.24588086185044364</v>
      </c>
      <c r="W1076" s="15" t="s">
        <v>53</v>
      </c>
      <c r="X1076" s="15" t="s">
        <v>54</v>
      </c>
      <c r="Y1076" s="14" t="s">
        <v>54</v>
      </c>
      <c r="Z1076" s="14"/>
      <c r="AA1076" s="14"/>
      <c r="AB1076" s="14" t="str">
        <f t="shared" si="99"/>
        <v/>
      </c>
    </row>
    <row r="1077" spans="1:28" x14ac:dyDescent="0.25">
      <c r="A1077" s="7"/>
      <c r="B1077" s="14">
        <v>823</v>
      </c>
      <c r="C1077" s="14" t="s">
        <v>2968</v>
      </c>
      <c r="D1077" s="14" t="s">
        <v>2969</v>
      </c>
      <c r="E1077" s="14" t="s">
        <v>2978</v>
      </c>
      <c r="F1077" s="14" t="s">
        <v>3086</v>
      </c>
      <c r="G1077" s="14"/>
      <c r="H1077" s="14" t="s">
        <v>3086</v>
      </c>
      <c r="I1077" s="14" t="s">
        <v>2972</v>
      </c>
      <c r="J1077" s="14" t="s">
        <v>4632</v>
      </c>
      <c r="K1077" s="14" t="s">
        <v>3086</v>
      </c>
      <c r="L1077" s="14">
        <v>13.2</v>
      </c>
      <c r="M1077" s="18">
        <v>2.64</v>
      </c>
      <c r="N1077" s="18">
        <v>2.7</v>
      </c>
      <c r="O1077" s="18">
        <v>2.54</v>
      </c>
      <c r="P1077" s="18">
        <v>10.7</v>
      </c>
      <c r="Q1077" s="18">
        <v>10.7</v>
      </c>
      <c r="R1077" s="18">
        <v>10.7</v>
      </c>
      <c r="S1077" s="15">
        <f t="shared" si="95"/>
        <v>0.24672897196261684</v>
      </c>
      <c r="T1077" s="15">
        <f t="shared" si="96"/>
        <v>0.25233644859813087</v>
      </c>
      <c r="U1077" s="15">
        <f t="shared" si="97"/>
        <v>0.23738317757009347</v>
      </c>
      <c r="V1077" s="15">
        <f t="shared" si="98"/>
        <v>0.24548286604361372</v>
      </c>
      <c r="W1077" s="15" t="s">
        <v>53</v>
      </c>
      <c r="X1077" s="15" t="s">
        <v>54</v>
      </c>
      <c r="Y1077" s="14" t="s">
        <v>54</v>
      </c>
      <c r="Z1077" s="14"/>
      <c r="AA1077" s="14"/>
      <c r="AB1077" s="14" t="str">
        <f t="shared" si="99"/>
        <v/>
      </c>
    </row>
    <row r="1078" spans="1:28" x14ac:dyDescent="0.25">
      <c r="A1078" s="7"/>
      <c r="B1078" s="14">
        <v>522</v>
      </c>
      <c r="C1078" s="14" t="s">
        <v>2968</v>
      </c>
      <c r="D1078" s="14" t="s">
        <v>2993</v>
      </c>
      <c r="E1078" s="14" t="s">
        <v>3006</v>
      </c>
      <c r="F1078" s="14" t="s">
        <v>3058</v>
      </c>
      <c r="G1078" s="14"/>
      <c r="H1078" s="14" t="s">
        <v>3058</v>
      </c>
      <c r="I1078" s="14" t="s">
        <v>2972</v>
      </c>
      <c r="J1078" s="14" t="s">
        <v>4633</v>
      </c>
      <c r="K1078" s="14" t="s">
        <v>3058</v>
      </c>
      <c r="L1078" s="14">
        <v>13.8</v>
      </c>
      <c r="M1078" s="18">
        <v>8.7100000000000009</v>
      </c>
      <c r="N1078" s="18">
        <v>0</v>
      </c>
      <c r="O1078" s="18">
        <v>0</v>
      </c>
      <c r="P1078" s="18">
        <v>11.83</v>
      </c>
      <c r="Q1078" s="18">
        <v>11.83</v>
      </c>
      <c r="R1078" s="18">
        <v>11.83</v>
      </c>
      <c r="S1078" s="15">
        <f t="shared" si="95"/>
        <v>0.73626373626373631</v>
      </c>
      <c r="T1078" s="15">
        <f t="shared" si="96"/>
        <v>0</v>
      </c>
      <c r="U1078" s="15">
        <f t="shared" si="97"/>
        <v>0</v>
      </c>
      <c r="V1078" s="15">
        <f t="shared" si="98"/>
        <v>0.24542124542124544</v>
      </c>
      <c r="W1078" s="15" t="s">
        <v>53</v>
      </c>
      <c r="X1078" s="15" t="s">
        <v>54</v>
      </c>
      <c r="Y1078" s="14" t="s">
        <v>54</v>
      </c>
      <c r="Z1078" s="14"/>
      <c r="AA1078" s="14"/>
      <c r="AB1078" s="14" t="str">
        <f t="shared" si="99"/>
        <v/>
      </c>
    </row>
    <row r="1079" spans="1:28" x14ac:dyDescent="0.25">
      <c r="A1079" s="7"/>
      <c r="B1079" s="14">
        <v>533</v>
      </c>
      <c r="C1079" s="14" t="s">
        <v>2968</v>
      </c>
      <c r="D1079" s="14" t="s">
        <v>2993</v>
      </c>
      <c r="E1079" s="14" t="s">
        <v>3006</v>
      </c>
      <c r="F1079" s="14" t="s">
        <v>4181</v>
      </c>
      <c r="G1079" s="14"/>
      <c r="H1079" s="14" t="s">
        <v>3031</v>
      </c>
      <c r="I1079" s="14" t="s">
        <v>2972</v>
      </c>
      <c r="J1079" s="14" t="s">
        <v>4634</v>
      </c>
      <c r="K1079" s="14" t="s">
        <v>4183</v>
      </c>
      <c r="L1079" s="14">
        <v>13.8</v>
      </c>
      <c r="M1079" s="18">
        <v>3.63</v>
      </c>
      <c r="N1079" s="18">
        <v>3.44</v>
      </c>
      <c r="O1079" s="18">
        <v>3.51</v>
      </c>
      <c r="P1079" s="18">
        <v>14.51</v>
      </c>
      <c r="Q1079" s="18">
        <v>14.51</v>
      </c>
      <c r="R1079" s="18">
        <v>14.51</v>
      </c>
      <c r="S1079" s="15">
        <f t="shared" si="95"/>
        <v>0.25017229496898691</v>
      </c>
      <c r="T1079" s="15">
        <f t="shared" si="96"/>
        <v>0.23707787732598209</v>
      </c>
      <c r="U1079" s="15">
        <f t="shared" si="97"/>
        <v>0.24190213645761544</v>
      </c>
      <c r="V1079" s="15">
        <f t="shared" si="98"/>
        <v>0.2430507695841948</v>
      </c>
      <c r="W1079" s="15" t="s">
        <v>53</v>
      </c>
      <c r="X1079" s="15" t="s">
        <v>54</v>
      </c>
      <c r="Y1079" s="14" t="s">
        <v>54</v>
      </c>
      <c r="Z1079" s="14"/>
      <c r="AA1079" s="14"/>
      <c r="AB1079" s="14" t="str">
        <f t="shared" si="99"/>
        <v/>
      </c>
    </row>
    <row r="1080" spans="1:28" x14ac:dyDescent="0.25">
      <c r="A1080" s="7"/>
      <c r="B1080" s="14">
        <v>846</v>
      </c>
      <c r="C1080" s="14" t="s">
        <v>2968</v>
      </c>
      <c r="D1080" s="14" t="s">
        <v>2969</v>
      </c>
      <c r="E1080" s="14" t="s">
        <v>2978</v>
      </c>
      <c r="F1080" s="14" t="s">
        <v>3127</v>
      </c>
      <c r="G1080" s="14"/>
      <c r="H1080" s="14" t="s">
        <v>3127</v>
      </c>
      <c r="I1080" s="14" t="s">
        <v>2972</v>
      </c>
      <c r="J1080" s="14" t="s">
        <v>4635</v>
      </c>
      <c r="K1080" s="14" t="s">
        <v>3127</v>
      </c>
      <c r="L1080" s="14">
        <v>4.16</v>
      </c>
      <c r="M1080" s="18">
        <v>0.72</v>
      </c>
      <c r="N1080" s="18">
        <v>0.81</v>
      </c>
      <c r="O1080" s="18">
        <v>0.84</v>
      </c>
      <c r="P1080" s="18">
        <v>3.3</v>
      </c>
      <c r="Q1080" s="18">
        <v>3.3</v>
      </c>
      <c r="R1080" s="18">
        <v>3.3</v>
      </c>
      <c r="S1080" s="15">
        <f t="shared" si="95"/>
        <v>0.2181818181818182</v>
      </c>
      <c r="T1080" s="15">
        <f t="shared" si="96"/>
        <v>0.24545454545454548</v>
      </c>
      <c r="U1080" s="15">
        <f t="shared" si="97"/>
        <v>0.25454545454545457</v>
      </c>
      <c r="V1080" s="15">
        <f t="shared" si="98"/>
        <v>0.23939393939393941</v>
      </c>
      <c r="W1080" s="15" t="s">
        <v>53</v>
      </c>
      <c r="X1080" s="15" t="s">
        <v>54</v>
      </c>
      <c r="Y1080" s="14" t="s">
        <v>54</v>
      </c>
      <c r="Z1080" s="14"/>
      <c r="AA1080" s="14"/>
      <c r="AB1080" s="14" t="str">
        <f t="shared" si="99"/>
        <v/>
      </c>
    </row>
    <row r="1081" spans="1:28" x14ac:dyDescent="0.25">
      <c r="A1081" s="7"/>
      <c r="B1081" s="14">
        <v>869</v>
      </c>
      <c r="C1081" s="14" t="s">
        <v>2968</v>
      </c>
      <c r="D1081" s="14" t="s">
        <v>2969</v>
      </c>
      <c r="E1081" s="14" t="s">
        <v>2978</v>
      </c>
      <c r="F1081" s="14" t="s">
        <v>3912</v>
      </c>
      <c r="G1081" s="14"/>
      <c r="H1081" s="14" t="s">
        <v>3912</v>
      </c>
      <c r="I1081" s="14" t="s">
        <v>2972</v>
      </c>
      <c r="J1081" s="14" t="s">
        <v>4636</v>
      </c>
      <c r="K1081" s="14" t="s">
        <v>3066</v>
      </c>
      <c r="L1081" s="14">
        <v>4.16</v>
      </c>
      <c r="M1081" s="18">
        <v>0.71</v>
      </c>
      <c r="N1081" s="18">
        <v>0.92</v>
      </c>
      <c r="O1081" s="18">
        <v>0.8</v>
      </c>
      <c r="P1081" s="18">
        <v>3.39</v>
      </c>
      <c r="Q1081" s="18">
        <v>3.39</v>
      </c>
      <c r="R1081" s="18">
        <v>3.39</v>
      </c>
      <c r="S1081" s="15">
        <f t="shared" si="95"/>
        <v>0.2094395280235988</v>
      </c>
      <c r="T1081" s="15">
        <f t="shared" si="96"/>
        <v>0.27138643067846607</v>
      </c>
      <c r="U1081" s="15">
        <f t="shared" si="97"/>
        <v>0.2359882005899705</v>
      </c>
      <c r="V1081" s="15">
        <f t="shared" si="98"/>
        <v>0.23893805309734514</v>
      </c>
      <c r="W1081" s="15" t="s">
        <v>53</v>
      </c>
      <c r="X1081" s="15" t="s">
        <v>54</v>
      </c>
      <c r="Y1081" s="14" t="s">
        <v>54</v>
      </c>
      <c r="Z1081" s="14"/>
      <c r="AA1081" s="14"/>
      <c r="AB1081" s="14" t="str">
        <f t="shared" si="99"/>
        <v/>
      </c>
    </row>
    <row r="1082" spans="1:28" x14ac:dyDescent="0.25">
      <c r="A1082" s="7"/>
      <c r="B1082" s="14">
        <v>90</v>
      </c>
      <c r="C1082" s="14" t="s">
        <v>2968</v>
      </c>
      <c r="D1082" s="14" t="s">
        <v>2969</v>
      </c>
      <c r="E1082" s="14" t="s">
        <v>55</v>
      </c>
      <c r="F1082" s="14" t="s">
        <v>3212</v>
      </c>
      <c r="G1082" s="14"/>
      <c r="H1082" s="14" t="s">
        <v>2971</v>
      </c>
      <c r="I1082" s="14" t="s">
        <v>2972</v>
      </c>
      <c r="J1082" s="14" t="s">
        <v>4637</v>
      </c>
      <c r="K1082" s="14" t="s">
        <v>2971</v>
      </c>
      <c r="L1082" s="14">
        <v>4.16</v>
      </c>
      <c r="M1082" s="18">
        <v>0.69</v>
      </c>
      <c r="N1082" s="18">
        <v>0.65</v>
      </c>
      <c r="O1082" s="18">
        <v>0.56999999999999995</v>
      </c>
      <c r="P1082" s="18">
        <v>2.64</v>
      </c>
      <c r="Q1082" s="18">
        <v>2.64</v>
      </c>
      <c r="R1082" s="18">
        <v>2.91</v>
      </c>
      <c r="S1082" s="15">
        <f t="shared" si="95"/>
        <v>0.26136363636363635</v>
      </c>
      <c r="T1082" s="15">
        <f t="shared" si="96"/>
        <v>0.24621212121212122</v>
      </c>
      <c r="U1082" s="15">
        <f t="shared" si="97"/>
        <v>0.19587628865979378</v>
      </c>
      <c r="V1082" s="15">
        <f t="shared" si="98"/>
        <v>0.23448401541185046</v>
      </c>
      <c r="W1082" s="15" t="s">
        <v>53</v>
      </c>
      <c r="X1082" s="15" t="s">
        <v>54</v>
      </c>
      <c r="Y1082" s="14" t="s">
        <v>54</v>
      </c>
      <c r="Z1082" s="14"/>
      <c r="AA1082" s="14"/>
      <c r="AB1082" s="14" t="str">
        <f t="shared" si="99"/>
        <v/>
      </c>
    </row>
    <row r="1083" spans="1:28" x14ac:dyDescent="0.25">
      <c r="A1083" s="7"/>
      <c r="B1083" s="14">
        <v>1019</v>
      </c>
      <c r="C1083" s="14" t="s">
        <v>2968</v>
      </c>
      <c r="D1083" s="14" t="s">
        <v>2969</v>
      </c>
      <c r="E1083" s="14" t="s">
        <v>2982</v>
      </c>
      <c r="F1083" s="14" t="s">
        <v>3209</v>
      </c>
      <c r="G1083" s="14"/>
      <c r="H1083" s="14" t="s">
        <v>3183</v>
      </c>
      <c r="I1083" s="14" t="s">
        <v>2972</v>
      </c>
      <c r="J1083" s="14" t="s">
        <v>4638</v>
      </c>
      <c r="K1083" s="14" t="s">
        <v>3183</v>
      </c>
      <c r="L1083" s="14">
        <v>4.16</v>
      </c>
      <c r="M1083" s="18">
        <v>0.41</v>
      </c>
      <c r="N1083" s="18">
        <v>0.66</v>
      </c>
      <c r="O1083" s="18">
        <v>0.59</v>
      </c>
      <c r="P1083" s="18">
        <v>2.41</v>
      </c>
      <c r="Q1083" s="18">
        <v>2.41</v>
      </c>
      <c r="R1083" s="18">
        <v>2.41</v>
      </c>
      <c r="S1083" s="15">
        <f t="shared" si="95"/>
        <v>0.17012448132780081</v>
      </c>
      <c r="T1083" s="15">
        <f t="shared" si="96"/>
        <v>0.2738589211618257</v>
      </c>
      <c r="U1083" s="15">
        <f t="shared" si="97"/>
        <v>0.24481327800829872</v>
      </c>
      <c r="V1083" s="15">
        <f t="shared" si="98"/>
        <v>0.22959889349930843</v>
      </c>
      <c r="W1083" s="15" t="s">
        <v>53</v>
      </c>
      <c r="X1083" s="15" t="s">
        <v>54</v>
      </c>
      <c r="Y1083" s="14" t="s">
        <v>54</v>
      </c>
      <c r="Z1083" s="14"/>
      <c r="AA1083" s="14"/>
      <c r="AB1083" s="14" t="str">
        <f t="shared" si="99"/>
        <v/>
      </c>
    </row>
    <row r="1084" spans="1:28" x14ac:dyDescent="0.25">
      <c r="A1084" s="7"/>
      <c r="B1084" s="14">
        <v>145</v>
      </c>
      <c r="C1084" s="14" t="s">
        <v>2968</v>
      </c>
      <c r="D1084" s="14" t="s">
        <v>2969</v>
      </c>
      <c r="E1084" s="14" t="s">
        <v>55</v>
      </c>
      <c r="F1084" s="14" t="s">
        <v>3244</v>
      </c>
      <c r="G1084" s="14"/>
      <c r="H1084" s="14" t="s">
        <v>3244</v>
      </c>
      <c r="I1084" s="14" t="s">
        <v>2972</v>
      </c>
      <c r="J1084" s="14" t="s">
        <v>4639</v>
      </c>
      <c r="K1084" s="14" t="s">
        <v>3244</v>
      </c>
      <c r="L1084" s="14">
        <v>13.8</v>
      </c>
      <c r="M1084" s="18">
        <v>1.64</v>
      </c>
      <c r="N1084" s="18">
        <v>3.04</v>
      </c>
      <c r="O1084" s="18">
        <v>1.39</v>
      </c>
      <c r="P1084" s="18">
        <v>8.82</v>
      </c>
      <c r="Q1084" s="18">
        <v>8.82</v>
      </c>
      <c r="R1084" s="18">
        <v>8.82</v>
      </c>
      <c r="S1084" s="15">
        <f t="shared" si="95"/>
        <v>0.18594104308390022</v>
      </c>
      <c r="T1084" s="15">
        <f t="shared" si="96"/>
        <v>0.34467120181405897</v>
      </c>
      <c r="U1084" s="15">
        <f t="shared" si="97"/>
        <v>0.15759637188208614</v>
      </c>
      <c r="V1084" s="15">
        <f t="shared" si="98"/>
        <v>0.22940287226001513</v>
      </c>
      <c r="W1084" s="15" t="s">
        <v>53</v>
      </c>
      <c r="X1084" s="15" t="s">
        <v>54</v>
      </c>
      <c r="Y1084" s="14" t="s">
        <v>54</v>
      </c>
      <c r="Z1084" s="14"/>
      <c r="AA1084" s="14"/>
      <c r="AB1084" s="14" t="str">
        <f t="shared" si="99"/>
        <v/>
      </c>
    </row>
    <row r="1085" spans="1:28" x14ac:dyDescent="0.25">
      <c r="A1085" s="7"/>
      <c r="B1085" s="14">
        <v>441</v>
      </c>
      <c r="C1085" s="14" t="s">
        <v>2968</v>
      </c>
      <c r="D1085" s="14" t="s">
        <v>2993</v>
      </c>
      <c r="E1085" s="14" t="s">
        <v>3006</v>
      </c>
      <c r="F1085" s="14" t="s">
        <v>3713</v>
      </c>
      <c r="G1085" s="14"/>
      <c r="H1085" s="14" t="s">
        <v>3713</v>
      </c>
      <c r="I1085" s="14" t="s">
        <v>2972</v>
      </c>
      <c r="J1085" s="14" t="s">
        <v>4640</v>
      </c>
      <c r="K1085" s="14" t="s">
        <v>3713</v>
      </c>
      <c r="L1085" s="14">
        <v>13.8</v>
      </c>
      <c r="M1085" s="18">
        <v>2.21</v>
      </c>
      <c r="N1085" s="18">
        <v>2.1</v>
      </c>
      <c r="O1085" s="18">
        <v>1.82</v>
      </c>
      <c r="P1085" s="18">
        <v>8.9600000000000009</v>
      </c>
      <c r="Q1085" s="18">
        <v>8.9600000000000009</v>
      </c>
      <c r="R1085" s="18">
        <v>8.9600000000000009</v>
      </c>
      <c r="S1085" s="15">
        <f t="shared" si="95"/>
        <v>0.2466517857142857</v>
      </c>
      <c r="T1085" s="15">
        <f t="shared" si="96"/>
        <v>0.234375</v>
      </c>
      <c r="U1085" s="15">
        <f t="shared" si="97"/>
        <v>0.203125</v>
      </c>
      <c r="V1085" s="15">
        <f t="shared" si="98"/>
        <v>0.22805059523809523</v>
      </c>
      <c r="W1085" s="15" t="s">
        <v>53</v>
      </c>
      <c r="X1085" s="15" t="s">
        <v>54</v>
      </c>
      <c r="Y1085" s="14" t="s">
        <v>54</v>
      </c>
      <c r="Z1085" s="14"/>
      <c r="AA1085" s="14"/>
      <c r="AB1085" s="14" t="str">
        <f t="shared" si="99"/>
        <v/>
      </c>
    </row>
    <row r="1086" spans="1:28" x14ac:dyDescent="0.25">
      <c r="A1086" s="7"/>
      <c r="B1086" s="14">
        <v>884</v>
      </c>
      <c r="C1086" s="14" t="s">
        <v>2968</v>
      </c>
      <c r="D1086" s="14" t="s">
        <v>2969</v>
      </c>
      <c r="E1086" s="14" t="s">
        <v>2978</v>
      </c>
      <c r="F1086" s="14" t="s">
        <v>4641</v>
      </c>
      <c r="G1086" s="14"/>
      <c r="H1086" s="14" t="s">
        <v>598</v>
      </c>
      <c r="I1086" s="14" t="s">
        <v>2972</v>
      </c>
      <c r="J1086" s="14" t="s">
        <v>4642</v>
      </c>
      <c r="K1086" s="14" t="s">
        <v>598</v>
      </c>
      <c r="L1086" s="14">
        <v>13.8</v>
      </c>
      <c r="M1086" s="18">
        <v>2.82</v>
      </c>
      <c r="N1086" s="18">
        <v>2.77</v>
      </c>
      <c r="O1086" s="18">
        <v>2.37</v>
      </c>
      <c r="P1086" s="18">
        <v>11.83</v>
      </c>
      <c r="Q1086" s="18">
        <v>11.83</v>
      </c>
      <c r="R1086" s="18">
        <v>11.83</v>
      </c>
      <c r="S1086" s="15">
        <f t="shared" si="95"/>
        <v>0.23837700760777683</v>
      </c>
      <c r="T1086" s="15">
        <f t="shared" si="96"/>
        <v>0.23415046491969568</v>
      </c>
      <c r="U1086" s="15">
        <f t="shared" si="97"/>
        <v>0.2003381234150465</v>
      </c>
      <c r="V1086" s="15">
        <f t="shared" si="98"/>
        <v>0.22428853198083967</v>
      </c>
      <c r="W1086" s="15" t="s">
        <v>53</v>
      </c>
      <c r="X1086" s="15" t="s">
        <v>54</v>
      </c>
      <c r="Y1086" s="14" t="s">
        <v>54</v>
      </c>
      <c r="Z1086" s="14"/>
      <c r="AA1086" s="14"/>
      <c r="AB1086" s="14" t="str">
        <f t="shared" si="99"/>
        <v/>
      </c>
    </row>
    <row r="1087" spans="1:28" x14ac:dyDescent="0.25">
      <c r="A1087" s="7"/>
      <c r="B1087" s="14">
        <v>535</v>
      </c>
      <c r="C1087" s="14" t="s">
        <v>2968</v>
      </c>
      <c r="D1087" s="14" t="s">
        <v>2993</v>
      </c>
      <c r="E1087" s="14" t="s">
        <v>3006</v>
      </c>
      <c r="F1087" s="14" t="s">
        <v>4181</v>
      </c>
      <c r="G1087" s="14"/>
      <c r="H1087" s="14" t="s">
        <v>3031</v>
      </c>
      <c r="I1087" s="14" t="s">
        <v>2972</v>
      </c>
      <c r="J1087" s="14" t="s">
        <v>4643</v>
      </c>
      <c r="K1087" s="14" t="s">
        <v>3031</v>
      </c>
      <c r="L1087" s="14">
        <v>13.8</v>
      </c>
      <c r="M1087" s="18">
        <v>2.37</v>
      </c>
      <c r="N1087" s="18">
        <v>2.25</v>
      </c>
      <c r="O1087" s="18">
        <v>2.13</v>
      </c>
      <c r="P1087" s="18">
        <v>10.16</v>
      </c>
      <c r="Q1087" s="18">
        <v>10.16</v>
      </c>
      <c r="R1087" s="18">
        <v>10.16</v>
      </c>
      <c r="S1087" s="15">
        <f t="shared" si="95"/>
        <v>0.23326771653543307</v>
      </c>
      <c r="T1087" s="15">
        <f t="shared" si="96"/>
        <v>0.22145669291338582</v>
      </c>
      <c r="U1087" s="15">
        <f t="shared" si="97"/>
        <v>0.20964566929133857</v>
      </c>
      <c r="V1087" s="15">
        <f t="shared" si="98"/>
        <v>0.22145669291338579</v>
      </c>
      <c r="W1087" s="15" t="s">
        <v>53</v>
      </c>
      <c r="X1087" s="15" t="s">
        <v>54</v>
      </c>
      <c r="Y1087" s="14" t="s">
        <v>54</v>
      </c>
      <c r="Z1087" s="14"/>
      <c r="AA1087" s="14"/>
      <c r="AB1087" s="14" t="str">
        <f t="shared" si="99"/>
        <v/>
      </c>
    </row>
    <row r="1088" spans="1:28" x14ac:dyDescent="0.25">
      <c r="A1088" s="7"/>
      <c r="B1088" s="14">
        <v>914</v>
      </c>
      <c r="C1088" s="14" t="s">
        <v>2968</v>
      </c>
      <c r="D1088" s="14" t="s">
        <v>2969</v>
      </c>
      <c r="E1088" s="14" t="s">
        <v>2982</v>
      </c>
      <c r="F1088" s="14" t="s">
        <v>3889</v>
      </c>
      <c r="G1088" s="14"/>
      <c r="H1088" s="14" t="s">
        <v>3183</v>
      </c>
      <c r="I1088" s="14" t="s">
        <v>2972</v>
      </c>
      <c r="J1088" s="14" t="s">
        <v>4644</v>
      </c>
      <c r="K1088" s="14" t="s">
        <v>3183</v>
      </c>
      <c r="L1088" s="14">
        <v>4.16</v>
      </c>
      <c r="M1088" s="18">
        <v>0.48</v>
      </c>
      <c r="N1088" s="18">
        <v>0.62</v>
      </c>
      <c r="O1088" s="18">
        <v>0.48</v>
      </c>
      <c r="P1088" s="18">
        <v>2.38</v>
      </c>
      <c r="Q1088" s="18">
        <v>2.38</v>
      </c>
      <c r="R1088" s="18">
        <v>2.38</v>
      </c>
      <c r="S1088" s="15">
        <f t="shared" si="95"/>
        <v>0.20168067226890757</v>
      </c>
      <c r="T1088" s="15">
        <f t="shared" si="96"/>
        <v>0.26050420168067229</v>
      </c>
      <c r="U1088" s="15">
        <f t="shared" si="97"/>
        <v>0.20168067226890757</v>
      </c>
      <c r="V1088" s="15">
        <f t="shared" si="98"/>
        <v>0.22128851540616248</v>
      </c>
      <c r="W1088" s="15" t="s">
        <v>53</v>
      </c>
      <c r="X1088" s="15" t="s">
        <v>54</v>
      </c>
      <c r="Y1088" s="14" t="s">
        <v>54</v>
      </c>
      <c r="Z1088" s="14"/>
      <c r="AA1088" s="14"/>
      <c r="AB1088" s="14" t="str">
        <f t="shared" si="99"/>
        <v/>
      </c>
    </row>
    <row r="1089" spans="1:28" x14ac:dyDescent="0.25">
      <c r="A1089" s="7"/>
      <c r="B1089" s="14">
        <v>855</v>
      </c>
      <c r="C1089" s="14" t="s">
        <v>2968</v>
      </c>
      <c r="D1089" s="14" t="s">
        <v>2969</v>
      </c>
      <c r="E1089" s="14" t="s">
        <v>2978</v>
      </c>
      <c r="F1089" s="14" t="s">
        <v>3127</v>
      </c>
      <c r="G1089" s="14"/>
      <c r="H1089" s="14" t="s">
        <v>3127</v>
      </c>
      <c r="I1089" s="14" t="s">
        <v>2972</v>
      </c>
      <c r="J1089" s="14" t="s">
        <v>4645</v>
      </c>
      <c r="K1089" s="14" t="s">
        <v>3127</v>
      </c>
      <c r="L1089" s="14">
        <v>4.16</v>
      </c>
      <c r="M1089" s="18">
        <v>0.72</v>
      </c>
      <c r="N1089" s="18">
        <v>0.71</v>
      </c>
      <c r="O1089" s="18">
        <v>0.73</v>
      </c>
      <c r="P1089" s="18">
        <v>3.26</v>
      </c>
      <c r="Q1089" s="18">
        <v>3.26</v>
      </c>
      <c r="R1089" s="18">
        <v>3.26</v>
      </c>
      <c r="S1089" s="15">
        <f t="shared" si="95"/>
        <v>0.22085889570552147</v>
      </c>
      <c r="T1089" s="15">
        <f t="shared" si="96"/>
        <v>0.21779141104294478</v>
      </c>
      <c r="U1089" s="15">
        <f t="shared" si="97"/>
        <v>0.22392638036809817</v>
      </c>
      <c r="V1089" s="15">
        <f t="shared" si="98"/>
        <v>0.2208588957055215</v>
      </c>
      <c r="W1089" s="15" t="s">
        <v>53</v>
      </c>
      <c r="X1089" s="15" t="s">
        <v>54</v>
      </c>
      <c r="Y1089" s="14" t="s">
        <v>54</v>
      </c>
      <c r="Z1089" s="14"/>
      <c r="AA1089" s="14"/>
      <c r="AB1089" s="14" t="str">
        <f t="shared" si="99"/>
        <v/>
      </c>
    </row>
    <row r="1090" spans="1:28" x14ac:dyDescent="0.25">
      <c r="A1090" s="7"/>
      <c r="B1090" s="14">
        <v>394</v>
      </c>
      <c r="C1090" s="14" t="s">
        <v>2968</v>
      </c>
      <c r="D1090" s="14" t="s">
        <v>2993</v>
      </c>
      <c r="E1090" s="14" t="s">
        <v>3006</v>
      </c>
      <c r="F1090" s="14" t="s">
        <v>3734</v>
      </c>
      <c r="G1090" s="14"/>
      <c r="H1090" s="14" t="s">
        <v>3111</v>
      </c>
      <c r="I1090" s="14" t="s">
        <v>2972</v>
      </c>
      <c r="J1090" s="14" t="s">
        <v>4646</v>
      </c>
      <c r="K1090" s="14" t="s">
        <v>3111</v>
      </c>
      <c r="L1090" s="14">
        <v>13.8</v>
      </c>
      <c r="M1090" s="18">
        <v>3.44</v>
      </c>
      <c r="N1090" s="18">
        <v>3.12</v>
      </c>
      <c r="O1090" s="18">
        <v>2.95</v>
      </c>
      <c r="P1090" s="18">
        <v>14.46</v>
      </c>
      <c r="Q1090" s="18">
        <v>14.46</v>
      </c>
      <c r="R1090" s="18">
        <v>14.46</v>
      </c>
      <c r="S1090" s="15">
        <f t="shared" si="95"/>
        <v>0.23789764868603042</v>
      </c>
      <c r="T1090" s="15">
        <f t="shared" si="96"/>
        <v>0.21576763485477177</v>
      </c>
      <c r="U1090" s="15">
        <f t="shared" si="97"/>
        <v>0.20401106500691563</v>
      </c>
      <c r="V1090" s="15">
        <f t="shared" si="98"/>
        <v>0.21922544951590592</v>
      </c>
      <c r="W1090" s="15" t="s">
        <v>53</v>
      </c>
      <c r="X1090" s="15" t="s">
        <v>54</v>
      </c>
      <c r="Y1090" s="14" t="s">
        <v>54</v>
      </c>
      <c r="Z1090" s="14"/>
      <c r="AA1090" s="14"/>
      <c r="AB1090" s="14" t="str">
        <f t="shared" si="99"/>
        <v/>
      </c>
    </row>
    <row r="1091" spans="1:28" x14ac:dyDescent="0.25">
      <c r="A1091" s="7"/>
      <c r="B1091" s="14">
        <v>314</v>
      </c>
      <c r="C1091" s="14" t="s">
        <v>2968</v>
      </c>
      <c r="D1091" s="14" t="s">
        <v>2993</v>
      </c>
      <c r="E1091" s="14" t="s">
        <v>2994</v>
      </c>
      <c r="F1091" s="14" t="s">
        <v>3621</v>
      </c>
      <c r="G1091" s="14"/>
      <c r="H1091" s="14" t="s">
        <v>3621</v>
      </c>
      <c r="I1091" s="14" t="s">
        <v>2972</v>
      </c>
      <c r="J1091" s="14" t="s">
        <v>4647</v>
      </c>
      <c r="K1091" s="14" t="s">
        <v>4390</v>
      </c>
      <c r="L1091" s="14">
        <v>13.8</v>
      </c>
      <c r="M1091" s="18">
        <v>1.85</v>
      </c>
      <c r="N1091" s="18">
        <v>1.88</v>
      </c>
      <c r="O1091" s="18">
        <v>1.91</v>
      </c>
      <c r="P1091" s="18">
        <v>7.53</v>
      </c>
      <c r="Q1091" s="18">
        <v>9.1999999999999993</v>
      </c>
      <c r="R1091" s="18">
        <v>9.1999999999999993</v>
      </c>
      <c r="S1091" s="15">
        <f t="shared" si="95"/>
        <v>0.24568393094289509</v>
      </c>
      <c r="T1091" s="15">
        <f t="shared" si="96"/>
        <v>0.20434782608695654</v>
      </c>
      <c r="U1091" s="15">
        <f t="shared" si="97"/>
        <v>0.20760869565217391</v>
      </c>
      <c r="V1091" s="15">
        <f t="shared" si="98"/>
        <v>0.21921348422734185</v>
      </c>
      <c r="W1091" s="15" t="s">
        <v>53</v>
      </c>
      <c r="X1091" s="15" t="s">
        <v>54</v>
      </c>
      <c r="Y1091" s="14" t="s">
        <v>54</v>
      </c>
      <c r="Z1091" s="14"/>
      <c r="AA1091" s="14"/>
      <c r="AB1091" s="14" t="str">
        <f t="shared" si="99"/>
        <v/>
      </c>
    </row>
    <row r="1092" spans="1:28" x14ac:dyDescent="0.25">
      <c r="A1092" s="7"/>
      <c r="B1092" s="14">
        <v>927</v>
      </c>
      <c r="C1092" s="14" t="s">
        <v>2968</v>
      </c>
      <c r="D1092" s="14" t="s">
        <v>2969</v>
      </c>
      <c r="E1092" s="14" t="s">
        <v>2982</v>
      </c>
      <c r="F1092" s="14" t="s">
        <v>3443</v>
      </c>
      <c r="G1092" s="14"/>
      <c r="H1092" s="14" t="s">
        <v>2984</v>
      </c>
      <c r="I1092" s="14" t="s">
        <v>2972</v>
      </c>
      <c r="J1092" s="14" t="s">
        <v>4648</v>
      </c>
      <c r="K1092" s="14" t="s">
        <v>2984</v>
      </c>
      <c r="L1092" s="14">
        <v>13.2</v>
      </c>
      <c r="M1092" s="18">
        <v>3.27</v>
      </c>
      <c r="N1092" s="18">
        <v>2.4500000000000002</v>
      </c>
      <c r="O1092" s="18">
        <v>2.13</v>
      </c>
      <c r="P1092" s="18">
        <v>12.12</v>
      </c>
      <c r="Q1092" s="18">
        <v>12.12</v>
      </c>
      <c r="R1092" s="18">
        <v>12.12</v>
      </c>
      <c r="S1092" s="15">
        <f t="shared" ref="S1092:S1160" si="100">IF(OR(M1092="",P1092=""),"",M1092/P1092)</f>
        <v>0.26980198019801982</v>
      </c>
      <c r="T1092" s="15">
        <f t="shared" ref="T1092:T1160" si="101">IF(OR(N1092="",Q1092=""),"",N1092/Q1092)</f>
        <v>0.20214521452145218</v>
      </c>
      <c r="U1092" s="15">
        <f t="shared" ref="U1092:U1160" si="102">IF(OR(O1092="",R1092=""),"",O1092/R1092)</f>
        <v>0.17574257425742573</v>
      </c>
      <c r="V1092" s="15">
        <f t="shared" ref="V1092:V1155" si="103">IF(OR(S1092="",T1092="",U1092=""),"",AVERAGE(S1092,T1092,U1092))</f>
        <v>0.21589658965896588</v>
      </c>
      <c r="W1092" s="15" t="s">
        <v>53</v>
      </c>
      <c r="X1092" s="15" t="s">
        <v>54</v>
      </c>
      <c r="Y1092" s="14" t="s">
        <v>54</v>
      </c>
      <c r="Z1092" s="14"/>
      <c r="AA1092" s="14"/>
      <c r="AB1092" s="14" t="str">
        <f t="shared" ref="AB1092:AB1155" si="104">IF(Y1092="Y",Z1092-AA1092,"")</f>
        <v/>
      </c>
    </row>
    <row r="1093" spans="1:28" x14ac:dyDescent="0.25">
      <c r="A1093" s="7"/>
      <c r="B1093" s="14">
        <v>452</v>
      </c>
      <c r="C1093" s="14" t="s">
        <v>2968</v>
      </c>
      <c r="D1093" s="14" t="s">
        <v>2993</v>
      </c>
      <c r="E1093" s="14" t="s">
        <v>3006</v>
      </c>
      <c r="F1093" s="14" t="s">
        <v>4649</v>
      </c>
      <c r="G1093" s="14"/>
      <c r="H1093" s="14" t="s">
        <v>4650</v>
      </c>
      <c r="I1093" s="14" t="s">
        <v>2972</v>
      </c>
      <c r="J1093" s="14" t="s">
        <v>4651</v>
      </c>
      <c r="K1093" s="14" t="s">
        <v>4650</v>
      </c>
      <c r="L1093" s="14">
        <v>4.16</v>
      </c>
      <c r="M1093" s="18">
        <v>0.85</v>
      </c>
      <c r="N1093" s="18">
        <v>0.79</v>
      </c>
      <c r="O1093" s="18">
        <v>0.78</v>
      </c>
      <c r="P1093" s="18">
        <v>3.75</v>
      </c>
      <c r="Q1093" s="18">
        <v>3.75</v>
      </c>
      <c r="R1093" s="18">
        <v>3.75</v>
      </c>
      <c r="S1093" s="15">
        <f t="shared" si="100"/>
        <v>0.22666666666666666</v>
      </c>
      <c r="T1093" s="15">
        <f t="shared" si="101"/>
        <v>0.21066666666666667</v>
      </c>
      <c r="U1093" s="15">
        <f t="shared" si="102"/>
        <v>0.20800000000000002</v>
      </c>
      <c r="V1093" s="15">
        <f t="shared" si="103"/>
        <v>0.21511111111111111</v>
      </c>
      <c r="W1093" s="15" t="s">
        <v>53</v>
      </c>
      <c r="X1093" s="15" t="s">
        <v>54</v>
      </c>
      <c r="Y1093" s="14" t="s">
        <v>54</v>
      </c>
      <c r="Z1093" s="14"/>
      <c r="AA1093" s="14"/>
      <c r="AB1093" s="14" t="str">
        <f t="shared" si="104"/>
        <v/>
      </c>
    </row>
    <row r="1094" spans="1:28" x14ac:dyDescent="0.25">
      <c r="A1094" s="7"/>
      <c r="B1094" s="14">
        <v>390</v>
      </c>
      <c r="C1094" s="14" t="s">
        <v>2968</v>
      </c>
      <c r="D1094" s="14" t="s">
        <v>2993</v>
      </c>
      <c r="E1094" s="14" t="s">
        <v>3006</v>
      </c>
      <c r="F1094" s="14" t="s">
        <v>3734</v>
      </c>
      <c r="G1094" s="14"/>
      <c r="H1094" s="14" t="s">
        <v>3111</v>
      </c>
      <c r="I1094" s="14" t="s">
        <v>2972</v>
      </c>
      <c r="J1094" s="14" t="s">
        <v>4652</v>
      </c>
      <c r="K1094" s="14" t="s">
        <v>3111</v>
      </c>
      <c r="L1094" s="14">
        <v>13.8</v>
      </c>
      <c r="M1094" s="18">
        <v>4.37</v>
      </c>
      <c r="N1094" s="18">
        <v>2.52</v>
      </c>
      <c r="O1094" s="18">
        <v>2.52</v>
      </c>
      <c r="P1094" s="18">
        <v>14.63</v>
      </c>
      <c r="Q1094" s="18">
        <v>14.63</v>
      </c>
      <c r="R1094" s="18">
        <v>14.63</v>
      </c>
      <c r="S1094" s="15">
        <f t="shared" si="100"/>
        <v>0.29870129870129869</v>
      </c>
      <c r="T1094" s="15">
        <f t="shared" si="101"/>
        <v>0.17224880382775118</v>
      </c>
      <c r="U1094" s="15">
        <f t="shared" si="102"/>
        <v>0.17224880382775118</v>
      </c>
      <c r="V1094" s="15">
        <f t="shared" si="103"/>
        <v>0.21439963545226703</v>
      </c>
      <c r="W1094" s="15" t="s">
        <v>53</v>
      </c>
      <c r="X1094" s="15" t="s">
        <v>54</v>
      </c>
      <c r="Y1094" s="14" t="s">
        <v>54</v>
      </c>
      <c r="Z1094" s="14"/>
      <c r="AA1094" s="14"/>
      <c r="AB1094" s="14" t="str">
        <f t="shared" si="104"/>
        <v/>
      </c>
    </row>
    <row r="1095" spans="1:28" x14ac:dyDescent="0.25">
      <c r="A1095" s="7"/>
      <c r="B1095" s="14">
        <v>21</v>
      </c>
      <c r="C1095" s="14" t="s">
        <v>2968</v>
      </c>
      <c r="D1095" s="14" t="s">
        <v>2969</v>
      </c>
      <c r="E1095" s="14" t="s">
        <v>55</v>
      </c>
      <c r="F1095" s="14" t="s">
        <v>3873</v>
      </c>
      <c r="G1095" s="14"/>
      <c r="H1095" s="14" t="s">
        <v>2971</v>
      </c>
      <c r="I1095" s="14" t="s">
        <v>2972</v>
      </c>
      <c r="J1095" s="14" t="s">
        <v>4653</v>
      </c>
      <c r="K1095" s="14" t="s">
        <v>2971</v>
      </c>
      <c r="L1095" s="14">
        <v>4.16</v>
      </c>
      <c r="M1095" s="18">
        <v>0.57999999999999996</v>
      </c>
      <c r="N1095" s="18">
        <v>0.62</v>
      </c>
      <c r="O1095" s="18">
        <v>0.5</v>
      </c>
      <c r="P1095" s="18">
        <v>2.65</v>
      </c>
      <c r="Q1095" s="18">
        <v>2.65</v>
      </c>
      <c r="R1095" s="18">
        <v>2.65</v>
      </c>
      <c r="S1095" s="15">
        <f t="shared" si="100"/>
        <v>0.21886792452830187</v>
      </c>
      <c r="T1095" s="15">
        <f t="shared" si="101"/>
        <v>0.2339622641509434</v>
      </c>
      <c r="U1095" s="15">
        <f t="shared" si="102"/>
        <v>0.18867924528301888</v>
      </c>
      <c r="V1095" s="15">
        <f t="shared" si="103"/>
        <v>0.21383647798742142</v>
      </c>
      <c r="W1095" s="15" t="s">
        <v>53</v>
      </c>
      <c r="X1095" s="15" t="s">
        <v>54</v>
      </c>
      <c r="Y1095" s="14" t="s">
        <v>54</v>
      </c>
      <c r="Z1095" s="14"/>
      <c r="AA1095" s="14"/>
      <c r="AB1095" s="14" t="str">
        <f t="shared" si="104"/>
        <v/>
      </c>
    </row>
    <row r="1096" spans="1:28" x14ac:dyDescent="0.25">
      <c r="A1096" s="7"/>
      <c r="B1096" s="14">
        <v>303</v>
      </c>
      <c r="C1096" s="14" t="s">
        <v>2968</v>
      </c>
      <c r="D1096" s="14" t="s">
        <v>2993</v>
      </c>
      <c r="E1096" s="14" t="s">
        <v>2994</v>
      </c>
      <c r="F1096" s="14" t="s">
        <v>3928</v>
      </c>
      <c r="G1096" s="14"/>
      <c r="H1096" s="14" t="s">
        <v>3929</v>
      </c>
      <c r="I1096" s="14" t="s">
        <v>2972</v>
      </c>
      <c r="J1096" s="14" t="s">
        <v>4654</v>
      </c>
      <c r="K1096" s="14" t="s">
        <v>3089</v>
      </c>
      <c r="L1096" s="14">
        <v>13.8</v>
      </c>
      <c r="M1096" s="18">
        <v>2.09</v>
      </c>
      <c r="N1096" s="18">
        <v>2.14</v>
      </c>
      <c r="O1096" s="18">
        <v>2.12</v>
      </c>
      <c r="P1096" s="18">
        <v>10.16</v>
      </c>
      <c r="Q1096" s="18">
        <v>10.16</v>
      </c>
      <c r="R1096" s="18">
        <v>10.16</v>
      </c>
      <c r="S1096" s="15">
        <f t="shared" si="100"/>
        <v>0.20570866141732283</v>
      </c>
      <c r="T1096" s="15">
        <f t="shared" si="101"/>
        <v>0.21062992125984253</v>
      </c>
      <c r="U1096" s="15">
        <f t="shared" si="102"/>
        <v>0.20866141732283466</v>
      </c>
      <c r="V1096" s="15">
        <f t="shared" si="103"/>
        <v>0.20833333333333334</v>
      </c>
      <c r="W1096" s="15" t="s">
        <v>53</v>
      </c>
      <c r="X1096" s="15" t="s">
        <v>54</v>
      </c>
      <c r="Y1096" s="14" t="s">
        <v>54</v>
      </c>
      <c r="Z1096" s="14"/>
      <c r="AA1096" s="14"/>
      <c r="AB1096" s="14" t="str">
        <f t="shared" si="104"/>
        <v/>
      </c>
    </row>
    <row r="1097" spans="1:28" x14ac:dyDescent="0.25">
      <c r="A1097" s="7"/>
      <c r="B1097" s="14">
        <v>487</v>
      </c>
      <c r="C1097" s="14" t="s">
        <v>2968</v>
      </c>
      <c r="D1097" s="14" t="s">
        <v>2993</v>
      </c>
      <c r="E1097" s="14" t="s">
        <v>3006</v>
      </c>
      <c r="F1097" s="14" t="s">
        <v>499</v>
      </c>
      <c r="G1097" s="14"/>
      <c r="H1097" s="14" t="s">
        <v>499</v>
      </c>
      <c r="I1097" s="14" t="s">
        <v>2972</v>
      </c>
      <c r="J1097" s="14" t="s">
        <v>4655</v>
      </c>
      <c r="K1097" s="14" t="s">
        <v>499</v>
      </c>
      <c r="L1097" s="14">
        <v>13.8</v>
      </c>
      <c r="M1097" s="18">
        <v>3.08</v>
      </c>
      <c r="N1097" s="18">
        <v>2.96</v>
      </c>
      <c r="O1097" s="18">
        <v>2.2799999999999998</v>
      </c>
      <c r="P1097" s="18">
        <v>13.43</v>
      </c>
      <c r="Q1097" s="18">
        <v>13.43</v>
      </c>
      <c r="R1097" s="18">
        <v>13.43</v>
      </c>
      <c r="S1097" s="15">
        <f t="shared" si="100"/>
        <v>0.22933730454206999</v>
      </c>
      <c r="T1097" s="15">
        <f t="shared" si="101"/>
        <v>0.22040208488458674</v>
      </c>
      <c r="U1097" s="15">
        <f t="shared" si="102"/>
        <v>0.16976917349218168</v>
      </c>
      <c r="V1097" s="15">
        <f t="shared" si="103"/>
        <v>0.20650285430627946</v>
      </c>
      <c r="W1097" s="15" t="s">
        <v>53</v>
      </c>
      <c r="X1097" s="15" t="s">
        <v>54</v>
      </c>
      <c r="Y1097" s="14" t="s">
        <v>54</v>
      </c>
      <c r="Z1097" s="14"/>
      <c r="AA1097" s="14"/>
      <c r="AB1097" s="14" t="str">
        <f t="shared" si="104"/>
        <v/>
      </c>
    </row>
    <row r="1098" spans="1:28" x14ac:dyDescent="0.25">
      <c r="A1098" s="7"/>
      <c r="B1098" s="14">
        <v>794</v>
      </c>
      <c r="C1098" s="14" t="s">
        <v>2968</v>
      </c>
      <c r="D1098" s="14" t="s">
        <v>2969</v>
      </c>
      <c r="E1098" s="14" t="s">
        <v>2978</v>
      </c>
      <c r="F1098" s="14" t="s">
        <v>3624</v>
      </c>
      <c r="G1098" s="14"/>
      <c r="H1098" s="14" t="s">
        <v>2980</v>
      </c>
      <c r="I1098" s="14" t="s">
        <v>2972</v>
      </c>
      <c r="J1098" s="14" t="s">
        <v>4656</v>
      </c>
      <c r="K1098" s="14" t="s">
        <v>2980</v>
      </c>
      <c r="L1098" s="14">
        <v>13.8</v>
      </c>
      <c r="M1098" s="18">
        <v>2.16</v>
      </c>
      <c r="N1098" s="18">
        <v>2.25</v>
      </c>
      <c r="O1098" s="18">
        <v>2.0299999999999998</v>
      </c>
      <c r="P1098" s="18">
        <v>10.45</v>
      </c>
      <c r="Q1098" s="18">
        <v>10.45</v>
      </c>
      <c r="R1098" s="18">
        <v>10.45</v>
      </c>
      <c r="S1098" s="15">
        <f t="shared" si="100"/>
        <v>0.20669856459330146</v>
      </c>
      <c r="T1098" s="15">
        <f t="shared" si="101"/>
        <v>0.21531100478468901</v>
      </c>
      <c r="U1098" s="15">
        <f t="shared" si="102"/>
        <v>0.19425837320574163</v>
      </c>
      <c r="V1098" s="15">
        <f t="shared" si="103"/>
        <v>0.2054226475279107</v>
      </c>
      <c r="W1098" s="15" t="s">
        <v>53</v>
      </c>
      <c r="X1098" s="15" t="s">
        <v>54</v>
      </c>
      <c r="Y1098" s="14" t="s">
        <v>54</v>
      </c>
      <c r="Z1098" s="14"/>
      <c r="AA1098" s="14"/>
      <c r="AB1098" s="14" t="str">
        <f t="shared" si="104"/>
        <v/>
      </c>
    </row>
    <row r="1099" spans="1:28" x14ac:dyDescent="0.25">
      <c r="A1099" s="7"/>
      <c r="B1099" s="14">
        <v>704</v>
      </c>
      <c r="C1099" s="14" t="s">
        <v>2968</v>
      </c>
      <c r="D1099" s="14" t="s">
        <v>2969</v>
      </c>
      <c r="E1099" s="14" t="s">
        <v>2978</v>
      </c>
      <c r="F1099" s="14" t="s">
        <v>3484</v>
      </c>
      <c r="G1099" s="14"/>
      <c r="H1099" s="14" t="s">
        <v>3386</v>
      </c>
      <c r="I1099" s="14" t="s">
        <v>2972</v>
      </c>
      <c r="J1099" s="14" t="s">
        <v>4657</v>
      </c>
      <c r="K1099" s="14" t="s">
        <v>3386</v>
      </c>
      <c r="L1099" s="14">
        <v>4.16</v>
      </c>
      <c r="M1099" s="18">
        <v>0.72</v>
      </c>
      <c r="N1099" s="18">
        <v>0.57999999999999996</v>
      </c>
      <c r="O1099" s="18">
        <v>0.28999999999999998</v>
      </c>
      <c r="P1099" s="18">
        <v>2.63</v>
      </c>
      <c r="Q1099" s="18">
        <v>2.63</v>
      </c>
      <c r="R1099" s="18">
        <v>2.63</v>
      </c>
      <c r="S1099" s="15">
        <f t="shared" si="100"/>
        <v>0.27376425855513309</v>
      </c>
      <c r="T1099" s="15">
        <f t="shared" si="101"/>
        <v>0.22053231939163498</v>
      </c>
      <c r="U1099" s="15">
        <f t="shared" si="102"/>
        <v>0.11026615969581749</v>
      </c>
      <c r="V1099" s="15">
        <f t="shared" si="103"/>
        <v>0.20152091254752849</v>
      </c>
      <c r="W1099" s="15" t="s">
        <v>53</v>
      </c>
      <c r="X1099" s="15" t="s">
        <v>54</v>
      </c>
      <c r="Y1099" s="14" t="s">
        <v>54</v>
      </c>
      <c r="Z1099" s="14"/>
      <c r="AA1099" s="14"/>
      <c r="AB1099" s="14" t="str">
        <f t="shared" si="104"/>
        <v/>
      </c>
    </row>
    <row r="1100" spans="1:28" x14ac:dyDescent="0.25">
      <c r="A1100" s="7"/>
      <c r="B1100" s="14">
        <v>928</v>
      </c>
      <c r="C1100" s="14" t="s">
        <v>2968</v>
      </c>
      <c r="D1100" s="14" t="s">
        <v>2969</v>
      </c>
      <c r="E1100" s="14" t="s">
        <v>2982</v>
      </c>
      <c r="F1100" s="14" t="s">
        <v>3701</v>
      </c>
      <c r="G1100" s="14"/>
      <c r="H1100" s="14" t="s">
        <v>3095</v>
      </c>
      <c r="I1100" s="14" t="s">
        <v>2972</v>
      </c>
      <c r="J1100" s="14" t="s">
        <v>4658</v>
      </c>
      <c r="K1100" s="14" t="s">
        <v>3095</v>
      </c>
      <c r="L1100" s="14">
        <v>4.16</v>
      </c>
      <c r="M1100" s="18">
        <v>1.51</v>
      </c>
      <c r="N1100" s="18">
        <v>0</v>
      </c>
      <c r="O1100" s="18">
        <v>0</v>
      </c>
      <c r="P1100" s="18">
        <v>2.5499999999999998</v>
      </c>
      <c r="Q1100" s="18">
        <v>2.5499999999999998</v>
      </c>
      <c r="R1100" s="18">
        <v>2.5499999999999998</v>
      </c>
      <c r="S1100" s="15">
        <f t="shared" si="100"/>
        <v>0.59215686274509804</v>
      </c>
      <c r="T1100" s="15">
        <f t="shared" si="101"/>
        <v>0</v>
      </c>
      <c r="U1100" s="15">
        <f t="shared" si="102"/>
        <v>0</v>
      </c>
      <c r="V1100" s="15">
        <f t="shared" si="103"/>
        <v>0.19738562091503267</v>
      </c>
      <c r="W1100" s="15" t="s">
        <v>53</v>
      </c>
      <c r="X1100" s="15" t="s">
        <v>54</v>
      </c>
      <c r="Y1100" s="14" t="s">
        <v>54</v>
      </c>
      <c r="Z1100" s="14"/>
      <c r="AA1100" s="14"/>
      <c r="AB1100" s="14" t="str">
        <f t="shared" si="104"/>
        <v/>
      </c>
    </row>
    <row r="1101" spans="1:28" x14ac:dyDescent="0.25">
      <c r="A1101" s="7"/>
      <c r="B1101" s="14">
        <v>18</v>
      </c>
      <c r="C1101" s="14" t="s">
        <v>2968</v>
      </c>
      <c r="D1101" s="14" t="s">
        <v>2969</v>
      </c>
      <c r="E1101" s="14" t="s">
        <v>55</v>
      </c>
      <c r="F1101" s="14" t="s">
        <v>3873</v>
      </c>
      <c r="G1101" s="14"/>
      <c r="H1101" s="14" t="s">
        <v>2971</v>
      </c>
      <c r="I1101" s="14" t="s">
        <v>2972</v>
      </c>
      <c r="J1101" s="14" t="s">
        <v>4659</v>
      </c>
      <c r="K1101" s="14" t="s">
        <v>2971</v>
      </c>
      <c r="L1101" s="14">
        <v>4.16</v>
      </c>
      <c r="M1101" s="18">
        <v>0.5</v>
      </c>
      <c r="N1101" s="18">
        <v>0.62</v>
      </c>
      <c r="O1101" s="18">
        <v>0.6</v>
      </c>
      <c r="P1101" s="18">
        <v>2.94</v>
      </c>
      <c r="Q1101" s="18">
        <v>2.94</v>
      </c>
      <c r="R1101" s="18">
        <v>2.94</v>
      </c>
      <c r="S1101" s="15">
        <f t="shared" si="100"/>
        <v>0.17006802721088435</v>
      </c>
      <c r="T1101" s="15">
        <f t="shared" si="101"/>
        <v>0.21088435374149661</v>
      </c>
      <c r="U1101" s="15">
        <f t="shared" si="102"/>
        <v>0.20408163265306123</v>
      </c>
      <c r="V1101" s="15">
        <f t="shared" si="103"/>
        <v>0.19501133786848071</v>
      </c>
      <c r="W1101" s="15" t="s">
        <v>53</v>
      </c>
      <c r="X1101" s="15" t="s">
        <v>54</v>
      </c>
      <c r="Y1101" s="14" t="s">
        <v>54</v>
      </c>
      <c r="Z1101" s="14"/>
      <c r="AA1101" s="14"/>
      <c r="AB1101" s="14" t="str">
        <f t="shared" si="104"/>
        <v/>
      </c>
    </row>
    <row r="1102" spans="1:28" x14ac:dyDescent="0.25">
      <c r="A1102" s="7"/>
      <c r="B1102" s="14">
        <v>1022</v>
      </c>
      <c r="C1102" s="14" t="s">
        <v>2968</v>
      </c>
      <c r="D1102" s="14" t="s">
        <v>2969</v>
      </c>
      <c r="E1102" s="14" t="s">
        <v>2982</v>
      </c>
      <c r="F1102" s="14" t="s">
        <v>3209</v>
      </c>
      <c r="G1102" s="14"/>
      <c r="H1102" s="14" t="s">
        <v>3183</v>
      </c>
      <c r="I1102" s="14" t="s">
        <v>2972</v>
      </c>
      <c r="J1102" s="14" t="s">
        <v>4660</v>
      </c>
      <c r="K1102" s="14" t="s">
        <v>3183</v>
      </c>
      <c r="L1102" s="14">
        <v>13.2</v>
      </c>
      <c r="M1102" s="18">
        <v>1.94</v>
      </c>
      <c r="N1102" s="18">
        <v>1.92</v>
      </c>
      <c r="O1102" s="18">
        <v>1.76</v>
      </c>
      <c r="P1102" s="18">
        <v>9.7200000000000006</v>
      </c>
      <c r="Q1102" s="18">
        <v>9.7200000000000006</v>
      </c>
      <c r="R1102" s="18">
        <v>9.7200000000000006</v>
      </c>
      <c r="S1102" s="15">
        <f t="shared" si="100"/>
        <v>0.19958847736625512</v>
      </c>
      <c r="T1102" s="15">
        <f t="shared" si="101"/>
        <v>0.19753086419753085</v>
      </c>
      <c r="U1102" s="15">
        <f t="shared" si="102"/>
        <v>0.18106995884773661</v>
      </c>
      <c r="V1102" s="15">
        <f t="shared" si="103"/>
        <v>0.19272976680384088</v>
      </c>
      <c r="W1102" s="15" t="s">
        <v>53</v>
      </c>
      <c r="X1102" s="15" t="s">
        <v>54</v>
      </c>
      <c r="Y1102" s="14" t="s">
        <v>54</v>
      </c>
      <c r="Z1102" s="14"/>
      <c r="AA1102" s="14"/>
      <c r="AB1102" s="14" t="str">
        <f t="shared" si="104"/>
        <v/>
      </c>
    </row>
    <row r="1103" spans="1:28" x14ac:dyDescent="0.25">
      <c r="A1103" s="7"/>
      <c r="B1103" s="14">
        <v>529</v>
      </c>
      <c r="C1103" s="14" t="s">
        <v>2968</v>
      </c>
      <c r="D1103" s="14" t="s">
        <v>2993</v>
      </c>
      <c r="E1103" s="14" t="s">
        <v>3006</v>
      </c>
      <c r="F1103" s="14" t="s">
        <v>3712</v>
      </c>
      <c r="G1103" s="14"/>
      <c r="H1103" s="14" t="s">
        <v>3713</v>
      </c>
      <c r="I1103" s="14" t="s">
        <v>2972</v>
      </c>
      <c r="J1103" s="14" t="s">
        <v>4661</v>
      </c>
      <c r="K1103" s="14" t="s">
        <v>4662</v>
      </c>
      <c r="L1103" s="14">
        <v>13.8</v>
      </c>
      <c r="M1103" s="18">
        <v>3.19</v>
      </c>
      <c r="N1103" s="18">
        <v>2.15</v>
      </c>
      <c r="O1103" s="18">
        <v>1.9</v>
      </c>
      <c r="P1103" s="18">
        <v>12.67</v>
      </c>
      <c r="Q1103" s="18">
        <v>12.67</v>
      </c>
      <c r="R1103" s="18">
        <v>12.67</v>
      </c>
      <c r="S1103" s="15">
        <f t="shared" si="100"/>
        <v>0.25177584846093132</v>
      </c>
      <c r="T1103" s="15">
        <f t="shared" si="101"/>
        <v>0.1696921862667719</v>
      </c>
      <c r="U1103" s="15">
        <f t="shared" si="102"/>
        <v>0.14996053670086817</v>
      </c>
      <c r="V1103" s="15">
        <f t="shared" si="103"/>
        <v>0.19047619047619047</v>
      </c>
      <c r="W1103" s="15" t="s">
        <v>53</v>
      </c>
      <c r="X1103" s="15" t="s">
        <v>54</v>
      </c>
      <c r="Y1103" s="14" t="s">
        <v>54</v>
      </c>
      <c r="Z1103" s="14"/>
      <c r="AA1103" s="14"/>
      <c r="AB1103" s="14" t="str">
        <f t="shared" si="104"/>
        <v/>
      </c>
    </row>
    <row r="1104" spans="1:28" x14ac:dyDescent="0.25">
      <c r="A1104" s="7"/>
      <c r="B1104" s="14">
        <v>570</v>
      </c>
      <c r="C1104" s="14" t="s">
        <v>2968</v>
      </c>
      <c r="D1104" s="14" t="s">
        <v>2969</v>
      </c>
      <c r="E1104" s="14" t="s">
        <v>3312</v>
      </c>
      <c r="F1104" s="14" t="s">
        <v>3704</v>
      </c>
      <c r="G1104" s="14"/>
      <c r="H1104" s="14" t="s">
        <v>3705</v>
      </c>
      <c r="I1104" s="14" t="s">
        <v>2972</v>
      </c>
      <c r="J1104" s="14" t="s">
        <v>4663</v>
      </c>
      <c r="K1104" s="14" t="s">
        <v>4664</v>
      </c>
      <c r="L1104" s="14">
        <v>13.2</v>
      </c>
      <c r="M1104" s="18">
        <v>2.39</v>
      </c>
      <c r="N1104" s="18">
        <v>2.23</v>
      </c>
      <c r="O1104" s="18">
        <v>2.0499999999999998</v>
      </c>
      <c r="P1104" s="18">
        <v>11.68</v>
      </c>
      <c r="Q1104" s="18">
        <v>11.68</v>
      </c>
      <c r="R1104" s="18">
        <v>11.68</v>
      </c>
      <c r="S1104" s="15">
        <f t="shared" si="100"/>
        <v>0.20462328767123289</v>
      </c>
      <c r="T1104" s="15">
        <f t="shared" si="101"/>
        <v>0.19092465753424659</v>
      </c>
      <c r="U1104" s="15">
        <f t="shared" si="102"/>
        <v>0.17551369863013697</v>
      </c>
      <c r="V1104" s="15">
        <f t="shared" si="103"/>
        <v>0.19035388127853881</v>
      </c>
      <c r="W1104" s="15" t="s">
        <v>53</v>
      </c>
      <c r="X1104" s="15" t="s">
        <v>54</v>
      </c>
      <c r="Y1104" s="14" t="s">
        <v>54</v>
      </c>
      <c r="Z1104" s="14"/>
      <c r="AA1104" s="14"/>
      <c r="AB1104" s="14" t="str">
        <f t="shared" si="104"/>
        <v/>
      </c>
    </row>
    <row r="1105" spans="1:28" x14ac:dyDescent="0.25">
      <c r="A1105" s="7"/>
      <c r="B1105" s="14">
        <v>685</v>
      </c>
      <c r="C1105" s="14" t="s">
        <v>2968</v>
      </c>
      <c r="D1105" s="14" t="s">
        <v>2969</v>
      </c>
      <c r="E1105" s="14" t="s">
        <v>2978</v>
      </c>
      <c r="F1105" s="14" t="s">
        <v>3172</v>
      </c>
      <c r="G1105" s="14"/>
      <c r="H1105" s="14" t="s">
        <v>3080</v>
      </c>
      <c r="I1105" s="14" t="s">
        <v>2972</v>
      </c>
      <c r="J1105" s="14" t="s">
        <v>4665</v>
      </c>
      <c r="K1105" s="14" t="s">
        <v>3080</v>
      </c>
      <c r="L1105" s="14">
        <v>4.16</v>
      </c>
      <c r="M1105" s="18">
        <v>0.57999999999999996</v>
      </c>
      <c r="N1105" s="18">
        <v>0.41</v>
      </c>
      <c r="O1105" s="18">
        <v>0.41</v>
      </c>
      <c r="P1105" s="18">
        <v>2.4900000000000002</v>
      </c>
      <c r="Q1105" s="18">
        <v>2.4900000000000002</v>
      </c>
      <c r="R1105" s="18">
        <v>2.4900000000000002</v>
      </c>
      <c r="S1105" s="15">
        <f t="shared" si="100"/>
        <v>0.23293172690763048</v>
      </c>
      <c r="T1105" s="15">
        <f t="shared" si="101"/>
        <v>0.16465863453815258</v>
      </c>
      <c r="U1105" s="15">
        <f t="shared" si="102"/>
        <v>0.16465863453815258</v>
      </c>
      <c r="V1105" s="15">
        <f t="shared" si="103"/>
        <v>0.18741633199464522</v>
      </c>
      <c r="W1105" s="15" t="s">
        <v>53</v>
      </c>
      <c r="X1105" s="15" t="s">
        <v>54</v>
      </c>
      <c r="Y1105" s="14" t="s">
        <v>54</v>
      </c>
      <c r="Z1105" s="14"/>
      <c r="AA1105" s="14"/>
      <c r="AB1105" s="14" t="str">
        <f t="shared" si="104"/>
        <v/>
      </c>
    </row>
    <row r="1106" spans="1:28" x14ac:dyDescent="0.25">
      <c r="A1106" s="7"/>
      <c r="B1106" s="14">
        <v>71</v>
      </c>
      <c r="C1106" s="14" t="s">
        <v>2968</v>
      </c>
      <c r="D1106" s="14" t="s">
        <v>2969</v>
      </c>
      <c r="E1106" s="14" t="s">
        <v>55</v>
      </c>
      <c r="F1106" s="14" t="s">
        <v>2970</v>
      </c>
      <c r="G1106" s="14"/>
      <c r="H1106" s="14" t="s">
        <v>2971</v>
      </c>
      <c r="I1106" s="14" t="s">
        <v>2972</v>
      </c>
      <c r="J1106" s="14" t="s">
        <v>4666</v>
      </c>
      <c r="K1106" s="14" t="s">
        <v>2971</v>
      </c>
      <c r="L1106" s="14">
        <v>13.8</v>
      </c>
      <c r="M1106" s="18">
        <v>2.06</v>
      </c>
      <c r="N1106" s="18">
        <v>2.02</v>
      </c>
      <c r="O1106" s="18">
        <v>1.86</v>
      </c>
      <c r="P1106" s="18">
        <v>9.75</v>
      </c>
      <c r="Q1106" s="18">
        <v>9.75</v>
      </c>
      <c r="R1106" s="18">
        <v>13</v>
      </c>
      <c r="S1106" s="15">
        <f t="shared" si="100"/>
        <v>0.2112820512820513</v>
      </c>
      <c r="T1106" s="15">
        <f t="shared" si="101"/>
        <v>0.20717948717948717</v>
      </c>
      <c r="U1106" s="15">
        <f t="shared" si="102"/>
        <v>0.14307692307692307</v>
      </c>
      <c r="V1106" s="15">
        <f t="shared" si="103"/>
        <v>0.18717948717948718</v>
      </c>
      <c r="W1106" s="15" t="s">
        <v>53</v>
      </c>
      <c r="X1106" s="15" t="s">
        <v>54</v>
      </c>
      <c r="Y1106" s="14" t="s">
        <v>54</v>
      </c>
      <c r="Z1106" s="14"/>
      <c r="AA1106" s="14"/>
      <c r="AB1106" s="14" t="str">
        <f t="shared" si="104"/>
        <v/>
      </c>
    </row>
    <row r="1107" spans="1:28" x14ac:dyDescent="0.25">
      <c r="A1107" s="7"/>
      <c r="B1107" s="14">
        <v>188</v>
      </c>
      <c r="C1107" s="14" t="s">
        <v>2968</v>
      </c>
      <c r="D1107" s="14" t="s">
        <v>2969</v>
      </c>
      <c r="E1107" s="14" t="s">
        <v>55</v>
      </c>
      <c r="F1107" s="14" t="s">
        <v>2975</v>
      </c>
      <c r="G1107" s="14"/>
      <c r="H1107" s="14" t="s">
        <v>2971</v>
      </c>
      <c r="I1107" s="14" t="s">
        <v>2972</v>
      </c>
      <c r="J1107" s="14" t="s">
        <v>4667</v>
      </c>
      <c r="K1107" s="14" t="s">
        <v>2971</v>
      </c>
      <c r="L1107" s="14">
        <v>4.16</v>
      </c>
      <c r="M1107" s="18">
        <v>0.41</v>
      </c>
      <c r="N1107" s="18">
        <v>0.42</v>
      </c>
      <c r="O1107" s="18">
        <v>0.4</v>
      </c>
      <c r="P1107" s="18">
        <v>2.2000000000000002</v>
      </c>
      <c r="Q1107" s="18">
        <v>2.2000000000000002</v>
      </c>
      <c r="R1107" s="18">
        <v>2.2000000000000002</v>
      </c>
      <c r="S1107" s="15">
        <f t="shared" si="100"/>
        <v>0.18636363636363634</v>
      </c>
      <c r="T1107" s="15">
        <f t="shared" si="101"/>
        <v>0.19090909090909089</v>
      </c>
      <c r="U1107" s="15">
        <f t="shared" si="102"/>
        <v>0.18181818181818182</v>
      </c>
      <c r="V1107" s="15">
        <f t="shared" si="103"/>
        <v>0.18636363636363637</v>
      </c>
      <c r="W1107" s="15" t="s">
        <v>53</v>
      </c>
      <c r="X1107" s="15" t="s">
        <v>54</v>
      </c>
      <c r="Y1107" s="14" t="s">
        <v>54</v>
      </c>
      <c r="Z1107" s="14"/>
      <c r="AA1107" s="14"/>
      <c r="AB1107" s="14" t="str">
        <f t="shared" si="104"/>
        <v/>
      </c>
    </row>
    <row r="1108" spans="1:28" x14ac:dyDescent="0.25">
      <c r="A1108" s="7"/>
      <c r="B1108" s="14">
        <v>694</v>
      </c>
      <c r="C1108" s="14" t="s">
        <v>2968</v>
      </c>
      <c r="D1108" s="14" t="s">
        <v>2969</v>
      </c>
      <c r="E1108" s="14" t="s">
        <v>2978</v>
      </c>
      <c r="F1108" s="14" t="s">
        <v>3383</v>
      </c>
      <c r="G1108" s="14"/>
      <c r="H1108" s="14" t="s">
        <v>2980</v>
      </c>
      <c r="I1108" s="14" t="s">
        <v>2972</v>
      </c>
      <c r="J1108" s="14" t="s">
        <v>4668</v>
      </c>
      <c r="K1108" s="14" t="s">
        <v>2980</v>
      </c>
      <c r="L1108" s="14">
        <v>4.16</v>
      </c>
      <c r="M1108" s="18">
        <v>0.86</v>
      </c>
      <c r="N1108" s="18">
        <v>0.28999999999999998</v>
      </c>
      <c r="O1108" s="18">
        <v>0.22</v>
      </c>
      <c r="P1108" s="18">
        <v>2.4900000000000002</v>
      </c>
      <c r="Q1108" s="18">
        <v>2.4900000000000002</v>
      </c>
      <c r="R1108" s="18">
        <v>2.4900000000000002</v>
      </c>
      <c r="S1108" s="15">
        <f t="shared" si="100"/>
        <v>0.34538152610441764</v>
      </c>
      <c r="T1108" s="15">
        <f t="shared" si="101"/>
        <v>0.11646586345381524</v>
      </c>
      <c r="U1108" s="15">
        <f t="shared" si="102"/>
        <v>8.8353413654618462E-2</v>
      </c>
      <c r="V1108" s="15">
        <f t="shared" si="103"/>
        <v>0.18340026773761711</v>
      </c>
      <c r="W1108" s="15" t="s">
        <v>53</v>
      </c>
      <c r="X1108" s="15" t="s">
        <v>54</v>
      </c>
      <c r="Y1108" s="14" t="s">
        <v>54</v>
      </c>
      <c r="Z1108" s="14"/>
      <c r="AA1108" s="14"/>
      <c r="AB1108" s="14" t="str">
        <f t="shared" si="104"/>
        <v/>
      </c>
    </row>
    <row r="1109" spans="1:28" x14ac:dyDescent="0.25">
      <c r="A1109" s="7"/>
      <c r="B1109" s="14">
        <v>1046</v>
      </c>
      <c r="C1109" s="14" t="s">
        <v>2968</v>
      </c>
      <c r="D1109" s="14" t="s">
        <v>2969</v>
      </c>
      <c r="E1109" s="14" t="s">
        <v>2982</v>
      </c>
      <c r="F1109" s="14" t="s">
        <v>3563</v>
      </c>
      <c r="G1109" s="14"/>
      <c r="H1109" s="14" t="s">
        <v>3408</v>
      </c>
      <c r="I1109" s="14" t="s">
        <v>2972</v>
      </c>
      <c r="J1109" s="14" t="s">
        <v>4669</v>
      </c>
      <c r="K1109" s="14" t="s">
        <v>3408</v>
      </c>
      <c r="L1109" s="14">
        <v>13.2</v>
      </c>
      <c r="M1109" s="18">
        <v>1.46</v>
      </c>
      <c r="N1109" s="18">
        <v>2.5099999999999998</v>
      </c>
      <c r="O1109" s="18">
        <v>2.5099999999999998</v>
      </c>
      <c r="P1109" s="18">
        <v>11.8</v>
      </c>
      <c r="Q1109" s="18">
        <v>11.8</v>
      </c>
      <c r="R1109" s="18">
        <v>11.8</v>
      </c>
      <c r="S1109" s="15">
        <f t="shared" si="100"/>
        <v>0.12372881355932203</v>
      </c>
      <c r="T1109" s="15">
        <f t="shared" si="101"/>
        <v>0.21271186440677964</v>
      </c>
      <c r="U1109" s="15">
        <f t="shared" si="102"/>
        <v>0.21271186440677964</v>
      </c>
      <c r="V1109" s="15">
        <f t="shared" si="103"/>
        <v>0.18305084745762712</v>
      </c>
      <c r="W1109" s="15" t="s">
        <v>53</v>
      </c>
      <c r="X1109" s="15" t="s">
        <v>54</v>
      </c>
      <c r="Y1109" s="14" t="s">
        <v>54</v>
      </c>
      <c r="Z1109" s="14"/>
      <c r="AA1109" s="14"/>
      <c r="AB1109" s="14" t="str">
        <f t="shared" si="104"/>
        <v/>
      </c>
    </row>
    <row r="1110" spans="1:28" x14ac:dyDescent="0.25">
      <c r="A1110" s="7"/>
      <c r="B1110" s="14">
        <v>916</v>
      </c>
      <c r="C1110" s="14" t="s">
        <v>2968</v>
      </c>
      <c r="D1110" s="14" t="s">
        <v>2969</v>
      </c>
      <c r="E1110" s="14" t="s">
        <v>2982</v>
      </c>
      <c r="F1110" s="14" t="s">
        <v>3889</v>
      </c>
      <c r="G1110" s="14"/>
      <c r="H1110" s="14" t="s">
        <v>3183</v>
      </c>
      <c r="I1110" s="14" t="s">
        <v>2972</v>
      </c>
      <c r="J1110" s="14" t="s">
        <v>4670</v>
      </c>
      <c r="K1110" s="14" t="s">
        <v>3183</v>
      </c>
      <c r="L1110" s="14">
        <v>4.16</v>
      </c>
      <c r="M1110" s="18">
        <v>0.11</v>
      </c>
      <c r="N1110" s="18">
        <v>0.57999999999999996</v>
      </c>
      <c r="O1110" s="18">
        <v>0.57999999999999996</v>
      </c>
      <c r="P1110" s="18">
        <v>2.34</v>
      </c>
      <c r="Q1110" s="18">
        <v>2.34</v>
      </c>
      <c r="R1110" s="18">
        <v>2.34</v>
      </c>
      <c r="S1110" s="15">
        <f t="shared" si="100"/>
        <v>4.7008547008547015E-2</v>
      </c>
      <c r="T1110" s="15">
        <f t="shared" si="101"/>
        <v>0.24786324786324787</v>
      </c>
      <c r="U1110" s="15">
        <f t="shared" si="102"/>
        <v>0.24786324786324787</v>
      </c>
      <c r="V1110" s="15">
        <f t="shared" si="103"/>
        <v>0.18091168091168094</v>
      </c>
      <c r="W1110" s="15" t="s">
        <v>53</v>
      </c>
      <c r="X1110" s="15" t="s">
        <v>54</v>
      </c>
      <c r="Y1110" s="14" t="s">
        <v>54</v>
      </c>
      <c r="Z1110" s="14"/>
      <c r="AA1110" s="14"/>
      <c r="AB1110" s="14" t="str">
        <f t="shared" si="104"/>
        <v/>
      </c>
    </row>
    <row r="1111" spans="1:28" x14ac:dyDescent="0.25">
      <c r="A1111" s="7"/>
      <c r="B1111" s="14">
        <v>772</v>
      </c>
      <c r="C1111" s="14" t="s">
        <v>2968</v>
      </c>
      <c r="D1111" s="14" t="s">
        <v>2969</v>
      </c>
      <c r="E1111" s="14" t="s">
        <v>2978</v>
      </c>
      <c r="F1111" s="14" t="s">
        <v>3157</v>
      </c>
      <c r="G1111" s="14"/>
      <c r="H1111" s="14" t="s">
        <v>3157</v>
      </c>
      <c r="I1111" s="14" t="s">
        <v>2972</v>
      </c>
      <c r="J1111" s="14" t="s">
        <v>4671</v>
      </c>
      <c r="K1111" s="14" t="s">
        <v>3157</v>
      </c>
      <c r="L1111" s="14">
        <v>4.16</v>
      </c>
      <c r="M1111" s="18">
        <v>0.54</v>
      </c>
      <c r="N1111" s="18">
        <v>0.36</v>
      </c>
      <c r="O1111" s="18">
        <v>0.55000000000000004</v>
      </c>
      <c r="P1111" s="18">
        <v>2.72</v>
      </c>
      <c r="Q1111" s="18">
        <v>2.72</v>
      </c>
      <c r="R1111" s="18">
        <v>2.72</v>
      </c>
      <c r="S1111" s="15">
        <f t="shared" si="100"/>
        <v>0.19852941176470587</v>
      </c>
      <c r="T1111" s="15">
        <f t="shared" si="101"/>
        <v>0.13235294117647056</v>
      </c>
      <c r="U1111" s="15">
        <f t="shared" si="102"/>
        <v>0.20220588235294118</v>
      </c>
      <c r="V1111" s="15">
        <f t="shared" si="103"/>
        <v>0.1776960784313725</v>
      </c>
      <c r="W1111" s="15" t="s">
        <v>53</v>
      </c>
      <c r="X1111" s="15" t="s">
        <v>54</v>
      </c>
      <c r="Y1111" s="14" t="s">
        <v>54</v>
      </c>
      <c r="Z1111" s="14"/>
      <c r="AA1111" s="14"/>
      <c r="AB1111" s="14" t="str">
        <f t="shared" si="104"/>
        <v/>
      </c>
    </row>
    <row r="1112" spans="1:28" x14ac:dyDescent="0.25">
      <c r="A1112" s="7"/>
      <c r="B1112" s="14">
        <v>388</v>
      </c>
      <c r="C1112" s="14" t="s">
        <v>2968</v>
      </c>
      <c r="D1112" s="14" t="s">
        <v>2993</v>
      </c>
      <c r="E1112" s="14" t="s">
        <v>3006</v>
      </c>
      <c r="F1112" s="14" t="s">
        <v>3734</v>
      </c>
      <c r="G1112" s="14"/>
      <c r="H1112" s="14" t="s">
        <v>3111</v>
      </c>
      <c r="I1112" s="14" t="s">
        <v>3273</v>
      </c>
      <c r="J1112" s="14" t="s">
        <v>4672</v>
      </c>
      <c r="K1112" s="14" t="s">
        <v>3111</v>
      </c>
      <c r="L1112" s="14">
        <v>13.8</v>
      </c>
      <c r="M1112" s="18">
        <v>6.17</v>
      </c>
      <c r="N1112" s="18">
        <v>2.46</v>
      </c>
      <c r="O1112" s="18">
        <v>3.65</v>
      </c>
      <c r="P1112" s="18">
        <v>23.88</v>
      </c>
      <c r="Q1112" s="18">
        <v>23.88</v>
      </c>
      <c r="R1112" s="18">
        <v>23.88</v>
      </c>
      <c r="S1112" s="15">
        <f t="shared" si="100"/>
        <v>0.25837520938023451</v>
      </c>
      <c r="T1112" s="15">
        <f t="shared" si="101"/>
        <v>0.10301507537688442</v>
      </c>
      <c r="U1112" s="15">
        <f t="shared" si="102"/>
        <v>0.15284757118927975</v>
      </c>
      <c r="V1112" s="15">
        <f t="shared" si="103"/>
        <v>0.17141261864879956</v>
      </c>
      <c r="W1112" s="15" t="s">
        <v>53</v>
      </c>
      <c r="X1112" s="15" t="s">
        <v>54</v>
      </c>
      <c r="Y1112" s="14" t="s">
        <v>54</v>
      </c>
      <c r="Z1112" s="14"/>
      <c r="AA1112" s="14"/>
      <c r="AB1112" s="14" t="str">
        <f t="shared" si="104"/>
        <v/>
      </c>
    </row>
    <row r="1113" spans="1:28" x14ac:dyDescent="0.25">
      <c r="A1113" s="7"/>
      <c r="B1113" s="14">
        <v>124</v>
      </c>
      <c r="C1113" s="14" t="s">
        <v>2968</v>
      </c>
      <c r="D1113" s="14" t="s">
        <v>2969</v>
      </c>
      <c r="E1113" s="14" t="s">
        <v>55</v>
      </c>
      <c r="F1113" s="14" t="s">
        <v>3018</v>
      </c>
      <c r="G1113" s="14"/>
      <c r="H1113" s="14" t="s">
        <v>3019</v>
      </c>
      <c r="I1113" s="14" t="s">
        <v>2972</v>
      </c>
      <c r="J1113" s="14" t="s">
        <v>4673</v>
      </c>
      <c r="K1113" s="14" t="s">
        <v>3019</v>
      </c>
      <c r="L1113" s="14">
        <v>13.2</v>
      </c>
      <c r="M1113" s="18">
        <v>1.75</v>
      </c>
      <c r="N1113" s="18">
        <v>2.61</v>
      </c>
      <c r="O1113" s="18">
        <v>2.58</v>
      </c>
      <c r="P1113" s="18">
        <v>13.72</v>
      </c>
      <c r="Q1113" s="18">
        <v>13.72</v>
      </c>
      <c r="R1113" s="18">
        <v>13.72</v>
      </c>
      <c r="S1113" s="15">
        <f t="shared" si="100"/>
        <v>0.12755102040816327</v>
      </c>
      <c r="T1113" s="15">
        <f t="shared" si="101"/>
        <v>0.19023323615160348</v>
      </c>
      <c r="U1113" s="15">
        <f t="shared" si="102"/>
        <v>0.18804664723032069</v>
      </c>
      <c r="V1113" s="15">
        <f t="shared" si="103"/>
        <v>0.16861030126336249</v>
      </c>
      <c r="W1113" s="15" t="s">
        <v>53</v>
      </c>
      <c r="X1113" s="15" t="s">
        <v>54</v>
      </c>
      <c r="Y1113" s="14" t="s">
        <v>54</v>
      </c>
      <c r="Z1113" s="14"/>
      <c r="AA1113" s="14"/>
      <c r="AB1113" s="14" t="str">
        <f t="shared" si="104"/>
        <v/>
      </c>
    </row>
    <row r="1114" spans="1:28" x14ac:dyDescent="0.25">
      <c r="A1114" s="7"/>
      <c r="B1114" s="14">
        <v>125</v>
      </c>
      <c r="C1114" s="14" t="s">
        <v>2968</v>
      </c>
      <c r="D1114" s="14" t="s">
        <v>2969</v>
      </c>
      <c r="E1114" s="14" t="s">
        <v>55</v>
      </c>
      <c r="F1114" s="14" t="s">
        <v>3018</v>
      </c>
      <c r="G1114" s="14"/>
      <c r="H1114" s="14" t="s">
        <v>3019</v>
      </c>
      <c r="I1114" s="14" t="s">
        <v>2972</v>
      </c>
      <c r="J1114" s="14" t="s">
        <v>4674</v>
      </c>
      <c r="K1114" s="14" t="s">
        <v>3021</v>
      </c>
      <c r="L1114" s="14">
        <v>13.2</v>
      </c>
      <c r="M1114" s="18">
        <v>1.07</v>
      </c>
      <c r="N1114" s="18">
        <v>1.03</v>
      </c>
      <c r="O1114" s="18">
        <v>1.46</v>
      </c>
      <c r="P1114" s="18">
        <v>7.2</v>
      </c>
      <c r="Q1114" s="18">
        <v>7.2</v>
      </c>
      <c r="R1114" s="18">
        <v>7.2</v>
      </c>
      <c r="S1114" s="15">
        <f t="shared" si="100"/>
        <v>0.14861111111111111</v>
      </c>
      <c r="T1114" s="15">
        <f t="shared" si="101"/>
        <v>0.14305555555555555</v>
      </c>
      <c r="U1114" s="15">
        <f t="shared" si="102"/>
        <v>0.20277777777777778</v>
      </c>
      <c r="V1114" s="15">
        <f t="shared" si="103"/>
        <v>0.1648148148148148</v>
      </c>
      <c r="W1114" s="15" t="s">
        <v>53</v>
      </c>
      <c r="X1114" s="15" t="s">
        <v>54</v>
      </c>
      <c r="Y1114" s="14" t="s">
        <v>54</v>
      </c>
      <c r="Z1114" s="14"/>
      <c r="AA1114" s="14"/>
      <c r="AB1114" s="14" t="str">
        <f t="shared" si="104"/>
        <v/>
      </c>
    </row>
    <row r="1115" spans="1:28" x14ac:dyDescent="0.25">
      <c r="A1115" s="7"/>
      <c r="B1115" s="14">
        <v>730</v>
      </c>
      <c r="C1115" s="14" t="s">
        <v>2968</v>
      </c>
      <c r="D1115" s="14" t="s">
        <v>2969</v>
      </c>
      <c r="E1115" s="14" t="s">
        <v>2978</v>
      </c>
      <c r="F1115" s="14" t="s">
        <v>3769</v>
      </c>
      <c r="G1115" s="14"/>
      <c r="H1115" s="14" t="s">
        <v>3769</v>
      </c>
      <c r="I1115" s="14" t="s">
        <v>2972</v>
      </c>
      <c r="J1115" s="14" t="s">
        <v>4675</v>
      </c>
      <c r="K1115" s="14" t="s">
        <v>3769</v>
      </c>
      <c r="L1115" s="14">
        <v>13.8</v>
      </c>
      <c r="M1115" s="18">
        <v>1.73</v>
      </c>
      <c r="N1115" s="18">
        <v>1.96</v>
      </c>
      <c r="O1115" s="18">
        <v>3.19</v>
      </c>
      <c r="P1115" s="18">
        <v>13.98</v>
      </c>
      <c r="Q1115" s="18">
        <v>13.98</v>
      </c>
      <c r="R1115" s="18">
        <v>13.98</v>
      </c>
      <c r="S1115" s="15">
        <f t="shared" si="100"/>
        <v>0.12374821173104435</v>
      </c>
      <c r="T1115" s="15">
        <f t="shared" si="101"/>
        <v>0.1402002861230329</v>
      </c>
      <c r="U1115" s="15">
        <f t="shared" si="102"/>
        <v>0.22818311874105865</v>
      </c>
      <c r="V1115" s="15">
        <f t="shared" si="103"/>
        <v>0.16404387219837865</v>
      </c>
      <c r="W1115" s="15" t="s">
        <v>53</v>
      </c>
      <c r="X1115" s="15" t="s">
        <v>54</v>
      </c>
      <c r="Y1115" s="14" t="s">
        <v>54</v>
      </c>
      <c r="Z1115" s="14"/>
      <c r="AA1115" s="14"/>
      <c r="AB1115" s="14" t="str">
        <f t="shared" si="104"/>
        <v/>
      </c>
    </row>
    <row r="1116" spans="1:28" x14ac:dyDescent="0.25">
      <c r="A1116" s="7"/>
      <c r="B1116" s="14">
        <v>1050</v>
      </c>
      <c r="C1116" s="14" t="s">
        <v>2968</v>
      </c>
      <c r="D1116" s="14" t="s">
        <v>2969</v>
      </c>
      <c r="E1116" s="14" t="s">
        <v>2982</v>
      </c>
      <c r="F1116" s="14" t="s">
        <v>3535</v>
      </c>
      <c r="G1116" s="14"/>
      <c r="H1116" s="14" t="s">
        <v>3056</v>
      </c>
      <c r="I1116" s="14" t="s">
        <v>2972</v>
      </c>
      <c r="J1116" s="14" t="s">
        <v>4676</v>
      </c>
      <c r="K1116" s="14" t="s">
        <v>3056</v>
      </c>
      <c r="L1116" s="14">
        <v>13.2</v>
      </c>
      <c r="M1116" s="18">
        <v>1.71</v>
      </c>
      <c r="N1116" s="18">
        <v>1.65</v>
      </c>
      <c r="O1116" s="18">
        <v>1.35</v>
      </c>
      <c r="P1116" s="18">
        <v>9.7200000000000006</v>
      </c>
      <c r="Q1116" s="18">
        <v>9.7200000000000006</v>
      </c>
      <c r="R1116" s="18">
        <v>9.7200000000000006</v>
      </c>
      <c r="S1116" s="15">
        <f t="shared" si="100"/>
        <v>0.1759259259259259</v>
      </c>
      <c r="T1116" s="15">
        <f t="shared" si="101"/>
        <v>0.16975308641975306</v>
      </c>
      <c r="U1116" s="15">
        <f t="shared" si="102"/>
        <v>0.1388888888888889</v>
      </c>
      <c r="V1116" s="15">
        <f t="shared" si="103"/>
        <v>0.16152263374485595</v>
      </c>
      <c r="W1116" s="15" t="s">
        <v>53</v>
      </c>
      <c r="X1116" s="15" t="s">
        <v>54</v>
      </c>
      <c r="Y1116" s="14" t="s">
        <v>54</v>
      </c>
      <c r="Z1116" s="14"/>
      <c r="AA1116" s="14"/>
      <c r="AB1116" s="14" t="str">
        <f t="shared" si="104"/>
        <v/>
      </c>
    </row>
    <row r="1117" spans="1:28" x14ac:dyDescent="0.25">
      <c r="A1117" s="7"/>
      <c r="B1117" s="14">
        <v>61</v>
      </c>
      <c r="C1117" s="14" t="s">
        <v>2968</v>
      </c>
      <c r="D1117" s="14" t="s">
        <v>2969</v>
      </c>
      <c r="E1117" s="14" t="s">
        <v>55</v>
      </c>
      <c r="F1117" s="14" t="s">
        <v>3033</v>
      </c>
      <c r="G1117" s="14"/>
      <c r="H1117" s="14" t="s">
        <v>3034</v>
      </c>
      <c r="I1117" s="14" t="s">
        <v>2972</v>
      </c>
      <c r="J1117" s="14" t="s">
        <v>4677</v>
      </c>
      <c r="K1117" s="14" t="s">
        <v>3000</v>
      </c>
      <c r="L1117" s="14">
        <v>13.8</v>
      </c>
      <c r="M1117" s="18">
        <v>2.63</v>
      </c>
      <c r="N1117" s="18">
        <v>2.61</v>
      </c>
      <c r="O1117" s="18">
        <v>2.5299999999999998</v>
      </c>
      <c r="P1117" s="18">
        <v>16.21</v>
      </c>
      <c r="Q1117" s="18">
        <v>16.21</v>
      </c>
      <c r="R1117" s="18">
        <v>16.21</v>
      </c>
      <c r="S1117" s="15">
        <f t="shared" si="100"/>
        <v>0.16224552745218998</v>
      </c>
      <c r="T1117" s="15">
        <f t="shared" si="101"/>
        <v>0.16101172115977791</v>
      </c>
      <c r="U1117" s="15">
        <f t="shared" si="102"/>
        <v>0.15607649599012952</v>
      </c>
      <c r="V1117" s="15">
        <f t="shared" si="103"/>
        <v>0.15977791486736581</v>
      </c>
      <c r="W1117" s="15" t="s">
        <v>53</v>
      </c>
      <c r="X1117" s="15" t="s">
        <v>54</v>
      </c>
      <c r="Y1117" s="14" t="s">
        <v>54</v>
      </c>
      <c r="Z1117" s="14"/>
      <c r="AA1117" s="14"/>
      <c r="AB1117" s="14" t="str">
        <f t="shared" si="104"/>
        <v/>
      </c>
    </row>
    <row r="1118" spans="1:28" x14ac:dyDescent="0.25">
      <c r="A1118" s="7"/>
      <c r="B1118" s="14">
        <v>209</v>
      </c>
      <c r="C1118" s="14" t="s">
        <v>2968</v>
      </c>
      <c r="D1118" s="14" t="s">
        <v>2969</v>
      </c>
      <c r="E1118" s="14" t="s">
        <v>55</v>
      </c>
      <c r="F1118" s="14" t="s">
        <v>3189</v>
      </c>
      <c r="G1118" s="14"/>
      <c r="H1118" s="14" t="s">
        <v>2971</v>
      </c>
      <c r="I1118" s="14" t="s">
        <v>2972</v>
      </c>
      <c r="J1118" s="14" t="s">
        <v>4678</v>
      </c>
      <c r="K1118" s="14" t="s">
        <v>2971</v>
      </c>
      <c r="L1118" s="14">
        <v>13.8</v>
      </c>
      <c r="M1118" s="18">
        <v>3.19</v>
      </c>
      <c r="N1118" s="18">
        <v>0</v>
      </c>
      <c r="O1118" s="18">
        <v>0</v>
      </c>
      <c r="P1118" s="18">
        <v>6.81</v>
      </c>
      <c r="Q1118" s="18">
        <v>6.81</v>
      </c>
      <c r="R1118" s="18">
        <v>6.81</v>
      </c>
      <c r="S1118" s="15">
        <f t="shared" si="100"/>
        <v>0.46842878120411163</v>
      </c>
      <c r="T1118" s="15">
        <f t="shared" si="101"/>
        <v>0</v>
      </c>
      <c r="U1118" s="15">
        <f t="shared" si="102"/>
        <v>0</v>
      </c>
      <c r="V1118" s="15">
        <f t="shared" si="103"/>
        <v>0.1561429270680372</v>
      </c>
      <c r="W1118" s="15" t="s">
        <v>53</v>
      </c>
      <c r="X1118" s="15" t="s">
        <v>54</v>
      </c>
      <c r="Y1118" s="14" t="s">
        <v>54</v>
      </c>
      <c r="Z1118" s="14"/>
      <c r="AA1118" s="14"/>
      <c r="AB1118" s="14" t="str">
        <f t="shared" si="104"/>
        <v/>
      </c>
    </row>
    <row r="1119" spans="1:28" x14ac:dyDescent="0.25">
      <c r="A1119" s="7"/>
      <c r="B1119" s="14">
        <v>703</v>
      </c>
      <c r="C1119" s="14" t="s">
        <v>2968</v>
      </c>
      <c r="D1119" s="14" t="s">
        <v>2969</v>
      </c>
      <c r="E1119" s="14" t="s">
        <v>2978</v>
      </c>
      <c r="F1119" s="14" t="s">
        <v>3484</v>
      </c>
      <c r="G1119" s="14"/>
      <c r="H1119" s="14" t="s">
        <v>3386</v>
      </c>
      <c r="I1119" s="14" t="s">
        <v>2972</v>
      </c>
      <c r="J1119" s="14" t="s">
        <v>4679</v>
      </c>
      <c r="K1119" s="14" t="s">
        <v>3386</v>
      </c>
      <c r="L1119" s="14">
        <v>4.16</v>
      </c>
      <c r="M1119" s="18">
        <v>0.28999999999999998</v>
      </c>
      <c r="N1119" s="18">
        <v>0.32</v>
      </c>
      <c r="O1119" s="18">
        <v>0.14000000000000001</v>
      </c>
      <c r="P1119" s="18">
        <v>1.71</v>
      </c>
      <c r="Q1119" s="18">
        <v>1.71</v>
      </c>
      <c r="R1119" s="18">
        <v>1.71</v>
      </c>
      <c r="S1119" s="15">
        <f t="shared" si="100"/>
        <v>0.16959064327485379</v>
      </c>
      <c r="T1119" s="15">
        <f t="shared" si="101"/>
        <v>0.18713450292397663</v>
      </c>
      <c r="U1119" s="15">
        <f t="shared" si="102"/>
        <v>8.1871345029239775E-2</v>
      </c>
      <c r="V1119" s="15">
        <f t="shared" si="103"/>
        <v>0.14619883040935674</v>
      </c>
      <c r="W1119" s="15" t="s">
        <v>53</v>
      </c>
      <c r="X1119" s="15" t="s">
        <v>54</v>
      </c>
      <c r="Y1119" s="14" t="s">
        <v>54</v>
      </c>
      <c r="Z1119" s="14"/>
      <c r="AA1119" s="14"/>
      <c r="AB1119" s="14" t="str">
        <f t="shared" si="104"/>
        <v/>
      </c>
    </row>
    <row r="1120" spans="1:28" x14ac:dyDescent="0.25">
      <c r="A1120" s="7"/>
      <c r="B1120" s="14">
        <v>773</v>
      </c>
      <c r="C1120" s="14" t="s">
        <v>2968</v>
      </c>
      <c r="D1120" s="14" t="s">
        <v>2969</v>
      </c>
      <c r="E1120" s="14" t="s">
        <v>2978</v>
      </c>
      <c r="F1120" s="14" t="s">
        <v>3157</v>
      </c>
      <c r="G1120" s="14"/>
      <c r="H1120" s="14" t="s">
        <v>3157</v>
      </c>
      <c r="I1120" s="14" t="s">
        <v>2972</v>
      </c>
      <c r="J1120" s="14" t="s">
        <v>4680</v>
      </c>
      <c r="K1120" s="14" t="s">
        <v>3157</v>
      </c>
      <c r="L1120" s="14">
        <v>4.16</v>
      </c>
      <c r="M1120" s="18">
        <v>0.54</v>
      </c>
      <c r="N1120" s="18">
        <v>0.36</v>
      </c>
      <c r="O1120" s="18">
        <v>0.28999999999999998</v>
      </c>
      <c r="P1120" s="18">
        <v>2.77</v>
      </c>
      <c r="Q1120" s="18">
        <v>2.77</v>
      </c>
      <c r="R1120" s="18">
        <v>2.77</v>
      </c>
      <c r="S1120" s="15">
        <f t="shared" si="100"/>
        <v>0.19494584837545129</v>
      </c>
      <c r="T1120" s="15">
        <f t="shared" si="101"/>
        <v>0.1299638989169675</v>
      </c>
      <c r="U1120" s="15">
        <f t="shared" si="102"/>
        <v>0.10469314079422382</v>
      </c>
      <c r="V1120" s="15">
        <f t="shared" si="103"/>
        <v>0.14320096269554752</v>
      </c>
      <c r="W1120" s="15" t="s">
        <v>53</v>
      </c>
      <c r="X1120" s="15" t="s">
        <v>54</v>
      </c>
      <c r="Y1120" s="14" t="s">
        <v>54</v>
      </c>
      <c r="Z1120" s="14"/>
      <c r="AA1120" s="14"/>
      <c r="AB1120" s="14" t="str">
        <f t="shared" si="104"/>
        <v/>
      </c>
    </row>
    <row r="1121" spans="1:28" x14ac:dyDescent="0.25">
      <c r="A1121" s="7"/>
      <c r="B1121" s="14">
        <v>719</v>
      </c>
      <c r="C1121" s="14" t="s">
        <v>2968</v>
      </c>
      <c r="D1121" s="14" t="s">
        <v>2969</v>
      </c>
      <c r="E1121" s="14" t="s">
        <v>2978</v>
      </c>
      <c r="F1121" s="14" t="s">
        <v>3063</v>
      </c>
      <c r="G1121" s="14"/>
      <c r="H1121" s="14" t="s">
        <v>3064</v>
      </c>
      <c r="I1121" s="14" t="s">
        <v>2972</v>
      </c>
      <c r="J1121" s="14" t="s">
        <v>4681</v>
      </c>
      <c r="K1121" s="14" t="s">
        <v>3064</v>
      </c>
      <c r="L1121" s="14">
        <v>4.16</v>
      </c>
      <c r="M1121" s="18">
        <v>0.28000000000000003</v>
      </c>
      <c r="N1121" s="18">
        <v>0.4</v>
      </c>
      <c r="O1121" s="18">
        <v>0.34</v>
      </c>
      <c r="P1121" s="18">
        <v>2.2000000000000002</v>
      </c>
      <c r="Q1121" s="18">
        <v>2.46</v>
      </c>
      <c r="R1121" s="18">
        <v>2.46</v>
      </c>
      <c r="S1121" s="15">
        <f t="shared" si="100"/>
        <v>0.12727272727272729</v>
      </c>
      <c r="T1121" s="15">
        <f t="shared" si="101"/>
        <v>0.16260162601626019</v>
      </c>
      <c r="U1121" s="15">
        <f t="shared" si="102"/>
        <v>0.13821138211382114</v>
      </c>
      <c r="V1121" s="15">
        <f t="shared" si="103"/>
        <v>0.14269524513426954</v>
      </c>
      <c r="W1121" s="15" t="s">
        <v>53</v>
      </c>
      <c r="X1121" s="15" t="s">
        <v>54</v>
      </c>
      <c r="Y1121" s="14" t="s">
        <v>54</v>
      </c>
      <c r="Z1121" s="14"/>
      <c r="AA1121" s="14"/>
      <c r="AB1121" s="14" t="str">
        <f t="shared" si="104"/>
        <v/>
      </c>
    </row>
    <row r="1122" spans="1:28" x14ac:dyDescent="0.25">
      <c r="A1122" s="7"/>
      <c r="B1122" s="14">
        <v>159</v>
      </c>
      <c r="C1122" s="14" t="s">
        <v>2968</v>
      </c>
      <c r="D1122" s="14" t="s">
        <v>2969</v>
      </c>
      <c r="E1122" s="14" t="s">
        <v>55</v>
      </c>
      <c r="F1122" s="14" t="s">
        <v>3189</v>
      </c>
      <c r="G1122" s="14"/>
      <c r="H1122" s="14" t="s">
        <v>2971</v>
      </c>
      <c r="I1122" s="14" t="s">
        <v>2972</v>
      </c>
      <c r="J1122" s="14" t="s">
        <v>4682</v>
      </c>
      <c r="K1122" s="14" t="s">
        <v>2971</v>
      </c>
      <c r="L1122" s="14">
        <v>4.16</v>
      </c>
      <c r="M1122" s="18">
        <v>0.34</v>
      </c>
      <c r="N1122" s="18">
        <v>0.17</v>
      </c>
      <c r="O1122" s="18">
        <v>0.43</v>
      </c>
      <c r="P1122" s="18">
        <v>2.23</v>
      </c>
      <c r="Q1122" s="18">
        <v>2.23</v>
      </c>
      <c r="R1122" s="18">
        <v>2.23</v>
      </c>
      <c r="S1122" s="15">
        <f t="shared" si="100"/>
        <v>0.15246636771300451</v>
      </c>
      <c r="T1122" s="15">
        <f t="shared" si="101"/>
        <v>7.6233183856502254E-2</v>
      </c>
      <c r="U1122" s="15">
        <f t="shared" si="102"/>
        <v>0.19282511210762332</v>
      </c>
      <c r="V1122" s="15">
        <f t="shared" si="103"/>
        <v>0.14050822122571002</v>
      </c>
      <c r="W1122" s="15" t="s">
        <v>53</v>
      </c>
      <c r="X1122" s="15" t="s">
        <v>54</v>
      </c>
      <c r="Y1122" s="14" t="s">
        <v>54</v>
      </c>
      <c r="Z1122" s="14"/>
      <c r="AA1122" s="14"/>
      <c r="AB1122" s="14" t="str">
        <f t="shared" si="104"/>
        <v/>
      </c>
    </row>
    <row r="1123" spans="1:28" x14ac:dyDescent="0.25">
      <c r="A1123" s="7"/>
      <c r="B1123" s="14">
        <v>1132</v>
      </c>
      <c r="C1123" s="14" t="s">
        <v>2968</v>
      </c>
      <c r="D1123" s="14" t="s">
        <v>2969</v>
      </c>
      <c r="E1123" s="14" t="s">
        <v>2982</v>
      </c>
      <c r="F1123" s="14" t="s">
        <v>3056</v>
      </c>
      <c r="G1123" s="14"/>
      <c r="H1123" s="14" t="s">
        <v>3056</v>
      </c>
      <c r="I1123" s="14" t="s">
        <v>2972</v>
      </c>
      <c r="J1123" s="14" t="s">
        <v>4683</v>
      </c>
      <c r="K1123" s="14" t="s">
        <v>3056</v>
      </c>
      <c r="L1123" s="14">
        <v>3.74</v>
      </c>
      <c r="M1123" s="18">
        <v>0.22</v>
      </c>
      <c r="N1123" s="18">
        <v>0.25</v>
      </c>
      <c r="O1123" s="18">
        <v>0.36</v>
      </c>
      <c r="P1123" s="18">
        <v>2.0499999999999998</v>
      </c>
      <c r="Q1123" s="18">
        <v>2.0499999999999998</v>
      </c>
      <c r="R1123" s="18">
        <v>2.0499999999999998</v>
      </c>
      <c r="S1123" s="15">
        <f t="shared" si="100"/>
        <v>0.10731707317073172</v>
      </c>
      <c r="T1123" s="15">
        <f t="shared" si="101"/>
        <v>0.12195121951219513</v>
      </c>
      <c r="U1123" s="15">
        <f t="shared" si="102"/>
        <v>0.17560975609756099</v>
      </c>
      <c r="V1123" s="15">
        <f t="shared" si="103"/>
        <v>0.13495934959349595</v>
      </c>
      <c r="W1123" s="15" t="s">
        <v>53</v>
      </c>
      <c r="X1123" s="15" t="s">
        <v>54</v>
      </c>
      <c r="Y1123" s="14" t="s">
        <v>54</v>
      </c>
      <c r="Z1123" s="14"/>
      <c r="AA1123" s="14"/>
      <c r="AB1123" s="14" t="str">
        <f t="shared" si="104"/>
        <v/>
      </c>
    </row>
    <row r="1124" spans="1:28" x14ac:dyDescent="0.25">
      <c r="A1124" s="7"/>
      <c r="B1124" s="14">
        <v>594</v>
      </c>
      <c r="C1124" s="14" t="s">
        <v>2968</v>
      </c>
      <c r="D1124" s="14" t="s">
        <v>2969</v>
      </c>
      <c r="E1124" s="14" t="s">
        <v>3312</v>
      </c>
      <c r="F1124" s="14" t="s">
        <v>3836</v>
      </c>
      <c r="G1124" s="14"/>
      <c r="H1124" s="14" t="s">
        <v>3340</v>
      </c>
      <c r="I1124" s="14" t="s">
        <v>2972</v>
      </c>
      <c r="J1124" s="14" t="s">
        <v>4684</v>
      </c>
      <c r="K1124" s="14" t="s">
        <v>3340</v>
      </c>
      <c r="L1124" s="14">
        <v>13.2</v>
      </c>
      <c r="M1124" s="18">
        <v>1.52</v>
      </c>
      <c r="N1124" s="18">
        <v>1.53</v>
      </c>
      <c r="O1124" s="18">
        <v>1.47</v>
      </c>
      <c r="P1124" s="18">
        <v>11.66</v>
      </c>
      <c r="Q1124" s="18">
        <v>11.66</v>
      </c>
      <c r="R1124" s="18">
        <v>11.66</v>
      </c>
      <c r="S1124" s="15">
        <f t="shared" si="100"/>
        <v>0.13036020583190394</v>
      </c>
      <c r="T1124" s="15">
        <f t="shared" si="101"/>
        <v>0.13121783876500859</v>
      </c>
      <c r="U1124" s="15">
        <f t="shared" si="102"/>
        <v>0.12607204116638079</v>
      </c>
      <c r="V1124" s="15">
        <f t="shared" si="103"/>
        <v>0.12921669525443111</v>
      </c>
      <c r="W1124" s="15" t="s">
        <v>53</v>
      </c>
      <c r="X1124" s="15" t="s">
        <v>54</v>
      </c>
      <c r="Y1124" s="14" t="s">
        <v>54</v>
      </c>
      <c r="Z1124" s="14"/>
      <c r="AA1124" s="14"/>
      <c r="AB1124" s="14" t="str">
        <f t="shared" si="104"/>
        <v/>
      </c>
    </row>
    <row r="1125" spans="1:28" x14ac:dyDescent="0.25">
      <c r="A1125" s="7"/>
      <c r="B1125" s="14">
        <v>1012</v>
      </c>
      <c r="C1125" s="14" t="s">
        <v>2968</v>
      </c>
      <c r="D1125" s="14" t="s">
        <v>2969</v>
      </c>
      <c r="E1125" s="14" t="s">
        <v>2982</v>
      </c>
      <c r="F1125" s="14" t="s">
        <v>3408</v>
      </c>
      <c r="G1125" s="14"/>
      <c r="H1125" s="14" t="s">
        <v>3408</v>
      </c>
      <c r="I1125" s="14" t="s">
        <v>2972</v>
      </c>
      <c r="J1125" s="14" t="s">
        <v>4685</v>
      </c>
      <c r="K1125" s="14" t="s">
        <v>3408</v>
      </c>
      <c r="L1125" s="14">
        <v>3.74</v>
      </c>
      <c r="M1125" s="18">
        <v>0.41</v>
      </c>
      <c r="N1125" s="18">
        <v>0.28999999999999998</v>
      </c>
      <c r="O1125" s="18">
        <v>0.14000000000000001</v>
      </c>
      <c r="P1125" s="18">
        <v>2.2000000000000002</v>
      </c>
      <c r="Q1125" s="18">
        <v>2.2000000000000002</v>
      </c>
      <c r="R1125" s="18">
        <v>2.2000000000000002</v>
      </c>
      <c r="S1125" s="15">
        <f t="shared" si="100"/>
        <v>0.18636363636363634</v>
      </c>
      <c r="T1125" s="15">
        <f t="shared" si="101"/>
        <v>0.13181818181818181</v>
      </c>
      <c r="U1125" s="15">
        <f t="shared" si="102"/>
        <v>6.3636363636363644E-2</v>
      </c>
      <c r="V1125" s="15">
        <f t="shared" si="103"/>
        <v>0.12727272727272726</v>
      </c>
      <c r="W1125" s="15" t="s">
        <v>53</v>
      </c>
      <c r="X1125" s="15" t="s">
        <v>54</v>
      </c>
      <c r="Y1125" s="14" t="s">
        <v>54</v>
      </c>
      <c r="Z1125" s="14"/>
      <c r="AA1125" s="14"/>
      <c r="AB1125" s="14" t="str">
        <f t="shared" si="104"/>
        <v/>
      </c>
    </row>
    <row r="1126" spans="1:28" x14ac:dyDescent="0.25">
      <c r="A1126" s="7"/>
      <c r="B1126" s="14">
        <v>243</v>
      </c>
      <c r="C1126" s="14" t="s">
        <v>2968</v>
      </c>
      <c r="D1126" s="14" t="s">
        <v>2993</v>
      </c>
      <c r="E1126" s="14" t="s">
        <v>2994</v>
      </c>
      <c r="F1126" s="14" t="s">
        <v>3163</v>
      </c>
      <c r="G1126" s="14"/>
      <c r="H1126" s="14" t="s">
        <v>3164</v>
      </c>
      <c r="I1126" s="14" t="s">
        <v>2972</v>
      </c>
      <c r="J1126" s="14" t="s">
        <v>4686</v>
      </c>
      <c r="K1126" s="14" t="s">
        <v>3164</v>
      </c>
      <c r="L1126" s="14">
        <v>13.8</v>
      </c>
      <c r="M1126" s="18">
        <v>1.43</v>
      </c>
      <c r="N1126" s="18">
        <v>1.31</v>
      </c>
      <c r="O1126" s="18">
        <v>1.31</v>
      </c>
      <c r="P1126" s="18">
        <v>10.66</v>
      </c>
      <c r="Q1126" s="18">
        <v>10.66</v>
      </c>
      <c r="R1126" s="18">
        <v>10.66</v>
      </c>
      <c r="S1126" s="15">
        <f t="shared" si="100"/>
        <v>0.13414634146341461</v>
      </c>
      <c r="T1126" s="15">
        <f t="shared" si="101"/>
        <v>0.12288930581613509</v>
      </c>
      <c r="U1126" s="15">
        <f t="shared" si="102"/>
        <v>0.12288930581613509</v>
      </c>
      <c r="V1126" s="15">
        <f t="shared" si="103"/>
        <v>0.12664165103189493</v>
      </c>
      <c r="W1126" s="15" t="s">
        <v>53</v>
      </c>
      <c r="X1126" s="15" t="s">
        <v>54</v>
      </c>
      <c r="Y1126" s="14" t="s">
        <v>54</v>
      </c>
      <c r="Z1126" s="14"/>
      <c r="AA1126" s="14"/>
      <c r="AB1126" s="14" t="str">
        <f t="shared" si="104"/>
        <v/>
      </c>
    </row>
    <row r="1127" spans="1:28" x14ac:dyDescent="0.25">
      <c r="A1127" s="7"/>
      <c r="B1127" s="14">
        <v>427</v>
      </c>
      <c r="C1127" s="14" t="s">
        <v>2968</v>
      </c>
      <c r="D1127" s="14" t="s">
        <v>2993</v>
      </c>
      <c r="E1127" s="14" t="s">
        <v>3006</v>
      </c>
      <c r="F1127" s="14" t="s">
        <v>3161</v>
      </c>
      <c r="G1127" s="14"/>
      <c r="H1127" s="14" t="s">
        <v>3111</v>
      </c>
      <c r="I1127" s="14" t="s">
        <v>2972</v>
      </c>
      <c r="J1127" s="14" t="s">
        <v>4687</v>
      </c>
      <c r="K1127" s="14" t="s">
        <v>3111</v>
      </c>
      <c r="L1127" s="14">
        <v>13.8</v>
      </c>
      <c r="M1127" s="18">
        <v>0.72</v>
      </c>
      <c r="N1127" s="18">
        <v>1.34</v>
      </c>
      <c r="O1127" s="18">
        <v>0.72</v>
      </c>
      <c r="P1127" s="18">
        <v>7.41</v>
      </c>
      <c r="Q1127" s="18">
        <v>7.41</v>
      </c>
      <c r="R1127" s="18">
        <v>7.41</v>
      </c>
      <c r="S1127" s="15">
        <f t="shared" si="100"/>
        <v>9.7165991902834009E-2</v>
      </c>
      <c r="T1127" s="15">
        <f t="shared" si="101"/>
        <v>0.18083670715249664</v>
      </c>
      <c r="U1127" s="15">
        <f t="shared" si="102"/>
        <v>9.7165991902834009E-2</v>
      </c>
      <c r="V1127" s="15">
        <f t="shared" si="103"/>
        <v>0.1250562303193882</v>
      </c>
      <c r="W1127" s="15" t="s">
        <v>53</v>
      </c>
      <c r="X1127" s="15" t="s">
        <v>54</v>
      </c>
      <c r="Y1127" s="14" t="s">
        <v>54</v>
      </c>
      <c r="Z1127" s="14"/>
      <c r="AA1127" s="14"/>
      <c r="AB1127" s="14" t="str">
        <f t="shared" si="104"/>
        <v/>
      </c>
    </row>
    <row r="1128" spans="1:28" x14ac:dyDescent="0.25">
      <c r="A1128" s="7"/>
      <c r="B1128" s="14">
        <v>1021</v>
      </c>
      <c r="C1128" s="14" t="s">
        <v>2968</v>
      </c>
      <c r="D1128" s="14" t="s">
        <v>2969</v>
      </c>
      <c r="E1128" s="14" t="s">
        <v>2982</v>
      </c>
      <c r="F1128" s="14" t="s">
        <v>3209</v>
      </c>
      <c r="G1128" s="14"/>
      <c r="H1128" s="14" t="s">
        <v>3183</v>
      </c>
      <c r="I1128" s="14" t="s">
        <v>2972</v>
      </c>
      <c r="J1128" s="14" t="s">
        <v>4688</v>
      </c>
      <c r="K1128" s="14" t="s">
        <v>3183</v>
      </c>
      <c r="L1128" s="14">
        <v>13.2</v>
      </c>
      <c r="M1128" s="18">
        <v>2.4500000000000002</v>
      </c>
      <c r="N1128" s="18">
        <v>1.71</v>
      </c>
      <c r="O1128" s="18">
        <v>1.37</v>
      </c>
      <c r="P1128" s="18">
        <v>14.75</v>
      </c>
      <c r="Q1128" s="18">
        <v>14.75</v>
      </c>
      <c r="R1128" s="18">
        <v>14.75</v>
      </c>
      <c r="S1128" s="15">
        <f t="shared" si="100"/>
        <v>0.16610169491525426</v>
      </c>
      <c r="T1128" s="15">
        <f t="shared" si="101"/>
        <v>0.11593220338983051</v>
      </c>
      <c r="U1128" s="15">
        <f t="shared" si="102"/>
        <v>9.2881355932203397E-2</v>
      </c>
      <c r="V1128" s="15">
        <f t="shared" si="103"/>
        <v>0.12497175141242937</v>
      </c>
      <c r="W1128" s="15" t="s">
        <v>53</v>
      </c>
      <c r="X1128" s="15" t="s">
        <v>54</v>
      </c>
      <c r="Y1128" s="14" t="s">
        <v>54</v>
      </c>
      <c r="Z1128" s="14"/>
      <c r="AA1128" s="14"/>
      <c r="AB1128" s="14" t="str">
        <f t="shared" si="104"/>
        <v/>
      </c>
    </row>
    <row r="1129" spans="1:28" x14ac:dyDescent="0.25">
      <c r="A1129" s="7"/>
      <c r="B1129" s="14">
        <v>1090</v>
      </c>
      <c r="C1129" s="14" t="s">
        <v>2968</v>
      </c>
      <c r="D1129" s="14" t="s">
        <v>2969</v>
      </c>
      <c r="E1129" s="14" t="s">
        <v>2982</v>
      </c>
      <c r="F1129" s="14" t="s">
        <v>4689</v>
      </c>
      <c r="G1129" s="14"/>
      <c r="H1129" s="14" t="s">
        <v>3440</v>
      </c>
      <c r="I1129" s="14" t="s">
        <v>2972</v>
      </c>
      <c r="J1129" s="14" t="s">
        <v>4690</v>
      </c>
      <c r="K1129" s="14" t="s">
        <v>3440</v>
      </c>
      <c r="L1129" s="14">
        <v>13.2</v>
      </c>
      <c r="M1129" s="18">
        <v>0.55000000000000004</v>
      </c>
      <c r="N1129" s="18">
        <v>1.49</v>
      </c>
      <c r="O1129" s="18">
        <v>1.56</v>
      </c>
      <c r="P1129" s="18">
        <v>9.7200000000000006</v>
      </c>
      <c r="Q1129" s="18">
        <v>9.7200000000000006</v>
      </c>
      <c r="R1129" s="18">
        <v>9.7200000000000006</v>
      </c>
      <c r="S1129" s="15">
        <f t="shared" si="100"/>
        <v>5.6584362139917695E-2</v>
      </c>
      <c r="T1129" s="15">
        <f t="shared" si="101"/>
        <v>0.15329218106995884</v>
      </c>
      <c r="U1129" s="15">
        <f t="shared" si="102"/>
        <v>0.16049382716049382</v>
      </c>
      <c r="V1129" s="15">
        <f t="shared" si="103"/>
        <v>0.12345679012345678</v>
      </c>
      <c r="W1129" s="15" t="s">
        <v>53</v>
      </c>
      <c r="X1129" s="15" t="s">
        <v>54</v>
      </c>
      <c r="Y1129" s="14" t="s">
        <v>54</v>
      </c>
      <c r="Z1129" s="14"/>
      <c r="AA1129" s="14"/>
      <c r="AB1129" s="14" t="str">
        <f t="shared" si="104"/>
        <v/>
      </c>
    </row>
    <row r="1130" spans="1:28" x14ac:dyDescent="0.25">
      <c r="A1130" s="7"/>
      <c r="B1130" s="14">
        <v>938</v>
      </c>
      <c r="C1130" s="14" t="s">
        <v>2968</v>
      </c>
      <c r="D1130" s="14" t="s">
        <v>2969</v>
      </c>
      <c r="E1130" s="14" t="s">
        <v>2982</v>
      </c>
      <c r="F1130" s="14" t="s">
        <v>3012</v>
      </c>
      <c r="G1130" s="14"/>
      <c r="H1130" s="14" t="s">
        <v>3012</v>
      </c>
      <c r="I1130" s="14" t="s">
        <v>2972</v>
      </c>
      <c r="J1130" s="14" t="s">
        <v>4691</v>
      </c>
      <c r="K1130" s="14" t="s">
        <v>3012</v>
      </c>
      <c r="L1130" s="14">
        <v>3.74</v>
      </c>
      <c r="M1130" s="18">
        <v>7.0000000000000007E-2</v>
      </c>
      <c r="N1130" s="18">
        <v>0.28999999999999998</v>
      </c>
      <c r="O1130" s="18">
        <v>0.43</v>
      </c>
      <c r="P1130" s="18">
        <v>2.14</v>
      </c>
      <c r="Q1130" s="18">
        <v>2.14</v>
      </c>
      <c r="R1130" s="18">
        <v>2.14</v>
      </c>
      <c r="S1130" s="15">
        <f t="shared" si="100"/>
        <v>3.2710280373831779E-2</v>
      </c>
      <c r="T1130" s="15">
        <f t="shared" si="101"/>
        <v>0.13551401869158877</v>
      </c>
      <c r="U1130" s="15">
        <f t="shared" si="102"/>
        <v>0.20093457943925233</v>
      </c>
      <c r="V1130" s="15">
        <f t="shared" si="103"/>
        <v>0.12305295950155763</v>
      </c>
      <c r="W1130" s="15" t="s">
        <v>53</v>
      </c>
      <c r="X1130" s="15" t="s">
        <v>54</v>
      </c>
      <c r="Y1130" s="14" t="s">
        <v>54</v>
      </c>
      <c r="Z1130" s="14"/>
      <c r="AA1130" s="14"/>
      <c r="AB1130" s="14" t="str">
        <f t="shared" si="104"/>
        <v/>
      </c>
    </row>
    <row r="1131" spans="1:28" x14ac:dyDescent="0.25">
      <c r="A1131" s="7"/>
      <c r="B1131" s="14">
        <v>1150</v>
      </c>
      <c r="C1131" s="14" t="s">
        <v>3119</v>
      </c>
      <c r="D1131" s="14" t="s">
        <v>2993</v>
      </c>
      <c r="E1131" s="14" t="s">
        <v>3120</v>
      </c>
      <c r="F1131" s="14" t="s">
        <v>3121</v>
      </c>
      <c r="G1131" s="14"/>
      <c r="H1131" s="14" t="s">
        <v>3120</v>
      </c>
      <c r="I1131" s="14" t="s">
        <v>2972</v>
      </c>
      <c r="J1131" s="14" t="s">
        <v>4692</v>
      </c>
      <c r="K1131" s="14" t="s">
        <v>3120</v>
      </c>
      <c r="L1131" s="14">
        <v>13.2</v>
      </c>
      <c r="M1131" s="18">
        <v>1.3</v>
      </c>
      <c r="N1131" s="18">
        <v>1.5</v>
      </c>
      <c r="O1131" s="18">
        <v>1.34</v>
      </c>
      <c r="P1131" s="18">
        <v>11.43</v>
      </c>
      <c r="Q1131" s="18">
        <v>11.43</v>
      </c>
      <c r="R1131" s="18">
        <v>11.43</v>
      </c>
      <c r="S1131" s="15">
        <f t="shared" si="100"/>
        <v>0.11373578302712162</v>
      </c>
      <c r="T1131" s="15">
        <f t="shared" si="101"/>
        <v>0.13123359580052493</v>
      </c>
      <c r="U1131" s="15">
        <f t="shared" si="102"/>
        <v>0.11723534558180228</v>
      </c>
      <c r="V1131" s="15">
        <f t="shared" si="103"/>
        <v>0.12073490813648295</v>
      </c>
      <c r="W1131" s="15" t="s">
        <v>53</v>
      </c>
      <c r="X1131" s="15" t="s">
        <v>54</v>
      </c>
      <c r="Y1131" s="14" t="s">
        <v>54</v>
      </c>
      <c r="Z1131" s="14"/>
      <c r="AA1131" s="14"/>
      <c r="AB1131" s="14" t="str">
        <f t="shared" si="104"/>
        <v/>
      </c>
    </row>
    <row r="1132" spans="1:28" x14ac:dyDescent="0.25">
      <c r="A1132" s="7"/>
      <c r="B1132" s="14">
        <v>981</v>
      </c>
      <c r="C1132" s="14" t="s">
        <v>2968</v>
      </c>
      <c r="D1132" s="14" t="s">
        <v>2969</v>
      </c>
      <c r="E1132" s="14" t="s">
        <v>2982</v>
      </c>
      <c r="F1132" s="14" t="s">
        <v>3012</v>
      </c>
      <c r="G1132" s="14"/>
      <c r="H1132" s="14" t="s">
        <v>3012</v>
      </c>
      <c r="I1132" s="14" t="s">
        <v>2972</v>
      </c>
      <c r="J1132" s="14" t="s">
        <v>4693</v>
      </c>
      <c r="K1132" s="14" t="s">
        <v>3012</v>
      </c>
      <c r="L1132" s="14">
        <v>3.74</v>
      </c>
      <c r="M1132" s="18">
        <v>0.08</v>
      </c>
      <c r="N1132" s="18">
        <v>0.32</v>
      </c>
      <c r="O1132" s="18">
        <v>0.32</v>
      </c>
      <c r="P1132" s="18">
        <v>2.11</v>
      </c>
      <c r="Q1132" s="18">
        <v>2.11</v>
      </c>
      <c r="R1132" s="18">
        <v>2.11</v>
      </c>
      <c r="S1132" s="15">
        <f t="shared" si="100"/>
        <v>3.7914691943127965E-2</v>
      </c>
      <c r="T1132" s="15">
        <f t="shared" si="101"/>
        <v>0.15165876777251186</v>
      </c>
      <c r="U1132" s="15">
        <f t="shared" si="102"/>
        <v>0.15165876777251186</v>
      </c>
      <c r="V1132" s="15">
        <f t="shared" si="103"/>
        <v>0.11374407582938389</v>
      </c>
      <c r="W1132" s="15" t="s">
        <v>53</v>
      </c>
      <c r="X1132" s="15" t="s">
        <v>54</v>
      </c>
      <c r="Y1132" s="14" t="s">
        <v>54</v>
      </c>
      <c r="Z1132" s="14"/>
      <c r="AA1132" s="14"/>
      <c r="AB1132" s="14" t="str">
        <f t="shared" si="104"/>
        <v/>
      </c>
    </row>
    <row r="1133" spans="1:28" x14ac:dyDescent="0.25">
      <c r="A1133" s="7"/>
      <c r="B1133" s="14">
        <v>353</v>
      </c>
      <c r="C1133" s="14" t="s">
        <v>2968</v>
      </c>
      <c r="D1133" s="14" t="s">
        <v>2993</v>
      </c>
      <c r="E1133" s="14" t="s">
        <v>2994</v>
      </c>
      <c r="F1133" s="14" t="s">
        <v>3884</v>
      </c>
      <c r="G1133" s="14"/>
      <c r="H1133" s="14" t="s">
        <v>3124</v>
      </c>
      <c r="I1133" s="14" t="s">
        <v>2972</v>
      </c>
      <c r="J1133" s="14" t="s">
        <v>4694</v>
      </c>
      <c r="K1133" s="14" t="s">
        <v>3124</v>
      </c>
      <c r="L1133" s="14">
        <v>13.8</v>
      </c>
      <c r="M1133" s="18">
        <v>1.79</v>
      </c>
      <c r="N1133" s="18">
        <v>1.23</v>
      </c>
      <c r="O1133" s="18">
        <v>1.19</v>
      </c>
      <c r="P1133" s="18">
        <v>12.74</v>
      </c>
      <c r="Q1133" s="18">
        <v>12.74</v>
      </c>
      <c r="R1133" s="18">
        <v>12.74</v>
      </c>
      <c r="S1133" s="15">
        <f t="shared" si="100"/>
        <v>0.14050235478806908</v>
      </c>
      <c r="T1133" s="15">
        <f t="shared" si="101"/>
        <v>9.6546310832025112E-2</v>
      </c>
      <c r="U1133" s="15">
        <f t="shared" si="102"/>
        <v>9.3406593406593394E-2</v>
      </c>
      <c r="V1133" s="15">
        <f t="shared" si="103"/>
        <v>0.11015175300889586</v>
      </c>
      <c r="W1133" s="15" t="s">
        <v>53</v>
      </c>
      <c r="X1133" s="15" t="s">
        <v>54</v>
      </c>
      <c r="Y1133" s="14" t="s">
        <v>54</v>
      </c>
      <c r="Z1133" s="14"/>
      <c r="AA1133" s="14"/>
      <c r="AB1133" s="14" t="str">
        <f t="shared" si="104"/>
        <v/>
      </c>
    </row>
    <row r="1134" spans="1:28" x14ac:dyDescent="0.25">
      <c r="A1134" s="7"/>
      <c r="B1134" s="14">
        <v>989</v>
      </c>
      <c r="C1134" s="14" t="s">
        <v>2968</v>
      </c>
      <c r="D1134" s="14" t="s">
        <v>2969</v>
      </c>
      <c r="E1134" s="14" t="s">
        <v>2982</v>
      </c>
      <c r="F1134" s="14" t="s">
        <v>3209</v>
      </c>
      <c r="G1134" s="14"/>
      <c r="H1134" s="14" t="s">
        <v>3183</v>
      </c>
      <c r="I1134" s="14" t="s">
        <v>2972</v>
      </c>
      <c r="J1134" s="14" t="s">
        <v>4695</v>
      </c>
      <c r="K1134" s="14" t="s">
        <v>3183</v>
      </c>
      <c r="L1134" s="14">
        <v>13.8</v>
      </c>
      <c r="M1134" s="18">
        <v>0.69</v>
      </c>
      <c r="N1134" s="18">
        <v>0.64</v>
      </c>
      <c r="O1134" s="18">
        <v>0.66</v>
      </c>
      <c r="P1134" s="18">
        <v>6.29</v>
      </c>
      <c r="Q1134" s="18">
        <v>6.29</v>
      </c>
      <c r="R1134" s="18">
        <v>6.29</v>
      </c>
      <c r="S1134" s="15">
        <f t="shared" si="100"/>
        <v>0.10969793322734499</v>
      </c>
      <c r="T1134" s="15">
        <f t="shared" si="101"/>
        <v>0.10174880763116058</v>
      </c>
      <c r="U1134" s="15">
        <f t="shared" si="102"/>
        <v>0.10492845786963434</v>
      </c>
      <c r="V1134" s="15">
        <f t="shared" si="103"/>
        <v>0.10545839957604664</v>
      </c>
      <c r="W1134" s="15" t="s">
        <v>53</v>
      </c>
      <c r="X1134" s="15" t="s">
        <v>54</v>
      </c>
      <c r="Y1134" s="14" t="s">
        <v>54</v>
      </c>
      <c r="Z1134" s="14"/>
      <c r="AA1134" s="14"/>
      <c r="AB1134" s="14" t="str">
        <f t="shared" si="104"/>
        <v/>
      </c>
    </row>
    <row r="1135" spans="1:28" x14ac:dyDescent="0.25">
      <c r="A1135" s="7"/>
      <c r="B1135" s="14">
        <v>708</v>
      </c>
      <c r="C1135" s="14" t="s">
        <v>2968</v>
      </c>
      <c r="D1135" s="14" t="s">
        <v>2969</v>
      </c>
      <c r="E1135" s="14" t="s">
        <v>2978</v>
      </c>
      <c r="F1135" s="14" t="s">
        <v>3063</v>
      </c>
      <c r="G1135" s="14"/>
      <c r="H1135" s="14" t="s">
        <v>3064</v>
      </c>
      <c r="I1135" s="14" t="s">
        <v>2972</v>
      </c>
      <c r="J1135" s="14" t="s">
        <v>4696</v>
      </c>
      <c r="K1135" s="14" t="s">
        <v>3064</v>
      </c>
      <c r="L1135" s="14">
        <v>4.16</v>
      </c>
      <c r="M1135" s="18">
        <v>0.24</v>
      </c>
      <c r="N1135" s="18">
        <v>0.32</v>
      </c>
      <c r="O1135" s="18">
        <v>0.26</v>
      </c>
      <c r="P1135" s="18">
        <v>2.2000000000000002</v>
      </c>
      <c r="Q1135" s="18">
        <v>2.93</v>
      </c>
      <c r="R1135" s="18">
        <v>2.93</v>
      </c>
      <c r="S1135" s="15">
        <f t="shared" si="100"/>
        <v>0.10909090909090907</v>
      </c>
      <c r="T1135" s="15">
        <f t="shared" si="101"/>
        <v>0.10921501706484642</v>
      </c>
      <c r="U1135" s="15">
        <f t="shared" si="102"/>
        <v>8.8737201365187715E-2</v>
      </c>
      <c r="V1135" s="15">
        <f t="shared" si="103"/>
        <v>0.10234770917364773</v>
      </c>
      <c r="W1135" s="15" t="s">
        <v>53</v>
      </c>
      <c r="X1135" s="15" t="s">
        <v>54</v>
      </c>
      <c r="Y1135" s="14" t="s">
        <v>54</v>
      </c>
      <c r="Z1135" s="14"/>
      <c r="AA1135" s="14"/>
      <c r="AB1135" s="14" t="str">
        <f t="shared" si="104"/>
        <v/>
      </c>
    </row>
    <row r="1136" spans="1:28" x14ac:dyDescent="0.25">
      <c r="A1136" s="7"/>
      <c r="B1136" s="14">
        <v>407</v>
      </c>
      <c r="C1136" s="14" t="s">
        <v>2968</v>
      </c>
      <c r="D1136" s="14" t="s">
        <v>2993</v>
      </c>
      <c r="E1136" s="14" t="s">
        <v>3006</v>
      </c>
      <c r="F1136" s="14" t="s">
        <v>3161</v>
      </c>
      <c r="G1136" s="14"/>
      <c r="H1136" s="14" t="s">
        <v>3111</v>
      </c>
      <c r="I1136" s="14" t="s">
        <v>2972</v>
      </c>
      <c r="J1136" s="14" t="s">
        <v>4697</v>
      </c>
      <c r="K1136" s="14" t="s">
        <v>3111</v>
      </c>
      <c r="L1136" s="14">
        <v>4.16</v>
      </c>
      <c r="M1136" s="18">
        <v>0.22</v>
      </c>
      <c r="N1136" s="18">
        <v>0.17</v>
      </c>
      <c r="O1136" s="18">
        <v>0.22</v>
      </c>
      <c r="P1136" s="18">
        <v>2</v>
      </c>
      <c r="Q1136" s="18">
        <v>2</v>
      </c>
      <c r="R1136" s="18">
        <v>2</v>
      </c>
      <c r="S1136" s="15">
        <f t="shared" si="100"/>
        <v>0.11</v>
      </c>
      <c r="T1136" s="15">
        <f t="shared" si="101"/>
        <v>8.5000000000000006E-2</v>
      </c>
      <c r="U1136" s="15">
        <f t="shared" si="102"/>
        <v>0.11</v>
      </c>
      <c r="V1136" s="15">
        <f t="shared" si="103"/>
        <v>0.10166666666666667</v>
      </c>
      <c r="W1136" s="15" t="s">
        <v>53</v>
      </c>
      <c r="X1136" s="15" t="s">
        <v>54</v>
      </c>
      <c r="Y1136" s="14" t="s">
        <v>54</v>
      </c>
      <c r="Z1136" s="14"/>
      <c r="AA1136" s="14"/>
      <c r="AB1136" s="14" t="str">
        <f t="shared" si="104"/>
        <v/>
      </c>
    </row>
    <row r="1137" spans="1:28" x14ac:dyDescent="0.25">
      <c r="A1137" s="7"/>
      <c r="B1137" s="14">
        <v>158</v>
      </c>
      <c r="C1137" s="14" t="s">
        <v>2968</v>
      </c>
      <c r="D1137" s="14" t="s">
        <v>2969</v>
      </c>
      <c r="E1137" s="14" t="s">
        <v>55</v>
      </c>
      <c r="F1137" s="14" t="s">
        <v>3189</v>
      </c>
      <c r="G1137" s="14"/>
      <c r="H1137" s="14" t="s">
        <v>2971</v>
      </c>
      <c r="I1137" s="14" t="s">
        <v>2972</v>
      </c>
      <c r="J1137" s="14" t="s">
        <v>4698</v>
      </c>
      <c r="K1137" s="14" t="s">
        <v>2971</v>
      </c>
      <c r="L1137" s="14">
        <v>4.16</v>
      </c>
      <c r="M1137" s="18">
        <v>0.19</v>
      </c>
      <c r="N1137" s="18">
        <v>7.0000000000000007E-2</v>
      </c>
      <c r="O1137" s="18">
        <v>0.43</v>
      </c>
      <c r="P1137" s="18">
        <v>2.2799999999999998</v>
      </c>
      <c r="Q1137" s="18">
        <v>2.2799999999999998</v>
      </c>
      <c r="R1137" s="18">
        <v>2.2799999999999998</v>
      </c>
      <c r="S1137" s="15">
        <f t="shared" si="100"/>
        <v>8.3333333333333343E-2</v>
      </c>
      <c r="T1137" s="15">
        <f t="shared" si="101"/>
        <v>3.0701754385964918E-2</v>
      </c>
      <c r="U1137" s="15">
        <f t="shared" si="102"/>
        <v>0.18859649122807018</v>
      </c>
      <c r="V1137" s="15">
        <f t="shared" si="103"/>
        <v>0.10087719298245616</v>
      </c>
      <c r="W1137" s="15" t="s">
        <v>53</v>
      </c>
      <c r="X1137" s="15" t="s">
        <v>54</v>
      </c>
      <c r="Y1137" s="14" t="s">
        <v>54</v>
      </c>
      <c r="Z1137" s="14"/>
      <c r="AA1137" s="14"/>
      <c r="AB1137" s="14" t="str">
        <f t="shared" si="104"/>
        <v/>
      </c>
    </row>
    <row r="1138" spans="1:28" x14ac:dyDescent="0.25">
      <c r="A1138" s="7"/>
      <c r="B1138" s="14">
        <v>473</v>
      </c>
      <c r="C1138" s="14" t="s">
        <v>2968</v>
      </c>
      <c r="D1138" s="14" t="s">
        <v>2993</v>
      </c>
      <c r="E1138" s="14" t="s">
        <v>3006</v>
      </c>
      <c r="F1138" s="14" t="s">
        <v>3030</v>
      </c>
      <c r="G1138" s="14"/>
      <c r="H1138" s="14" t="s">
        <v>3031</v>
      </c>
      <c r="I1138" s="14" t="s">
        <v>2972</v>
      </c>
      <c r="J1138" s="14" t="s">
        <v>4699</v>
      </c>
      <c r="K1138" s="14" t="s">
        <v>3031</v>
      </c>
      <c r="L1138" s="14">
        <v>13.8</v>
      </c>
      <c r="M1138" s="18">
        <v>1.34</v>
      </c>
      <c r="N1138" s="18">
        <v>1.39</v>
      </c>
      <c r="O1138" s="18">
        <v>1.36</v>
      </c>
      <c r="P1138" s="18">
        <v>14.46</v>
      </c>
      <c r="Q1138" s="18">
        <v>14.46</v>
      </c>
      <c r="R1138" s="18">
        <v>14.46</v>
      </c>
      <c r="S1138" s="15">
        <f t="shared" si="100"/>
        <v>9.2669432918395578E-2</v>
      </c>
      <c r="T1138" s="15">
        <f t="shared" si="101"/>
        <v>9.6127247579529729E-2</v>
      </c>
      <c r="U1138" s="15">
        <f t="shared" si="102"/>
        <v>9.4052558782849238E-2</v>
      </c>
      <c r="V1138" s="15">
        <f t="shared" si="103"/>
        <v>9.4283079760258182E-2</v>
      </c>
      <c r="W1138" s="15" t="s">
        <v>53</v>
      </c>
      <c r="X1138" s="15" t="s">
        <v>54</v>
      </c>
      <c r="Y1138" s="14" t="s">
        <v>54</v>
      </c>
      <c r="Z1138" s="14"/>
      <c r="AA1138" s="14"/>
      <c r="AB1138" s="14" t="str">
        <f t="shared" si="104"/>
        <v/>
      </c>
    </row>
    <row r="1139" spans="1:28" x14ac:dyDescent="0.25">
      <c r="A1139" s="7"/>
      <c r="B1139" s="14">
        <v>410</v>
      </c>
      <c r="C1139" s="14" t="s">
        <v>2968</v>
      </c>
      <c r="D1139" s="14" t="s">
        <v>2993</v>
      </c>
      <c r="E1139" s="14" t="s">
        <v>3006</v>
      </c>
      <c r="F1139" s="14" t="s">
        <v>3161</v>
      </c>
      <c r="G1139" s="14"/>
      <c r="H1139" s="14" t="s">
        <v>3111</v>
      </c>
      <c r="I1139" s="14" t="s">
        <v>2972</v>
      </c>
      <c r="J1139" s="14" t="s">
        <v>4700</v>
      </c>
      <c r="K1139" s="14" t="s">
        <v>3111</v>
      </c>
      <c r="L1139" s="14">
        <v>4.16</v>
      </c>
      <c r="M1139" s="18">
        <v>0.14000000000000001</v>
      </c>
      <c r="N1139" s="18">
        <v>0.27</v>
      </c>
      <c r="O1139" s="18">
        <v>0.14000000000000001</v>
      </c>
      <c r="P1139" s="18">
        <v>1.95</v>
      </c>
      <c r="Q1139" s="18">
        <v>1.95</v>
      </c>
      <c r="R1139" s="18">
        <v>1.95</v>
      </c>
      <c r="S1139" s="15">
        <f t="shared" si="100"/>
        <v>7.1794871794871803E-2</v>
      </c>
      <c r="T1139" s="15">
        <f t="shared" si="101"/>
        <v>0.13846153846153847</v>
      </c>
      <c r="U1139" s="15">
        <f t="shared" si="102"/>
        <v>7.1794871794871803E-2</v>
      </c>
      <c r="V1139" s="15">
        <f t="shared" si="103"/>
        <v>9.401709401709403E-2</v>
      </c>
      <c r="W1139" s="15" t="s">
        <v>53</v>
      </c>
      <c r="X1139" s="15" t="s">
        <v>54</v>
      </c>
      <c r="Y1139" s="14" t="s">
        <v>54</v>
      </c>
      <c r="Z1139" s="14"/>
      <c r="AA1139" s="14"/>
      <c r="AB1139" s="14" t="str">
        <f t="shared" si="104"/>
        <v/>
      </c>
    </row>
    <row r="1140" spans="1:28" x14ac:dyDescent="0.25">
      <c r="A1140" s="7"/>
      <c r="B1140" s="14">
        <v>380</v>
      </c>
      <c r="C1140" s="14" t="s">
        <v>2968</v>
      </c>
      <c r="D1140" s="14" t="s">
        <v>2993</v>
      </c>
      <c r="E1140" s="14" t="s">
        <v>2994</v>
      </c>
      <c r="F1140" s="14" t="s">
        <v>3492</v>
      </c>
      <c r="G1140" s="14"/>
      <c r="H1140" s="14" t="s">
        <v>3493</v>
      </c>
      <c r="I1140" s="14" t="s">
        <v>2972</v>
      </c>
      <c r="J1140" s="14" t="s">
        <v>4701</v>
      </c>
      <c r="K1140" s="14" t="s">
        <v>3493</v>
      </c>
      <c r="L1140" s="14">
        <v>13.8</v>
      </c>
      <c r="M1140" s="18">
        <v>1.73</v>
      </c>
      <c r="N1140" s="18">
        <v>0.92</v>
      </c>
      <c r="O1140" s="18">
        <v>0.75</v>
      </c>
      <c r="P1140" s="18">
        <v>12.31</v>
      </c>
      <c r="Q1140" s="18">
        <v>12.31</v>
      </c>
      <c r="R1140" s="18">
        <v>12.31</v>
      </c>
      <c r="S1140" s="15">
        <f t="shared" si="100"/>
        <v>0.14053614947197399</v>
      </c>
      <c r="T1140" s="15">
        <f t="shared" si="101"/>
        <v>7.473598700243704E-2</v>
      </c>
      <c r="U1140" s="15">
        <f t="shared" si="102"/>
        <v>6.0926076360682369E-2</v>
      </c>
      <c r="V1140" s="15">
        <f t="shared" si="103"/>
        <v>9.2066070945031123E-2</v>
      </c>
      <c r="W1140" s="15" t="s">
        <v>53</v>
      </c>
      <c r="X1140" s="15" t="s">
        <v>54</v>
      </c>
      <c r="Y1140" s="14" t="s">
        <v>54</v>
      </c>
      <c r="Z1140" s="14"/>
      <c r="AA1140" s="14"/>
      <c r="AB1140" s="14" t="str">
        <f t="shared" si="104"/>
        <v/>
      </c>
    </row>
    <row r="1141" spans="1:28" x14ac:dyDescent="0.25">
      <c r="A1141" s="7"/>
      <c r="B1141" s="14">
        <v>821</v>
      </c>
      <c r="C1141" s="14" t="s">
        <v>2968</v>
      </c>
      <c r="D1141" s="14" t="s">
        <v>2969</v>
      </c>
      <c r="E1141" s="14" t="s">
        <v>2978</v>
      </c>
      <c r="F1141" s="14" t="s">
        <v>3086</v>
      </c>
      <c r="G1141" s="14"/>
      <c r="H1141" s="14" t="s">
        <v>3086</v>
      </c>
      <c r="I1141" s="14" t="s">
        <v>2972</v>
      </c>
      <c r="J1141" s="14" t="s">
        <v>4702</v>
      </c>
      <c r="K1141" s="14" t="s">
        <v>3086</v>
      </c>
      <c r="L1141" s="14">
        <v>4.16</v>
      </c>
      <c r="M1141" s="18">
        <v>0.3</v>
      </c>
      <c r="N1141" s="18">
        <v>0.3</v>
      </c>
      <c r="O1141" s="18">
        <v>0.3</v>
      </c>
      <c r="P1141" s="18">
        <v>3.31</v>
      </c>
      <c r="Q1141" s="18">
        <v>3.31</v>
      </c>
      <c r="R1141" s="18">
        <v>3.31</v>
      </c>
      <c r="S1141" s="15">
        <f t="shared" si="100"/>
        <v>9.0634441087613288E-2</v>
      </c>
      <c r="T1141" s="15">
        <f t="shared" si="101"/>
        <v>9.0634441087613288E-2</v>
      </c>
      <c r="U1141" s="15">
        <f t="shared" si="102"/>
        <v>9.0634441087613288E-2</v>
      </c>
      <c r="V1141" s="15">
        <f t="shared" si="103"/>
        <v>9.0634441087613274E-2</v>
      </c>
      <c r="W1141" s="15" t="s">
        <v>53</v>
      </c>
      <c r="X1141" s="15" t="s">
        <v>54</v>
      </c>
      <c r="Y1141" s="14" t="s">
        <v>54</v>
      </c>
      <c r="Z1141" s="14"/>
      <c r="AA1141" s="14"/>
      <c r="AB1141" s="14" t="str">
        <f t="shared" si="104"/>
        <v/>
      </c>
    </row>
    <row r="1142" spans="1:28" x14ac:dyDescent="0.25">
      <c r="A1142" s="7"/>
      <c r="B1142" s="14">
        <v>183</v>
      </c>
      <c r="C1142" s="14" t="s">
        <v>2968</v>
      </c>
      <c r="D1142" s="14" t="s">
        <v>2969</v>
      </c>
      <c r="E1142" s="14" t="s">
        <v>55</v>
      </c>
      <c r="F1142" s="14" t="s">
        <v>2975</v>
      </c>
      <c r="G1142" s="14"/>
      <c r="H1142" s="14" t="s">
        <v>2971</v>
      </c>
      <c r="I1142" s="14" t="s">
        <v>2972</v>
      </c>
      <c r="J1142" s="14" t="s">
        <v>4703</v>
      </c>
      <c r="K1142" s="14" t="s">
        <v>2971</v>
      </c>
      <c r="L1142" s="14">
        <v>4.16</v>
      </c>
      <c r="M1142" s="18">
        <v>0.2</v>
      </c>
      <c r="N1142" s="18">
        <v>0.17</v>
      </c>
      <c r="O1142" s="18">
        <v>0.16</v>
      </c>
      <c r="P1142" s="18">
        <v>1.98</v>
      </c>
      <c r="Q1142" s="18">
        <v>1.98</v>
      </c>
      <c r="R1142" s="18">
        <v>1.89</v>
      </c>
      <c r="S1142" s="15">
        <f t="shared" si="100"/>
        <v>0.10101010101010102</v>
      </c>
      <c r="T1142" s="15">
        <f t="shared" si="101"/>
        <v>8.585858585858587E-2</v>
      </c>
      <c r="U1142" s="15">
        <f t="shared" si="102"/>
        <v>8.4656084656084665E-2</v>
      </c>
      <c r="V1142" s="15">
        <f t="shared" si="103"/>
        <v>9.0508257174923848E-2</v>
      </c>
      <c r="W1142" s="15" t="s">
        <v>53</v>
      </c>
      <c r="X1142" s="15" t="s">
        <v>54</v>
      </c>
      <c r="Y1142" s="14" t="s">
        <v>54</v>
      </c>
      <c r="Z1142" s="14"/>
      <c r="AA1142" s="14"/>
      <c r="AB1142" s="14" t="str">
        <f t="shared" si="104"/>
        <v/>
      </c>
    </row>
    <row r="1143" spans="1:28" x14ac:dyDescent="0.25">
      <c r="A1143" s="7"/>
      <c r="B1143" s="14">
        <v>878</v>
      </c>
      <c r="C1143" s="14" t="s">
        <v>2968</v>
      </c>
      <c r="D1143" s="14" t="s">
        <v>2969</v>
      </c>
      <c r="E1143" s="14" t="s">
        <v>2978</v>
      </c>
      <c r="F1143" s="14" t="s">
        <v>3204</v>
      </c>
      <c r="G1143" s="14"/>
      <c r="H1143" s="14" t="s">
        <v>3064</v>
      </c>
      <c r="I1143" s="14" t="s">
        <v>2972</v>
      </c>
      <c r="J1143" s="14" t="s">
        <v>4704</v>
      </c>
      <c r="K1143" s="14" t="s">
        <v>3064</v>
      </c>
      <c r="L1143" s="14">
        <v>4.16</v>
      </c>
      <c r="M1143" s="18">
        <v>0.41</v>
      </c>
      <c r="N1143" s="18">
        <v>0.04</v>
      </c>
      <c r="O1143" s="18">
        <v>0.22</v>
      </c>
      <c r="P1143" s="18">
        <v>2.4900000000000002</v>
      </c>
      <c r="Q1143" s="18">
        <v>2.4900000000000002</v>
      </c>
      <c r="R1143" s="18">
        <v>2.4900000000000002</v>
      </c>
      <c r="S1143" s="15">
        <f t="shared" si="100"/>
        <v>0.16465863453815258</v>
      </c>
      <c r="T1143" s="15">
        <f t="shared" si="101"/>
        <v>1.6064257028112448E-2</v>
      </c>
      <c r="U1143" s="15">
        <f t="shared" si="102"/>
        <v>8.8353413654618462E-2</v>
      </c>
      <c r="V1143" s="15">
        <f t="shared" si="103"/>
        <v>8.9692101740294503E-2</v>
      </c>
      <c r="W1143" s="15" t="s">
        <v>53</v>
      </c>
      <c r="X1143" s="15" t="s">
        <v>54</v>
      </c>
      <c r="Y1143" s="14" t="s">
        <v>54</v>
      </c>
      <c r="Z1143" s="14"/>
      <c r="AA1143" s="14"/>
      <c r="AB1143" s="14" t="str">
        <f t="shared" si="104"/>
        <v/>
      </c>
    </row>
    <row r="1144" spans="1:28" x14ac:dyDescent="0.25">
      <c r="A1144" s="7"/>
      <c r="B1144" s="14">
        <v>474</v>
      </c>
      <c r="C1144" s="14" t="s">
        <v>2968</v>
      </c>
      <c r="D1144" s="14" t="s">
        <v>2993</v>
      </c>
      <c r="E1144" s="14" t="s">
        <v>3006</v>
      </c>
      <c r="F1144" s="14" t="s">
        <v>3030</v>
      </c>
      <c r="G1144" s="14"/>
      <c r="H1144" s="14" t="s">
        <v>3031</v>
      </c>
      <c r="I1144" s="14" t="s">
        <v>2972</v>
      </c>
      <c r="J1144" s="14" t="s">
        <v>4705</v>
      </c>
      <c r="K1144" s="14" t="s">
        <v>4613</v>
      </c>
      <c r="L1144" s="14">
        <v>13.8</v>
      </c>
      <c r="M1144" s="18">
        <v>1.1499999999999999</v>
      </c>
      <c r="N1144" s="18">
        <v>1</v>
      </c>
      <c r="O1144" s="18">
        <v>1.1200000000000001</v>
      </c>
      <c r="P1144" s="18">
        <v>12.26</v>
      </c>
      <c r="Q1144" s="18">
        <v>12.26</v>
      </c>
      <c r="R1144" s="18">
        <v>12.26</v>
      </c>
      <c r="S1144" s="15">
        <f t="shared" si="100"/>
        <v>9.3800978792822176E-2</v>
      </c>
      <c r="T1144" s="15">
        <f t="shared" si="101"/>
        <v>8.1566068515497553E-2</v>
      </c>
      <c r="U1144" s="15">
        <f t="shared" si="102"/>
        <v>9.1353996737357265E-2</v>
      </c>
      <c r="V1144" s="15">
        <f t="shared" si="103"/>
        <v>8.8907014681892327E-2</v>
      </c>
      <c r="W1144" s="15" t="s">
        <v>53</v>
      </c>
      <c r="X1144" s="15" t="s">
        <v>54</v>
      </c>
      <c r="Y1144" s="14" t="s">
        <v>54</v>
      </c>
      <c r="Z1144" s="14"/>
      <c r="AA1144" s="14"/>
      <c r="AB1144" s="14" t="str">
        <f t="shared" si="104"/>
        <v/>
      </c>
    </row>
    <row r="1145" spans="1:28" x14ac:dyDescent="0.25">
      <c r="A1145" s="7"/>
      <c r="B1145" s="14">
        <v>1010</v>
      </c>
      <c r="C1145" s="14" t="s">
        <v>2968</v>
      </c>
      <c r="D1145" s="14" t="s">
        <v>2969</v>
      </c>
      <c r="E1145" s="14" t="s">
        <v>2982</v>
      </c>
      <c r="F1145" s="14" t="s">
        <v>3209</v>
      </c>
      <c r="G1145" s="14"/>
      <c r="H1145" s="14" t="s">
        <v>3183</v>
      </c>
      <c r="I1145" s="14" t="s">
        <v>2972</v>
      </c>
      <c r="J1145" s="14" t="s">
        <v>4706</v>
      </c>
      <c r="K1145" s="14" t="s">
        <v>3183</v>
      </c>
      <c r="L1145" s="14">
        <v>4.16</v>
      </c>
      <c r="M1145" s="18">
        <v>0.2</v>
      </c>
      <c r="N1145" s="18">
        <v>0.19</v>
      </c>
      <c r="O1145" s="18">
        <v>0.19</v>
      </c>
      <c r="P1145" s="18">
        <v>2.23</v>
      </c>
      <c r="Q1145" s="18">
        <v>2.23</v>
      </c>
      <c r="R1145" s="18">
        <v>2.23</v>
      </c>
      <c r="S1145" s="15">
        <f t="shared" si="100"/>
        <v>8.9686098654708529E-2</v>
      </c>
      <c r="T1145" s="15">
        <f t="shared" si="101"/>
        <v>8.520179372197309E-2</v>
      </c>
      <c r="U1145" s="15">
        <f t="shared" si="102"/>
        <v>8.520179372197309E-2</v>
      </c>
      <c r="V1145" s="15">
        <f t="shared" si="103"/>
        <v>8.6696562032884894E-2</v>
      </c>
      <c r="W1145" s="15" t="s">
        <v>53</v>
      </c>
      <c r="X1145" s="15" t="s">
        <v>54</v>
      </c>
      <c r="Y1145" s="14" t="s">
        <v>54</v>
      </c>
      <c r="Z1145" s="14"/>
      <c r="AA1145" s="14"/>
      <c r="AB1145" s="14" t="str">
        <f t="shared" si="104"/>
        <v/>
      </c>
    </row>
    <row r="1146" spans="1:28" x14ac:dyDescent="0.25">
      <c r="A1146" s="7"/>
      <c r="B1146" s="14">
        <v>987</v>
      </c>
      <c r="C1146" s="14" t="s">
        <v>2968</v>
      </c>
      <c r="D1146" s="14" t="s">
        <v>2969</v>
      </c>
      <c r="E1146" s="14" t="s">
        <v>2982</v>
      </c>
      <c r="F1146" s="14" t="s">
        <v>3209</v>
      </c>
      <c r="G1146" s="14"/>
      <c r="H1146" s="14" t="s">
        <v>3183</v>
      </c>
      <c r="I1146" s="14" t="s">
        <v>2972</v>
      </c>
      <c r="J1146" s="14" t="s">
        <v>4707</v>
      </c>
      <c r="K1146" s="14" t="s">
        <v>3183</v>
      </c>
      <c r="L1146" s="14">
        <v>13.8</v>
      </c>
      <c r="M1146" s="18">
        <v>0.41</v>
      </c>
      <c r="N1146" s="18">
        <v>0.55000000000000004</v>
      </c>
      <c r="O1146" s="18">
        <v>0.55000000000000004</v>
      </c>
      <c r="P1146" s="18">
        <v>5.94</v>
      </c>
      <c r="Q1146" s="18">
        <v>5.94</v>
      </c>
      <c r="R1146" s="18">
        <v>5.94</v>
      </c>
      <c r="S1146" s="15">
        <f t="shared" si="100"/>
        <v>6.9023569023569015E-2</v>
      </c>
      <c r="T1146" s="15">
        <f t="shared" si="101"/>
        <v>9.2592592592592587E-2</v>
      </c>
      <c r="U1146" s="15">
        <f t="shared" si="102"/>
        <v>9.2592592592592587E-2</v>
      </c>
      <c r="V1146" s="15">
        <f t="shared" si="103"/>
        <v>8.4736251402918072E-2</v>
      </c>
      <c r="W1146" s="15" t="s">
        <v>53</v>
      </c>
      <c r="X1146" s="15" t="s">
        <v>54</v>
      </c>
      <c r="Y1146" s="14" t="s">
        <v>54</v>
      </c>
      <c r="Z1146" s="14"/>
      <c r="AA1146" s="14"/>
      <c r="AB1146" s="14" t="str">
        <f t="shared" si="104"/>
        <v/>
      </c>
    </row>
    <row r="1147" spans="1:28" x14ac:dyDescent="0.25">
      <c r="A1147" s="7"/>
      <c r="B1147" s="14">
        <v>389</v>
      </c>
      <c r="C1147" s="14" t="s">
        <v>2968</v>
      </c>
      <c r="D1147" s="14" t="s">
        <v>2993</v>
      </c>
      <c r="E1147" s="14" t="s">
        <v>3006</v>
      </c>
      <c r="F1147" s="14" t="s">
        <v>3734</v>
      </c>
      <c r="G1147" s="14"/>
      <c r="H1147" s="14" t="s">
        <v>3111</v>
      </c>
      <c r="I1147" s="14" t="s">
        <v>3273</v>
      </c>
      <c r="J1147" s="14" t="s">
        <v>4708</v>
      </c>
      <c r="K1147" s="14" t="s">
        <v>3111</v>
      </c>
      <c r="L1147" s="14">
        <v>13.8</v>
      </c>
      <c r="M1147" s="18">
        <v>0.92</v>
      </c>
      <c r="N1147" s="18">
        <v>1.47</v>
      </c>
      <c r="O1147" s="18">
        <v>1.27</v>
      </c>
      <c r="P1147" s="18">
        <v>14.63</v>
      </c>
      <c r="Q1147" s="18">
        <v>14.63</v>
      </c>
      <c r="R1147" s="18">
        <v>14.63</v>
      </c>
      <c r="S1147" s="15">
        <f t="shared" si="100"/>
        <v>6.2884483937115515E-2</v>
      </c>
      <c r="T1147" s="15">
        <f t="shared" si="101"/>
        <v>0.10047846889952153</v>
      </c>
      <c r="U1147" s="15">
        <f t="shared" si="102"/>
        <v>8.680792891319207E-2</v>
      </c>
      <c r="V1147" s="15">
        <f t="shared" si="103"/>
        <v>8.3390293916609695E-2</v>
      </c>
      <c r="W1147" s="15" t="s">
        <v>53</v>
      </c>
      <c r="X1147" s="15" t="s">
        <v>54</v>
      </c>
      <c r="Y1147" s="14" t="s">
        <v>54</v>
      </c>
      <c r="Z1147" s="14"/>
      <c r="AA1147" s="14"/>
      <c r="AB1147" s="14" t="str">
        <f t="shared" si="104"/>
        <v/>
      </c>
    </row>
    <row r="1148" spans="1:28" x14ac:dyDescent="0.25">
      <c r="A1148" s="7"/>
      <c r="B1148" s="14">
        <v>1091</v>
      </c>
      <c r="C1148" s="14" t="s">
        <v>2968</v>
      </c>
      <c r="D1148" s="14" t="s">
        <v>2969</v>
      </c>
      <c r="E1148" s="14" t="s">
        <v>2982</v>
      </c>
      <c r="F1148" s="14" t="s">
        <v>4689</v>
      </c>
      <c r="G1148" s="14"/>
      <c r="H1148" s="14" t="s">
        <v>3440</v>
      </c>
      <c r="I1148" s="14" t="s">
        <v>2972</v>
      </c>
      <c r="J1148" s="14" t="s">
        <v>4709</v>
      </c>
      <c r="K1148" s="14" t="s">
        <v>3440</v>
      </c>
      <c r="L1148" s="14">
        <v>13.2</v>
      </c>
      <c r="M1148" s="18">
        <v>0.37</v>
      </c>
      <c r="N1148" s="18">
        <v>1.03</v>
      </c>
      <c r="O1148" s="18">
        <v>1.3</v>
      </c>
      <c r="P1148" s="18">
        <v>11.66</v>
      </c>
      <c r="Q1148" s="18">
        <v>11.66</v>
      </c>
      <c r="R1148" s="18">
        <v>11.66</v>
      </c>
      <c r="S1148" s="15">
        <f t="shared" si="100"/>
        <v>3.1732418524871353E-2</v>
      </c>
      <c r="T1148" s="15">
        <f t="shared" si="101"/>
        <v>8.8336192109777015E-2</v>
      </c>
      <c r="U1148" s="15">
        <f t="shared" si="102"/>
        <v>0.11149228130360206</v>
      </c>
      <c r="V1148" s="15">
        <f t="shared" si="103"/>
        <v>7.7186963979416809E-2</v>
      </c>
      <c r="W1148" s="15" t="s">
        <v>53</v>
      </c>
      <c r="X1148" s="15" t="s">
        <v>54</v>
      </c>
      <c r="Y1148" s="14" t="s">
        <v>54</v>
      </c>
      <c r="Z1148" s="14"/>
      <c r="AA1148" s="14"/>
      <c r="AB1148" s="14" t="str">
        <f t="shared" si="104"/>
        <v/>
      </c>
    </row>
    <row r="1149" spans="1:28" x14ac:dyDescent="0.25">
      <c r="A1149" s="7"/>
      <c r="B1149" s="14">
        <v>495</v>
      </c>
      <c r="C1149" s="14" t="s">
        <v>2968</v>
      </c>
      <c r="D1149" s="14" t="s">
        <v>2993</v>
      </c>
      <c r="E1149" s="14" t="s">
        <v>3006</v>
      </c>
      <c r="F1149" s="14" t="s">
        <v>3532</v>
      </c>
      <c r="G1149" s="14"/>
      <c r="H1149" s="14" t="s">
        <v>3031</v>
      </c>
      <c r="I1149" s="14" t="s">
        <v>2972</v>
      </c>
      <c r="J1149" s="14" t="s">
        <v>4710</v>
      </c>
      <c r="K1149" s="14" t="s">
        <v>3031</v>
      </c>
      <c r="L1149" s="14">
        <v>13.8</v>
      </c>
      <c r="M1149" s="18">
        <v>0.96</v>
      </c>
      <c r="N1149" s="18">
        <v>0.79</v>
      </c>
      <c r="O1149" s="18">
        <v>0.79</v>
      </c>
      <c r="P1149" s="18">
        <v>11.33</v>
      </c>
      <c r="Q1149" s="18">
        <v>11.33</v>
      </c>
      <c r="R1149" s="18">
        <v>11.33</v>
      </c>
      <c r="S1149" s="15">
        <f t="shared" si="100"/>
        <v>8.4730803177405112E-2</v>
      </c>
      <c r="T1149" s="15">
        <f t="shared" si="101"/>
        <v>6.9726390114739634E-2</v>
      </c>
      <c r="U1149" s="15">
        <f t="shared" si="102"/>
        <v>6.9726390114739634E-2</v>
      </c>
      <c r="V1149" s="15">
        <f t="shared" si="103"/>
        <v>7.4727861135628126E-2</v>
      </c>
      <c r="W1149" s="15" t="s">
        <v>53</v>
      </c>
      <c r="X1149" s="15" t="s">
        <v>54</v>
      </c>
      <c r="Y1149" s="14" t="s">
        <v>54</v>
      </c>
      <c r="Z1149" s="14"/>
      <c r="AA1149" s="14"/>
      <c r="AB1149" s="14" t="str">
        <f t="shared" si="104"/>
        <v/>
      </c>
    </row>
    <row r="1150" spans="1:28" x14ac:dyDescent="0.25">
      <c r="A1150" s="7"/>
      <c r="B1150" s="14">
        <v>854</v>
      </c>
      <c r="C1150" s="14" t="s">
        <v>2968</v>
      </c>
      <c r="D1150" s="14" t="s">
        <v>2969</v>
      </c>
      <c r="E1150" s="14" t="s">
        <v>2978</v>
      </c>
      <c r="F1150" s="14" t="s">
        <v>3127</v>
      </c>
      <c r="G1150" s="14"/>
      <c r="H1150" s="14" t="s">
        <v>3127</v>
      </c>
      <c r="I1150" s="14" t="s">
        <v>2972</v>
      </c>
      <c r="J1150" s="14" t="s">
        <v>4711</v>
      </c>
      <c r="K1150" s="14" t="s">
        <v>3587</v>
      </c>
      <c r="L1150" s="14">
        <v>4.16</v>
      </c>
      <c r="M1150" s="18">
        <v>0.26</v>
      </c>
      <c r="N1150" s="18">
        <v>7.0000000000000007E-2</v>
      </c>
      <c r="O1150" s="18">
        <v>0.28000000000000003</v>
      </c>
      <c r="P1150" s="18">
        <v>2.77</v>
      </c>
      <c r="Q1150" s="18">
        <v>2.77</v>
      </c>
      <c r="R1150" s="18">
        <v>2.77</v>
      </c>
      <c r="S1150" s="15">
        <f t="shared" si="100"/>
        <v>9.3862815884476536E-2</v>
      </c>
      <c r="T1150" s="15">
        <f t="shared" si="101"/>
        <v>2.5270758122743684E-2</v>
      </c>
      <c r="U1150" s="15">
        <f t="shared" si="102"/>
        <v>0.10108303249097474</v>
      </c>
      <c r="V1150" s="15">
        <f t="shared" si="103"/>
        <v>7.3405535499398322E-2</v>
      </c>
      <c r="W1150" s="15" t="s">
        <v>53</v>
      </c>
      <c r="X1150" s="15" t="s">
        <v>54</v>
      </c>
      <c r="Y1150" s="14" t="s">
        <v>54</v>
      </c>
      <c r="Z1150" s="14"/>
      <c r="AA1150" s="14"/>
      <c r="AB1150" s="14" t="str">
        <f t="shared" si="104"/>
        <v/>
      </c>
    </row>
    <row r="1151" spans="1:28" x14ac:dyDescent="0.25">
      <c r="A1151" s="7"/>
      <c r="B1151" s="14">
        <v>862</v>
      </c>
      <c r="C1151" s="14" t="s">
        <v>2968</v>
      </c>
      <c r="D1151" s="14" t="s">
        <v>2969</v>
      </c>
      <c r="E1151" s="14" t="s">
        <v>2978</v>
      </c>
      <c r="F1151" s="14" t="s">
        <v>3685</v>
      </c>
      <c r="G1151" s="14"/>
      <c r="H1151" s="14" t="s">
        <v>3180</v>
      </c>
      <c r="I1151" s="14" t="s">
        <v>2972</v>
      </c>
      <c r="J1151" s="14" t="s">
        <v>4712</v>
      </c>
      <c r="K1151" s="14" t="s">
        <v>3180</v>
      </c>
      <c r="L1151" s="14">
        <v>4.16</v>
      </c>
      <c r="M1151" s="18">
        <v>0</v>
      </c>
      <c r="N1151" s="18">
        <v>0.36</v>
      </c>
      <c r="O1151" s="18">
        <v>0.28999999999999998</v>
      </c>
      <c r="P1151" s="18">
        <v>3.39</v>
      </c>
      <c r="Q1151" s="18">
        <v>3.39</v>
      </c>
      <c r="R1151" s="18">
        <v>3.39</v>
      </c>
      <c r="S1151" s="15">
        <f t="shared" si="100"/>
        <v>0</v>
      </c>
      <c r="T1151" s="15">
        <f t="shared" si="101"/>
        <v>0.10619469026548672</v>
      </c>
      <c r="U1151" s="15">
        <f t="shared" si="102"/>
        <v>8.5545722713864292E-2</v>
      </c>
      <c r="V1151" s="15">
        <f t="shared" si="103"/>
        <v>6.3913470993117005E-2</v>
      </c>
      <c r="W1151" s="15" t="s">
        <v>53</v>
      </c>
      <c r="X1151" s="15" t="s">
        <v>54</v>
      </c>
      <c r="Y1151" s="14" t="s">
        <v>54</v>
      </c>
      <c r="Z1151" s="14"/>
      <c r="AA1151" s="14"/>
      <c r="AB1151" s="14" t="str">
        <f t="shared" si="104"/>
        <v/>
      </c>
    </row>
    <row r="1152" spans="1:28" x14ac:dyDescent="0.25">
      <c r="A1152" s="7"/>
      <c r="B1152" s="14">
        <v>849</v>
      </c>
      <c r="C1152" s="14" t="s">
        <v>2968</v>
      </c>
      <c r="D1152" s="14" t="s">
        <v>2969</v>
      </c>
      <c r="E1152" s="14" t="s">
        <v>2978</v>
      </c>
      <c r="F1152" s="14" t="s">
        <v>3127</v>
      </c>
      <c r="G1152" s="14"/>
      <c r="H1152" s="14" t="s">
        <v>3127</v>
      </c>
      <c r="I1152" s="14" t="s">
        <v>2972</v>
      </c>
      <c r="J1152" s="14" t="s">
        <v>4713</v>
      </c>
      <c r="K1152" s="14" t="s">
        <v>3127</v>
      </c>
      <c r="L1152" s="14">
        <v>4.16</v>
      </c>
      <c r="M1152" s="18">
        <v>7.0000000000000007E-2</v>
      </c>
      <c r="N1152" s="18">
        <v>7.0000000000000007E-2</v>
      </c>
      <c r="O1152" s="18">
        <v>0.34</v>
      </c>
      <c r="P1152" s="18">
        <v>3.27</v>
      </c>
      <c r="Q1152" s="18">
        <v>3.27</v>
      </c>
      <c r="R1152" s="18">
        <v>3.27</v>
      </c>
      <c r="S1152" s="15">
        <f t="shared" si="100"/>
        <v>2.140672782874618E-2</v>
      </c>
      <c r="T1152" s="15">
        <f t="shared" si="101"/>
        <v>2.140672782874618E-2</v>
      </c>
      <c r="U1152" s="15">
        <f t="shared" si="102"/>
        <v>0.10397553516819573</v>
      </c>
      <c r="V1152" s="15">
        <f t="shared" si="103"/>
        <v>4.8929663608562692E-2</v>
      </c>
      <c r="W1152" s="15" t="s">
        <v>53</v>
      </c>
      <c r="X1152" s="15" t="s">
        <v>54</v>
      </c>
      <c r="Y1152" s="14" t="s">
        <v>54</v>
      </c>
      <c r="Z1152" s="14"/>
      <c r="AA1152" s="14"/>
      <c r="AB1152" s="14" t="str">
        <f t="shared" si="104"/>
        <v/>
      </c>
    </row>
    <row r="1153" spans="1:28" x14ac:dyDescent="0.25">
      <c r="A1153" s="7"/>
      <c r="B1153" s="14">
        <v>851</v>
      </c>
      <c r="C1153" s="14" t="s">
        <v>2968</v>
      </c>
      <c r="D1153" s="14" t="s">
        <v>2969</v>
      </c>
      <c r="E1153" s="14" t="s">
        <v>2978</v>
      </c>
      <c r="F1153" s="14" t="s">
        <v>3127</v>
      </c>
      <c r="G1153" s="14"/>
      <c r="H1153" s="14" t="s">
        <v>3127</v>
      </c>
      <c r="I1153" s="14" t="s">
        <v>2972</v>
      </c>
      <c r="J1153" s="14" t="s">
        <v>4714</v>
      </c>
      <c r="K1153" s="14" t="s">
        <v>3127</v>
      </c>
      <c r="L1153" s="14">
        <v>4.16</v>
      </c>
      <c r="M1153" s="18">
        <v>7.0000000000000007E-2</v>
      </c>
      <c r="N1153" s="18">
        <v>7.0000000000000007E-2</v>
      </c>
      <c r="O1153" s="18">
        <v>0.12</v>
      </c>
      <c r="P1153" s="18">
        <v>2.1</v>
      </c>
      <c r="Q1153" s="18">
        <v>2.1</v>
      </c>
      <c r="R1153" s="18">
        <v>2.1</v>
      </c>
      <c r="S1153" s="15">
        <f t="shared" si="100"/>
        <v>3.3333333333333333E-2</v>
      </c>
      <c r="T1153" s="15">
        <f t="shared" si="101"/>
        <v>3.3333333333333333E-2</v>
      </c>
      <c r="U1153" s="15">
        <f t="shared" si="102"/>
        <v>5.7142857142857141E-2</v>
      </c>
      <c r="V1153" s="15">
        <f t="shared" si="103"/>
        <v>4.1269841269841269E-2</v>
      </c>
      <c r="W1153" s="15" t="s">
        <v>53</v>
      </c>
      <c r="X1153" s="15" t="s">
        <v>54</v>
      </c>
      <c r="Y1153" s="14" t="s">
        <v>54</v>
      </c>
      <c r="Z1153" s="14"/>
      <c r="AA1153" s="14"/>
      <c r="AB1153" s="14" t="str">
        <f t="shared" si="104"/>
        <v/>
      </c>
    </row>
    <row r="1154" spans="1:28" x14ac:dyDescent="0.25">
      <c r="A1154" s="7"/>
      <c r="B1154" s="14">
        <v>852</v>
      </c>
      <c r="C1154" s="14" t="s">
        <v>2968</v>
      </c>
      <c r="D1154" s="14" t="s">
        <v>2969</v>
      </c>
      <c r="E1154" s="14" t="s">
        <v>2978</v>
      </c>
      <c r="F1154" s="14" t="s">
        <v>3127</v>
      </c>
      <c r="G1154" s="14"/>
      <c r="H1154" s="14" t="s">
        <v>3127</v>
      </c>
      <c r="I1154" s="14" t="s">
        <v>2972</v>
      </c>
      <c r="J1154" s="14" t="s">
        <v>4715</v>
      </c>
      <c r="K1154" s="14" t="s">
        <v>3127</v>
      </c>
      <c r="L1154" s="14">
        <v>4.16</v>
      </c>
      <c r="M1154" s="18">
        <v>7.0000000000000007E-2</v>
      </c>
      <c r="N1154" s="18">
        <v>7.0000000000000007E-2</v>
      </c>
      <c r="O1154" s="18">
        <v>0.14000000000000001</v>
      </c>
      <c r="P1154" s="18">
        <v>2.27</v>
      </c>
      <c r="Q1154" s="18">
        <v>2.27</v>
      </c>
      <c r="R1154" s="18">
        <v>2.27</v>
      </c>
      <c r="S1154" s="15">
        <f t="shared" si="100"/>
        <v>3.0837004405286347E-2</v>
      </c>
      <c r="T1154" s="15">
        <f t="shared" si="101"/>
        <v>3.0837004405286347E-2</v>
      </c>
      <c r="U1154" s="15">
        <f t="shared" si="102"/>
        <v>6.1674008810572695E-2</v>
      </c>
      <c r="V1154" s="15">
        <f t="shared" si="103"/>
        <v>4.1116005873715132E-2</v>
      </c>
      <c r="W1154" s="15" t="s">
        <v>53</v>
      </c>
      <c r="X1154" s="15" t="s">
        <v>54</v>
      </c>
      <c r="Y1154" s="14" t="s">
        <v>54</v>
      </c>
      <c r="Z1154" s="14"/>
      <c r="AA1154" s="14"/>
      <c r="AB1154" s="14" t="str">
        <f t="shared" si="104"/>
        <v/>
      </c>
    </row>
    <row r="1155" spans="1:28" x14ac:dyDescent="0.25">
      <c r="A1155" s="7"/>
      <c r="B1155" s="14">
        <v>1038</v>
      </c>
      <c r="C1155" s="14" t="s">
        <v>2968</v>
      </c>
      <c r="D1155" s="14" t="s">
        <v>2969</v>
      </c>
      <c r="E1155" s="14" t="s">
        <v>2982</v>
      </c>
      <c r="F1155" s="14" t="s">
        <v>4120</v>
      </c>
      <c r="G1155" s="14"/>
      <c r="H1155" s="14" t="s">
        <v>3408</v>
      </c>
      <c r="I1155" s="14" t="s">
        <v>2972</v>
      </c>
      <c r="J1155" s="14" t="s">
        <v>4716</v>
      </c>
      <c r="K1155" s="14" t="s">
        <v>3408</v>
      </c>
      <c r="L1155" s="14">
        <v>13.2</v>
      </c>
      <c r="M1155" s="18">
        <v>0.23</v>
      </c>
      <c r="N1155" s="18">
        <v>0.32</v>
      </c>
      <c r="O1155" s="18">
        <v>0.37</v>
      </c>
      <c r="P1155" s="18">
        <v>9.7200000000000006</v>
      </c>
      <c r="Q1155" s="18">
        <v>9.7200000000000006</v>
      </c>
      <c r="R1155" s="18">
        <v>9.7200000000000006</v>
      </c>
      <c r="S1155" s="15">
        <f t="shared" si="100"/>
        <v>2.3662551440329218E-2</v>
      </c>
      <c r="T1155" s="15">
        <f t="shared" si="101"/>
        <v>3.2921810699588473E-2</v>
      </c>
      <c r="U1155" s="15">
        <f t="shared" si="102"/>
        <v>3.8065843621399177E-2</v>
      </c>
      <c r="V1155" s="15">
        <f t="shared" si="103"/>
        <v>3.1550068587105622E-2</v>
      </c>
      <c r="W1155" s="15" t="s">
        <v>53</v>
      </c>
      <c r="X1155" s="15" t="s">
        <v>54</v>
      </c>
      <c r="Y1155" s="14" t="s">
        <v>54</v>
      </c>
      <c r="Z1155" s="14"/>
      <c r="AA1155" s="14"/>
      <c r="AB1155" s="14" t="str">
        <f t="shared" si="104"/>
        <v/>
      </c>
    </row>
    <row r="1156" spans="1:28" x14ac:dyDescent="0.25">
      <c r="A1156" s="7"/>
      <c r="B1156" s="14">
        <v>850</v>
      </c>
      <c r="C1156" s="14" t="s">
        <v>2968</v>
      </c>
      <c r="D1156" s="14" t="s">
        <v>2969</v>
      </c>
      <c r="E1156" s="14" t="s">
        <v>2978</v>
      </c>
      <c r="F1156" s="14" t="s">
        <v>3127</v>
      </c>
      <c r="G1156" s="14"/>
      <c r="H1156" s="14" t="s">
        <v>3127</v>
      </c>
      <c r="I1156" s="14" t="s">
        <v>2972</v>
      </c>
      <c r="J1156" s="14" t="s">
        <v>4717</v>
      </c>
      <c r="K1156" s="14" t="s">
        <v>3127</v>
      </c>
      <c r="L1156" s="14">
        <v>4.16</v>
      </c>
      <c r="M1156" s="18">
        <v>7.0000000000000007E-2</v>
      </c>
      <c r="N1156" s="18">
        <v>7.0000000000000007E-2</v>
      </c>
      <c r="O1156" s="18">
        <v>7.0000000000000007E-2</v>
      </c>
      <c r="P1156" s="18">
        <v>2.72</v>
      </c>
      <c r="Q1156" s="18">
        <v>2.72</v>
      </c>
      <c r="R1156" s="18">
        <v>2.72</v>
      </c>
      <c r="S1156" s="15">
        <f t="shared" si="100"/>
        <v>2.5735294117647061E-2</v>
      </c>
      <c r="T1156" s="15">
        <f t="shared" si="101"/>
        <v>2.5735294117647061E-2</v>
      </c>
      <c r="U1156" s="15">
        <f t="shared" si="102"/>
        <v>2.5735294117647061E-2</v>
      </c>
      <c r="V1156" s="15">
        <f t="shared" ref="V1156:V1160" si="105">IF(OR(S1156="",T1156="",U1156=""),"",AVERAGE(S1156,T1156,U1156))</f>
        <v>2.5735294117647061E-2</v>
      </c>
      <c r="W1156" s="15" t="s">
        <v>53</v>
      </c>
      <c r="X1156" s="15" t="s">
        <v>54</v>
      </c>
      <c r="Y1156" s="14" t="s">
        <v>54</v>
      </c>
      <c r="Z1156" s="14"/>
      <c r="AA1156" s="14"/>
      <c r="AB1156" s="14" t="str">
        <f t="shared" ref="AB1156:AB1160" si="106">IF(Y1156="Y",Z1156-AA1156,"")</f>
        <v/>
      </c>
    </row>
    <row r="1157" spans="1:28" x14ac:dyDescent="0.25">
      <c r="A1157" s="7"/>
      <c r="B1157" s="14">
        <v>475</v>
      </c>
      <c r="C1157" s="14" t="s">
        <v>2968</v>
      </c>
      <c r="D1157" s="14" t="s">
        <v>2993</v>
      </c>
      <c r="E1157" s="14" t="s">
        <v>3006</v>
      </c>
      <c r="F1157" s="14" t="s">
        <v>3030</v>
      </c>
      <c r="G1157" s="14"/>
      <c r="H1157" s="14" t="s">
        <v>3031</v>
      </c>
      <c r="I1157" s="14" t="s">
        <v>2972</v>
      </c>
      <c r="J1157" s="14" t="s">
        <v>4718</v>
      </c>
      <c r="K1157" s="14" t="s">
        <v>4098</v>
      </c>
      <c r="L1157" s="14">
        <v>13.8</v>
      </c>
      <c r="M1157" s="18">
        <v>0.19</v>
      </c>
      <c r="N1157" s="18">
        <v>0.17</v>
      </c>
      <c r="O1157" s="18">
        <v>0.17</v>
      </c>
      <c r="P1157" s="18">
        <v>9.08</v>
      </c>
      <c r="Q1157" s="18">
        <v>9.08</v>
      </c>
      <c r="R1157" s="18">
        <v>9.08</v>
      </c>
      <c r="S1157" s="15">
        <f t="shared" si="100"/>
        <v>2.092511013215859E-2</v>
      </c>
      <c r="T1157" s="15">
        <f t="shared" si="101"/>
        <v>1.8722466960352423E-2</v>
      </c>
      <c r="U1157" s="15">
        <f t="shared" si="102"/>
        <v>1.8722466960352423E-2</v>
      </c>
      <c r="V1157" s="15">
        <f t="shared" si="105"/>
        <v>1.9456681350954481E-2</v>
      </c>
      <c r="W1157" s="15" t="s">
        <v>53</v>
      </c>
      <c r="X1157" s="15" t="s">
        <v>54</v>
      </c>
      <c r="Y1157" s="14" t="s">
        <v>54</v>
      </c>
      <c r="Z1157" s="14"/>
      <c r="AA1157" s="14"/>
      <c r="AB1157" s="14" t="str">
        <f t="shared" si="106"/>
        <v/>
      </c>
    </row>
    <row r="1158" spans="1:28" x14ac:dyDescent="0.25">
      <c r="A1158" s="7"/>
      <c r="B1158" s="14">
        <v>993</v>
      </c>
      <c r="C1158" s="14" t="s">
        <v>2968</v>
      </c>
      <c r="D1158" s="14" t="s">
        <v>2969</v>
      </c>
      <c r="E1158" s="14" t="s">
        <v>2982</v>
      </c>
      <c r="F1158" s="14" t="s">
        <v>3209</v>
      </c>
      <c r="G1158" s="14"/>
      <c r="H1158" s="14" t="s">
        <v>3183</v>
      </c>
      <c r="I1158" s="14" t="s">
        <v>2972</v>
      </c>
      <c r="J1158" s="14" t="s">
        <v>4719</v>
      </c>
      <c r="K1158" s="14" t="s">
        <v>3183</v>
      </c>
      <c r="L1158" s="14">
        <v>13.8</v>
      </c>
      <c r="M1158" s="18">
        <v>0.05</v>
      </c>
      <c r="N1158" s="18">
        <v>7.0000000000000007E-2</v>
      </c>
      <c r="O1158" s="18">
        <v>0.05</v>
      </c>
      <c r="P1158" s="18">
        <v>7.2</v>
      </c>
      <c r="Q1158" s="18">
        <v>7.2</v>
      </c>
      <c r="R1158" s="18">
        <v>7.2</v>
      </c>
      <c r="S1158" s="15">
        <f t="shared" si="100"/>
        <v>6.9444444444444449E-3</v>
      </c>
      <c r="T1158" s="15">
        <f t="shared" si="101"/>
        <v>9.7222222222222224E-3</v>
      </c>
      <c r="U1158" s="15">
        <f t="shared" si="102"/>
        <v>6.9444444444444449E-3</v>
      </c>
      <c r="V1158" s="15">
        <f t="shared" si="105"/>
        <v>7.8703703703703696E-3</v>
      </c>
      <c r="W1158" s="15" t="s">
        <v>53</v>
      </c>
      <c r="X1158" s="15" t="s">
        <v>54</v>
      </c>
      <c r="Y1158" s="14" t="s">
        <v>54</v>
      </c>
      <c r="Z1158" s="14"/>
      <c r="AA1158" s="14"/>
      <c r="AB1158" s="14" t="str">
        <f t="shared" si="106"/>
        <v/>
      </c>
    </row>
    <row r="1159" spans="1:28" x14ac:dyDescent="0.25">
      <c r="A1159" s="7"/>
      <c r="B1159" s="14">
        <v>478</v>
      </c>
      <c r="C1159" s="14" t="s">
        <v>2968</v>
      </c>
      <c r="D1159" s="14" t="s">
        <v>2993</v>
      </c>
      <c r="E1159" s="14" t="s">
        <v>3006</v>
      </c>
      <c r="F1159" s="14" t="s">
        <v>3509</v>
      </c>
      <c r="G1159" s="14"/>
      <c r="H1159" s="14" t="s">
        <v>3306</v>
      </c>
      <c r="I1159" s="14" t="s">
        <v>2972</v>
      </c>
      <c r="J1159" s="14" t="s">
        <v>4720</v>
      </c>
      <c r="K1159" s="14" t="s">
        <v>3914</v>
      </c>
      <c r="L1159" s="14">
        <v>13.8</v>
      </c>
      <c r="M1159" s="18">
        <v>0.14000000000000001</v>
      </c>
      <c r="N1159" s="18">
        <v>0.12</v>
      </c>
      <c r="O1159" s="18">
        <v>0.06</v>
      </c>
      <c r="P1159" s="18">
        <v>14.77</v>
      </c>
      <c r="Q1159" s="18">
        <v>14.77</v>
      </c>
      <c r="R1159" s="18">
        <v>14.77</v>
      </c>
      <c r="S1159" s="15">
        <f t="shared" si="100"/>
        <v>9.4786729857819912E-3</v>
      </c>
      <c r="T1159" s="15">
        <f t="shared" si="101"/>
        <v>8.124576844955992E-3</v>
      </c>
      <c r="U1159" s="15">
        <f t="shared" si="102"/>
        <v>4.062288422477996E-3</v>
      </c>
      <c r="V1159" s="15">
        <f t="shared" si="105"/>
        <v>7.221846084405327E-3</v>
      </c>
      <c r="W1159" s="15" t="s">
        <v>53</v>
      </c>
      <c r="X1159" s="15" t="s">
        <v>54</v>
      </c>
      <c r="Y1159" s="14" t="s">
        <v>54</v>
      </c>
      <c r="Z1159" s="14"/>
      <c r="AA1159" s="14"/>
      <c r="AB1159" s="14" t="str">
        <f t="shared" si="106"/>
        <v/>
      </c>
    </row>
    <row r="1160" spans="1:28" x14ac:dyDescent="0.25">
      <c r="A1160" s="7"/>
      <c r="B1160" s="14">
        <v>193</v>
      </c>
      <c r="C1160" s="14" t="s">
        <v>2968</v>
      </c>
      <c r="D1160" s="14" t="s">
        <v>2969</v>
      </c>
      <c r="E1160" s="14" t="s">
        <v>55</v>
      </c>
      <c r="F1160" s="14" t="s">
        <v>3016</v>
      </c>
      <c r="G1160" s="14"/>
      <c r="H1160" s="14" t="s">
        <v>2971</v>
      </c>
      <c r="I1160" s="14" t="s">
        <v>2972</v>
      </c>
      <c r="J1160" s="14" t="s">
        <v>4721</v>
      </c>
      <c r="K1160" s="14" t="s">
        <v>2971</v>
      </c>
      <c r="L1160" s="14">
        <v>13.8</v>
      </c>
      <c r="M1160" s="18">
        <v>0</v>
      </c>
      <c r="N1160" s="18">
        <v>0</v>
      </c>
      <c r="O1160" s="18">
        <v>0</v>
      </c>
      <c r="P1160" s="18">
        <v>6.31</v>
      </c>
      <c r="Q1160" s="18">
        <v>6.31</v>
      </c>
      <c r="R1160" s="18">
        <v>6.31</v>
      </c>
      <c r="S1160" s="15">
        <f t="shared" si="100"/>
        <v>0</v>
      </c>
      <c r="T1160" s="15">
        <f t="shared" si="101"/>
        <v>0</v>
      </c>
      <c r="U1160" s="15">
        <f t="shared" si="102"/>
        <v>0</v>
      </c>
      <c r="V1160" s="15">
        <f t="shared" si="105"/>
        <v>0</v>
      </c>
      <c r="W1160" s="15" t="s">
        <v>53</v>
      </c>
      <c r="X1160" s="15" t="s">
        <v>54</v>
      </c>
      <c r="Y1160" s="14" t="s">
        <v>54</v>
      </c>
      <c r="Z1160" s="14"/>
      <c r="AA1160" s="14"/>
      <c r="AB1160" s="14" t="str">
        <f t="shared" si="106"/>
        <v/>
      </c>
    </row>
  </sheetData>
  <sheetProtection algorithmName="SHA-512" hashValue="3v6bFl9d4fXEN4uXcYedytjrkSmfUekROz3FggNIENdeV4+lt+yCGiskEkle+l2hthtrYYn60CtSuzvzQrgbvg==" saltValue="cGl2pbanD1A1GK1EXSgjnw==" spinCount="100000" sheet="1" objects="1" scenarios="1" sort="0"/>
  <autoFilter ref="B3:AB1160" xr:uid="{91D75C04-1762-48D5-BC45-30A6B5C689B0}">
    <sortState xmlns:xlrd2="http://schemas.microsoft.com/office/spreadsheetml/2017/richdata2" ref="B4:AB106">
      <sortCondition ref="AA3:AA1160"/>
    </sortState>
  </autoFilter>
  <sortState xmlns:xlrd2="http://schemas.microsoft.com/office/spreadsheetml/2017/richdata2" ref="A4:AB1160">
    <sortCondition descending="1" ref="Y4:Y1160"/>
    <sortCondition descending="1" ref="V4:V1160"/>
  </sortState>
  <mergeCells count="4">
    <mergeCell ref="Y2:AB2"/>
    <mergeCell ref="A2:E2"/>
    <mergeCell ref="F2:L2"/>
    <mergeCell ref="M2:X2"/>
  </mergeCells>
  <conditionalFormatting sqref="M2">
    <cfRule type="duplicateValues" dxfId="1" priority="3"/>
  </conditionalFormatting>
  <conditionalFormatting sqref="Y2:AA2">
    <cfRule type="duplicateValues" dxfId="0" priority="1"/>
  </conditionalFormatting>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ED4916-D77F-435E-B068-FFCADFF9B8B2}">
  <sheetPr filterMode="1"/>
  <dimension ref="A1:CJ2009"/>
  <sheetViews>
    <sheetView showGridLines="0" workbookViewId="0">
      <selection activeCell="F10" sqref="F10"/>
    </sheetView>
  </sheetViews>
  <sheetFormatPr defaultColWidth="8.7109375" defaultRowHeight="15.75" customHeight="1" x14ac:dyDescent="0.25"/>
  <cols>
    <col min="1" max="1" width="3.85546875" style="9" customWidth="1"/>
    <col min="2" max="2" width="17.5703125" style="9" bestFit="1" customWidth="1"/>
    <col min="3" max="3" width="13" style="9" bestFit="1" customWidth="1"/>
    <col min="4" max="4" width="11.42578125" style="9" bestFit="1" customWidth="1"/>
    <col min="5" max="5" width="10.85546875" style="9" bestFit="1" customWidth="1"/>
    <col min="6" max="6" width="34.5703125" style="10" bestFit="1" customWidth="1"/>
    <col min="7" max="7" width="17.42578125" style="9" bestFit="1" customWidth="1"/>
    <col min="8" max="8" width="29.42578125" style="9" bestFit="1" customWidth="1"/>
    <col min="9" max="9" width="32.7109375" style="9" bestFit="1" customWidth="1"/>
    <col min="10" max="10" width="31.42578125" style="9" bestFit="1" customWidth="1"/>
    <col min="11" max="11" width="23.140625" style="9" bestFit="1" customWidth="1"/>
    <col min="12" max="12" width="31.42578125" style="9" bestFit="1" customWidth="1"/>
    <col min="13" max="18" width="26.85546875" style="9" bestFit="1" customWidth="1"/>
    <col min="19" max="19" width="27" style="9" bestFit="1" customWidth="1"/>
    <col min="20" max="21" width="26.85546875" style="9" bestFit="1" customWidth="1"/>
    <col min="22" max="22" width="26.85546875" style="11" bestFit="1" customWidth="1"/>
    <col min="23" max="23" width="29.140625" style="11" bestFit="1" customWidth="1"/>
    <col min="24" max="24" width="26.85546875" style="11" bestFit="1" customWidth="1"/>
    <col min="25" max="25" width="17.85546875" style="6" bestFit="1" customWidth="1"/>
    <col min="26" max="28" width="21.42578125" style="6" bestFit="1" customWidth="1"/>
    <col min="29" max="29" width="25" style="6" bestFit="1" customWidth="1"/>
    <col min="30" max="30" width="27.7109375" style="6" bestFit="1" customWidth="1"/>
    <col min="31" max="32" width="22.5703125" style="6" bestFit="1" customWidth="1"/>
    <col min="33" max="16384" width="8.7109375" style="2"/>
  </cols>
  <sheetData>
    <row r="1" spans="1:32" ht="25.5" x14ac:dyDescent="0.35">
      <c r="A1" s="64" t="s">
        <v>4821</v>
      </c>
    </row>
    <row r="2" spans="1:32" x14ac:dyDescent="0.25">
      <c r="A2" s="83" t="s">
        <v>10</v>
      </c>
      <c r="B2" s="84"/>
      <c r="C2" s="84"/>
      <c r="D2" s="84"/>
      <c r="E2" s="85"/>
      <c r="F2" s="89" t="s">
        <v>11</v>
      </c>
      <c r="G2" s="90"/>
      <c r="H2" s="90"/>
      <c r="I2" s="90"/>
      <c r="J2" s="90"/>
      <c r="K2" s="90"/>
      <c r="L2" s="90"/>
      <c r="M2" s="90"/>
      <c r="N2" s="90"/>
      <c r="O2" s="91"/>
      <c r="P2" s="92" t="s">
        <v>12</v>
      </c>
      <c r="Q2" s="93"/>
      <c r="R2" s="93"/>
      <c r="S2" s="93"/>
      <c r="T2" s="93"/>
      <c r="U2" s="93"/>
      <c r="V2" s="93"/>
      <c r="W2" s="93"/>
      <c r="X2" s="93"/>
      <c r="Y2" s="93"/>
      <c r="Z2" s="93"/>
      <c r="AA2" s="93"/>
      <c r="AB2" s="94"/>
      <c r="AC2" s="86" t="s">
        <v>13</v>
      </c>
      <c r="AD2" s="87"/>
      <c r="AE2" s="87"/>
      <c r="AF2" s="88"/>
    </row>
    <row r="3" spans="1:32" s="6" customFormat="1" ht="98.25" customHeight="1" x14ac:dyDescent="0.25">
      <c r="A3" s="3"/>
      <c r="B3" s="3" t="s">
        <v>4722</v>
      </c>
      <c r="C3" s="3" t="s">
        <v>15</v>
      </c>
      <c r="D3" s="3" t="s">
        <v>16</v>
      </c>
      <c r="E3" s="3" t="s">
        <v>17</v>
      </c>
      <c r="F3" s="4" t="s">
        <v>4723</v>
      </c>
      <c r="G3" s="3" t="s">
        <v>19</v>
      </c>
      <c r="H3" s="3" t="s">
        <v>20</v>
      </c>
      <c r="I3" s="3" t="s">
        <v>21</v>
      </c>
      <c r="J3" s="3" t="s">
        <v>4724</v>
      </c>
      <c r="K3" s="3" t="s">
        <v>23</v>
      </c>
      <c r="L3" s="3" t="s">
        <v>24</v>
      </c>
      <c r="M3" s="3" t="s">
        <v>25</v>
      </c>
      <c r="N3" s="3" t="s">
        <v>26</v>
      </c>
      <c r="O3" s="3" t="s">
        <v>27</v>
      </c>
      <c r="P3" s="3" t="s">
        <v>28</v>
      </c>
      <c r="Q3" s="3" t="s">
        <v>29</v>
      </c>
      <c r="R3" s="3" t="s">
        <v>30</v>
      </c>
      <c r="S3" s="3" t="s">
        <v>31</v>
      </c>
      <c r="T3" s="3" t="s">
        <v>32</v>
      </c>
      <c r="U3" s="3" t="s">
        <v>33</v>
      </c>
      <c r="V3" s="5" t="s">
        <v>34</v>
      </c>
      <c r="W3" s="5" t="s">
        <v>35</v>
      </c>
      <c r="X3" s="5" t="s">
        <v>36</v>
      </c>
      <c r="Y3" s="5" t="s">
        <v>4725</v>
      </c>
      <c r="Z3" s="5" t="s">
        <v>38</v>
      </c>
      <c r="AA3" s="5" t="s">
        <v>39</v>
      </c>
      <c r="AB3" s="5" t="s">
        <v>4726</v>
      </c>
      <c r="AC3" s="5" t="s">
        <v>40</v>
      </c>
      <c r="AD3" s="5" t="s">
        <v>41</v>
      </c>
      <c r="AE3" s="5" t="s">
        <v>4727</v>
      </c>
      <c r="AF3" s="23" t="s">
        <v>43</v>
      </c>
    </row>
    <row r="4" spans="1:32" s="28" customFormat="1" x14ac:dyDescent="0.25">
      <c r="A4" s="25"/>
      <c r="B4" s="42">
        <v>45</v>
      </c>
      <c r="C4" s="44" t="s">
        <v>4728</v>
      </c>
      <c r="D4" s="57" t="s">
        <v>3227</v>
      </c>
      <c r="E4" s="58" t="s">
        <v>3227</v>
      </c>
      <c r="F4" s="45" t="s">
        <v>4729</v>
      </c>
      <c r="G4" s="43">
        <v>40</v>
      </c>
      <c r="H4" s="45" t="s">
        <v>4730</v>
      </c>
      <c r="I4" s="45" t="s">
        <v>4731</v>
      </c>
      <c r="J4" s="45" t="s">
        <v>49</v>
      </c>
      <c r="K4" s="44" t="s">
        <v>4732</v>
      </c>
      <c r="L4" s="45" t="s">
        <v>4731</v>
      </c>
      <c r="M4" s="45" t="s">
        <v>4733</v>
      </c>
      <c r="N4" s="45" t="s">
        <v>4733</v>
      </c>
      <c r="O4" s="45" t="s">
        <v>4733</v>
      </c>
      <c r="P4" s="54">
        <v>7.94</v>
      </c>
      <c r="Q4" s="54">
        <v>7.5339999999999998</v>
      </c>
      <c r="R4" s="54">
        <v>7.6420000000000003</v>
      </c>
      <c r="S4" s="54">
        <v>9.5609999999999999</v>
      </c>
      <c r="T4" s="54">
        <v>9.5609999999999999</v>
      </c>
      <c r="U4" s="54">
        <v>9.5609999999999999</v>
      </c>
      <c r="V4" s="24">
        <f t="shared" ref="V4:V35" si="0">IF(OR(P4="",S4=""),"",P4/S4)</f>
        <v>0.83045706516054807</v>
      </c>
      <c r="W4" s="24">
        <f t="shared" ref="W4:W35" si="1">IF(OR(Q4="",T4=""),"",Q4/T4)</f>
        <v>0.7879928877732455</v>
      </c>
      <c r="X4" s="24">
        <f t="shared" ref="X4:X35" si="2">IF(OR(R4="",U4=""),"",R4/U4)</f>
        <v>0.79928877732454773</v>
      </c>
      <c r="Y4" s="24">
        <f t="shared" ref="Y4:Y35" si="3">IF(OR(V4="",W4="",X4=""),"",AVERAGE(V4,W4,X4))</f>
        <v>0.80591291008611377</v>
      </c>
      <c r="Z4" s="24" t="s">
        <v>53</v>
      </c>
      <c r="AA4" s="24" t="s">
        <v>54</v>
      </c>
      <c r="AB4" s="24" t="s">
        <v>53</v>
      </c>
      <c r="AC4" s="26" t="s">
        <v>53</v>
      </c>
      <c r="AD4" s="26">
        <v>5</v>
      </c>
      <c r="AE4" s="26"/>
      <c r="AF4" s="27">
        <f t="shared" ref="AF4:AF35" si="4">IF(AC4="Y",AD4-AE4,"")</f>
        <v>5</v>
      </c>
    </row>
    <row r="5" spans="1:32" s="28" customFormat="1" x14ac:dyDescent="0.25">
      <c r="A5" s="25"/>
      <c r="B5" s="42">
        <v>49</v>
      </c>
      <c r="C5" s="44" t="s">
        <v>4728</v>
      </c>
      <c r="D5" s="57" t="s">
        <v>3227</v>
      </c>
      <c r="E5" s="58" t="s">
        <v>3227</v>
      </c>
      <c r="F5" s="45" t="s">
        <v>4734</v>
      </c>
      <c r="G5" s="46">
        <v>50</v>
      </c>
      <c r="H5" s="45" t="s">
        <v>4735</v>
      </c>
      <c r="I5" s="45" t="s">
        <v>4731</v>
      </c>
      <c r="J5" s="45" t="s">
        <v>49</v>
      </c>
      <c r="K5" s="45" t="s">
        <v>4736</v>
      </c>
      <c r="L5" s="45" t="s">
        <v>4731</v>
      </c>
      <c r="M5" s="45" t="s">
        <v>4733</v>
      </c>
      <c r="N5" s="45" t="s">
        <v>4733</v>
      </c>
      <c r="O5" s="45" t="s">
        <v>4733</v>
      </c>
      <c r="P5" s="54">
        <v>5.37</v>
      </c>
      <c r="Q5" s="54">
        <v>5.306</v>
      </c>
      <c r="R5" s="54">
        <v>5.0270000000000001</v>
      </c>
      <c r="S5" s="54">
        <v>8.0660000000000007</v>
      </c>
      <c r="T5" s="54">
        <v>8.0660000000000007</v>
      </c>
      <c r="U5" s="54">
        <v>10.898999999999999</v>
      </c>
      <c r="V5" s="24">
        <f t="shared" si="0"/>
        <v>0.66575750061988592</v>
      </c>
      <c r="W5" s="24">
        <f t="shared" si="1"/>
        <v>0.65782296057525413</v>
      </c>
      <c r="X5" s="24">
        <f t="shared" si="2"/>
        <v>0.46123497568584276</v>
      </c>
      <c r="Y5" s="24">
        <f t="shared" si="3"/>
        <v>0.59493847896032759</v>
      </c>
      <c r="Z5" s="24" t="s">
        <v>53</v>
      </c>
      <c r="AA5" s="24" t="s">
        <v>54</v>
      </c>
      <c r="AB5" s="24" t="s">
        <v>53</v>
      </c>
      <c r="AC5" s="26" t="s">
        <v>53</v>
      </c>
      <c r="AD5" s="26">
        <v>5</v>
      </c>
      <c r="AE5" s="26"/>
      <c r="AF5" s="27">
        <f t="shared" si="4"/>
        <v>5</v>
      </c>
    </row>
    <row r="6" spans="1:32" s="28" customFormat="1" x14ac:dyDescent="0.25">
      <c r="A6" s="25"/>
      <c r="B6" s="42">
        <v>44</v>
      </c>
      <c r="C6" s="44" t="s">
        <v>4728</v>
      </c>
      <c r="D6" s="57" t="s">
        <v>3227</v>
      </c>
      <c r="E6" s="58" t="s">
        <v>3227</v>
      </c>
      <c r="F6" s="45" t="s">
        <v>4729</v>
      </c>
      <c r="G6" s="43">
        <v>40</v>
      </c>
      <c r="H6" s="45" t="s">
        <v>4730</v>
      </c>
      <c r="I6" s="45" t="s">
        <v>4731</v>
      </c>
      <c r="J6" s="45" t="s">
        <v>49</v>
      </c>
      <c r="K6" s="44" t="s">
        <v>4737</v>
      </c>
      <c r="L6" s="45" t="s">
        <v>4731</v>
      </c>
      <c r="M6" s="45" t="s">
        <v>4733</v>
      </c>
      <c r="N6" s="45" t="s">
        <v>4733</v>
      </c>
      <c r="O6" s="45" t="s">
        <v>4733</v>
      </c>
      <c r="P6" s="54">
        <v>5.0289999999999999</v>
      </c>
      <c r="Q6" s="54">
        <v>5.13</v>
      </c>
      <c r="R6" s="54">
        <v>4.95</v>
      </c>
      <c r="S6" s="54">
        <v>9.1980000000000004</v>
      </c>
      <c r="T6" s="54">
        <v>9.1980000000000004</v>
      </c>
      <c r="U6" s="54">
        <v>9.5609999999999999</v>
      </c>
      <c r="V6" s="24">
        <f t="shared" si="0"/>
        <v>0.54674929332463573</v>
      </c>
      <c r="W6" s="24">
        <f t="shared" si="1"/>
        <v>0.55772994129158504</v>
      </c>
      <c r="X6" s="24">
        <f t="shared" si="2"/>
        <v>0.51772827110134922</v>
      </c>
      <c r="Y6" s="24">
        <f t="shared" si="3"/>
        <v>0.54073583523919</v>
      </c>
      <c r="Z6" s="24" t="s">
        <v>53</v>
      </c>
      <c r="AA6" s="24" t="s">
        <v>54</v>
      </c>
      <c r="AB6" s="24" t="s">
        <v>53</v>
      </c>
      <c r="AC6" s="26" t="s">
        <v>53</v>
      </c>
      <c r="AD6" s="26">
        <v>5</v>
      </c>
      <c r="AE6" s="26"/>
      <c r="AF6" s="27">
        <f t="shared" si="4"/>
        <v>5</v>
      </c>
    </row>
    <row r="7" spans="1:32" s="28" customFormat="1" x14ac:dyDescent="0.25">
      <c r="A7" s="25"/>
      <c r="B7" s="42">
        <v>34</v>
      </c>
      <c r="C7" s="44" t="s">
        <v>4728</v>
      </c>
      <c r="D7" s="57" t="s">
        <v>3227</v>
      </c>
      <c r="E7" s="58" t="s">
        <v>3227</v>
      </c>
      <c r="F7" s="45" t="s">
        <v>4738</v>
      </c>
      <c r="G7" s="47">
        <v>35</v>
      </c>
      <c r="H7" s="45" t="s">
        <v>506</v>
      </c>
      <c r="I7" s="45" t="s">
        <v>4731</v>
      </c>
      <c r="J7" s="45" t="s">
        <v>49</v>
      </c>
      <c r="K7" s="45" t="s">
        <v>4739</v>
      </c>
      <c r="L7" s="45" t="s">
        <v>4740</v>
      </c>
      <c r="M7" s="45" t="s">
        <v>4733</v>
      </c>
      <c r="N7" s="45" t="s">
        <v>4733</v>
      </c>
      <c r="O7" s="45" t="s">
        <v>4733</v>
      </c>
      <c r="P7" s="54">
        <v>3</v>
      </c>
      <c r="Q7" s="54">
        <v>3</v>
      </c>
      <c r="R7" s="54">
        <v>3.58</v>
      </c>
      <c r="S7" s="54">
        <v>5.9039999999999999</v>
      </c>
      <c r="T7" s="54">
        <v>7.0750000000000002</v>
      </c>
      <c r="U7" s="54">
        <v>5.2350000000000003</v>
      </c>
      <c r="V7" s="24">
        <f t="shared" si="0"/>
        <v>0.50813008130081305</v>
      </c>
      <c r="W7" s="24">
        <f t="shared" si="1"/>
        <v>0.42402826855123676</v>
      </c>
      <c r="X7" s="24">
        <f t="shared" si="2"/>
        <v>0.68385864374403049</v>
      </c>
      <c r="Y7" s="24">
        <f t="shared" si="3"/>
        <v>0.5386723311986934</v>
      </c>
      <c r="Z7" s="24" t="s">
        <v>53</v>
      </c>
      <c r="AA7" s="24" t="s">
        <v>54</v>
      </c>
      <c r="AB7" s="24" t="s">
        <v>53</v>
      </c>
      <c r="AC7" s="26" t="s">
        <v>53</v>
      </c>
      <c r="AD7" s="26">
        <v>5</v>
      </c>
      <c r="AE7" s="26"/>
      <c r="AF7" s="27">
        <f t="shared" si="4"/>
        <v>5</v>
      </c>
    </row>
    <row r="8" spans="1:32" s="28" customFormat="1" hidden="1" x14ac:dyDescent="0.25">
      <c r="A8" s="25"/>
      <c r="B8" s="42">
        <v>42</v>
      </c>
      <c r="C8" s="44" t="s">
        <v>4728</v>
      </c>
      <c r="D8" s="57" t="s">
        <v>3227</v>
      </c>
      <c r="E8" s="58" t="s">
        <v>3227</v>
      </c>
      <c r="F8" s="45" t="s">
        <v>4729</v>
      </c>
      <c r="G8" s="43">
        <v>40</v>
      </c>
      <c r="H8" s="45" t="s">
        <v>4741</v>
      </c>
      <c r="I8" s="45" t="s">
        <v>4731</v>
      </c>
      <c r="J8" s="45" t="s">
        <v>4742</v>
      </c>
      <c r="K8" s="44" t="s">
        <v>4743</v>
      </c>
      <c r="L8" s="45" t="s">
        <v>4744</v>
      </c>
      <c r="M8" s="45" t="s">
        <v>4745</v>
      </c>
      <c r="N8" s="45" t="s">
        <v>4745</v>
      </c>
      <c r="O8" s="45" t="s">
        <v>4745</v>
      </c>
      <c r="P8" s="54">
        <v>22.47</v>
      </c>
      <c r="Q8" s="54">
        <v>22.47</v>
      </c>
      <c r="R8" s="54">
        <v>22.47</v>
      </c>
      <c r="S8" s="54">
        <v>32.029083533563679</v>
      </c>
      <c r="T8" s="54">
        <v>32.029083533563679</v>
      </c>
      <c r="U8" s="54">
        <v>53.78</v>
      </c>
      <c r="V8" s="24">
        <f t="shared" si="0"/>
        <v>0.70154988907045701</v>
      </c>
      <c r="W8" s="24">
        <f t="shared" si="1"/>
        <v>0.70154988907045701</v>
      </c>
      <c r="X8" s="24">
        <f t="shared" si="2"/>
        <v>0.41781331349944212</v>
      </c>
      <c r="Y8" s="24">
        <f t="shared" si="3"/>
        <v>0.60697103054678536</v>
      </c>
      <c r="Z8" s="24" t="s">
        <v>53</v>
      </c>
      <c r="AA8" s="24" t="s">
        <v>54</v>
      </c>
      <c r="AB8" s="24" t="s">
        <v>54</v>
      </c>
      <c r="AC8" s="26" t="s">
        <v>54</v>
      </c>
      <c r="AD8" s="26"/>
      <c r="AE8" s="26"/>
      <c r="AF8" s="27" t="str">
        <f t="shared" si="4"/>
        <v/>
      </c>
    </row>
    <row r="9" spans="1:32" s="28" customFormat="1" hidden="1" x14ac:dyDescent="0.25">
      <c r="A9" s="25"/>
      <c r="B9" s="42">
        <v>41</v>
      </c>
      <c r="C9" s="44" t="s">
        <v>4728</v>
      </c>
      <c r="D9" s="57" t="s">
        <v>3227</v>
      </c>
      <c r="E9" s="58" t="s">
        <v>3227</v>
      </c>
      <c r="F9" s="45" t="s">
        <v>4729</v>
      </c>
      <c r="G9" s="43">
        <v>40</v>
      </c>
      <c r="H9" s="45" t="s">
        <v>4741</v>
      </c>
      <c r="I9" s="45" t="s">
        <v>4731</v>
      </c>
      <c r="J9" s="45" t="s">
        <v>4742</v>
      </c>
      <c r="K9" s="44" t="s">
        <v>4746</v>
      </c>
      <c r="L9" s="45" t="s">
        <v>4744</v>
      </c>
      <c r="M9" s="45" t="s">
        <v>4745</v>
      </c>
      <c r="N9" s="45" t="s">
        <v>4745</v>
      </c>
      <c r="O9" s="45" t="s">
        <v>4745</v>
      </c>
      <c r="P9" s="54">
        <v>19.559999999999999</v>
      </c>
      <c r="Q9" s="54">
        <v>19.803000000000001</v>
      </c>
      <c r="R9" s="54">
        <v>19.312999999999999</v>
      </c>
      <c r="S9" s="54">
        <v>32.029083533563679</v>
      </c>
      <c r="T9" s="54">
        <v>32.029083533563679</v>
      </c>
      <c r="U9" s="54">
        <v>47.805</v>
      </c>
      <c r="V9" s="24">
        <f t="shared" si="0"/>
        <v>0.61069496351660602</v>
      </c>
      <c r="W9" s="24">
        <f t="shared" si="1"/>
        <v>0.61828181812471117</v>
      </c>
      <c r="X9" s="24">
        <f t="shared" si="2"/>
        <v>0.40399539797092354</v>
      </c>
      <c r="Y9" s="24">
        <f t="shared" si="3"/>
        <v>0.54432405987074695</v>
      </c>
      <c r="Z9" s="24" t="s">
        <v>53</v>
      </c>
      <c r="AA9" s="24" t="s">
        <v>54</v>
      </c>
      <c r="AB9" s="24" t="s">
        <v>54</v>
      </c>
      <c r="AC9" s="26" t="s">
        <v>54</v>
      </c>
      <c r="AD9" s="26"/>
      <c r="AE9" s="26"/>
      <c r="AF9" s="27" t="str">
        <f t="shared" si="4"/>
        <v/>
      </c>
    </row>
    <row r="10" spans="1:32" s="28" customFormat="1" x14ac:dyDescent="0.25">
      <c r="A10" s="25"/>
      <c r="B10" s="42">
        <v>13</v>
      </c>
      <c r="C10" s="44" t="s">
        <v>4728</v>
      </c>
      <c r="D10" s="57" t="s">
        <v>3227</v>
      </c>
      <c r="E10" s="58" t="s">
        <v>3227</v>
      </c>
      <c r="F10" s="45" t="s">
        <v>4747</v>
      </c>
      <c r="G10" s="43">
        <v>15</v>
      </c>
      <c r="H10" s="45" t="s">
        <v>4748</v>
      </c>
      <c r="I10" s="45" t="s">
        <v>4749</v>
      </c>
      <c r="J10" s="45" t="s">
        <v>49</v>
      </c>
      <c r="K10" s="44" t="s">
        <v>4750</v>
      </c>
      <c r="L10" s="45" t="s">
        <v>4749</v>
      </c>
      <c r="M10" s="45" t="s">
        <v>4733</v>
      </c>
      <c r="N10" s="45" t="s">
        <v>4733</v>
      </c>
      <c r="O10" s="45" t="s">
        <v>4733</v>
      </c>
      <c r="P10" s="54">
        <v>5.3630000000000004</v>
      </c>
      <c r="Q10" s="54">
        <v>5.202</v>
      </c>
      <c r="R10" s="54">
        <v>4.8479999999999999</v>
      </c>
      <c r="S10" s="54">
        <v>8.8439999999999994</v>
      </c>
      <c r="T10" s="54">
        <v>8.8439999999999994</v>
      </c>
      <c r="U10" s="54">
        <v>11.951000000000001</v>
      </c>
      <c r="V10" s="24">
        <f t="shared" si="0"/>
        <v>0.60639981908638629</v>
      </c>
      <c r="W10" s="24">
        <f t="shared" si="1"/>
        <v>0.58819538670284943</v>
      </c>
      <c r="X10" s="24">
        <f t="shared" si="2"/>
        <v>0.40565643042423227</v>
      </c>
      <c r="Y10" s="24">
        <f t="shared" si="3"/>
        <v>0.533417212071156</v>
      </c>
      <c r="Z10" s="24" t="s">
        <v>53</v>
      </c>
      <c r="AA10" s="24" t="s">
        <v>54</v>
      </c>
      <c r="AB10" s="24" t="s">
        <v>53</v>
      </c>
      <c r="AC10" s="26" t="s">
        <v>54</v>
      </c>
      <c r="AD10" s="26"/>
      <c r="AE10" s="26"/>
      <c r="AF10" s="27" t="str">
        <f t="shared" si="4"/>
        <v/>
      </c>
    </row>
    <row r="11" spans="1:32" s="28" customFormat="1" hidden="1" x14ac:dyDescent="0.25">
      <c r="A11" s="25"/>
      <c r="B11" s="42">
        <v>6</v>
      </c>
      <c r="C11" s="44" t="s">
        <v>4728</v>
      </c>
      <c r="D11" s="57" t="s">
        <v>3227</v>
      </c>
      <c r="E11" s="58" t="s">
        <v>3227</v>
      </c>
      <c r="F11" s="45" t="s">
        <v>4751</v>
      </c>
      <c r="G11" s="43">
        <v>4</v>
      </c>
      <c r="H11" s="45" t="s">
        <v>4741</v>
      </c>
      <c r="I11" s="45" t="s">
        <v>4731</v>
      </c>
      <c r="J11" s="45" t="s">
        <v>4742</v>
      </c>
      <c r="K11" s="44" t="s">
        <v>4752</v>
      </c>
      <c r="L11" s="45" t="s">
        <v>4731</v>
      </c>
      <c r="M11" s="45" t="s">
        <v>4745</v>
      </c>
      <c r="N11" s="45" t="s">
        <v>4745</v>
      </c>
      <c r="O11" s="45" t="s">
        <v>4745</v>
      </c>
      <c r="P11" s="54">
        <v>39.837000000000003</v>
      </c>
      <c r="Q11" s="54">
        <v>51.191000000000003</v>
      </c>
      <c r="R11" s="54">
        <v>50.075000000000003</v>
      </c>
      <c r="S11" s="54">
        <v>89.513999999999996</v>
      </c>
      <c r="T11" s="54">
        <v>89.513999999999996</v>
      </c>
      <c r="U11" s="54">
        <v>89.513999999999996</v>
      </c>
      <c r="V11" s="24">
        <f t="shared" si="0"/>
        <v>0.44503653059856563</v>
      </c>
      <c r="W11" s="24">
        <f t="shared" si="1"/>
        <v>0.57187702482293279</v>
      </c>
      <c r="X11" s="24">
        <f t="shared" si="2"/>
        <v>0.55940970127577816</v>
      </c>
      <c r="Y11" s="24">
        <f t="shared" si="3"/>
        <v>0.52544108556575886</v>
      </c>
      <c r="Z11" s="24" t="s">
        <v>53</v>
      </c>
      <c r="AA11" s="24" t="s">
        <v>54</v>
      </c>
      <c r="AB11" s="24" t="s">
        <v>54</v>
      </c>
      <c r="AC11" s="26" t="s">
        <v>54</v>
      </c>
      <c r="AD11" s="26"/>
      <c r="AE11" s="26"/>
      <c r="AF11" s="27" t="str">
        <f t="shared" si="4"/>
        <v/>
      </c>
    </row>
    <row r="12" spans="1:32" s="28" customFormat="1" x14ac:dyDescent="0.25">
      <c r="A12" s="25"/>
      <c r="B12" s="42">
        <v>48</v>
      </c>
      <c r="C12" s="44" t="s">
        <v>4728</v>
      </c>
      <c r="D12" s="57" t="s">
        <v>3227</v>
      </c>
      <c r="E12" s="58" t="s">
        <v>3227</v>
      </c>
      <c r="F12" s="45" t="s">
        <v>4734</v>
      </c>
      <c r="G12" s="46">
        <v>50</v>
      </c>
      <c r="H12" s="45" t="s">
        <v>4753</v>
      </c>
      <c r="I12" s="45" t="s">
        <v>4731</v>
      </c>
      <c r="J12" s="45" t="s">
        <v>49</v>
      </c>
      <c r="K12" s="44" t="s">
        <v>4754</v>
      </c>
      <c r="L12" s="45" t="s">
        <v>4731</v>
      </c>
      <c r="M12" s="45" t="s">
        <v>4733</v>
      </c>
      <c r="N12" s="45" t="s">
        <v>4733</v>
      </c>
      <c r="O12" s="45" t="s">
        <v>4733</v>
      </c>
      <c r="P12" s="54">
        <v>7.88</v>
      </c>
      <c r="Q12" s="54">
        <v>7.7119999999999997</v>
      </c>
      <c r="R12" s="54">
        <v>7.4420000000000002</v>
      </c>
      <c r="S12" s="54">
        <v>13.584</v>
      </c>
      <c r="T12" s="54">
        <v>13.584</v>
      </c>
      <c r="U12" s="54">
        <v>18.356999999999999</v>
      </c>
      <c r="V12" s="24">
        <f t="shared" si="0"/>
        <v>0.58009422850412251</v>
      </c>
      <c r="W12" s="24">
        <f t="shared" si="1"/>
        <v>0.5677267373380448</v>
      </c>
      <c r="X12" s="24">
        <f t="shared" si="2"/>
        <v>0.40540393310453782</v>
      </c>
      <c r="Y12" s="24">
        <f t="shared" si="3"/>
        <v>0.51774163298223508</v>
      </c>
      <c r="Z12" s="24" t="s">
        <v>53</v>
      </c>
      <c r="AA12" s="24" t="s">
        <v>54</v>
      </c>
      <c r="AB12" s="24" t="s">
        <v>53</v>
      </c>
      <c r="AC12" s="26" t="s">
        <v>54</v>
      </c>
      <c r="AD12" s="26"/>
      <c r="AE12" s="26"/>
      <c r="AF12" s="27" t="str">
        <f t="shared" si="4"/>
        <v/>
      </c>
    </row>
    <row r="13" spans="1:32" s="28" customFormat="1" x14ac:dyDescent="0.25">
      <c r="A13" s="25"/>
      <c r="B13" s="42">
        <v>8</v>
      </c>
      <c r="C13" s="44" t="s">
        <v>4728</v>
      </c>
      <c r="D13" s="57" t="s">
        <v>3227</v>
      </c>
      <c r="E13" s="58" t="s">
        <v>3227</v>
      </c>
      <c r="F13" s="45" t="s">
        <v>4755</v>
      </c>
      <c r="G13" s="46">
        <v>11</v>
      </c>
      <c r="H13" s="45" t="s">
        <v>4756</v>
      </c>
      <c r="I13" s="45" t="s">
        <v>4731</v>
      </c>
      <c r="J13" s="45" t="s">
        <v>49</v>
      </c>
      <c r="K13" s="45" t="s">
        <v>4757</v>
      </c>
      <c r="L13" s="45" t="s">
        <v>4731</v>
      </c>
      <c r="M13" s="45" t="s">
        <v>4758</v>
      </c>
      <c r="N13" s="45" t="s">
        <v>4758</v>
      </c>
      <c r="O13" s="45" t="s">
        <v>4758</v>
      </c>
      <c r="P13" s="54">
        <v>1.0620000000000001</v>
      </c>
      <c r="Q13" s="54">
        <v>1.071</v>
      </c>
      <c r="R13" s="54">
        <v>0.98499999999999999</v>
      </c>
      <c r="S13" s="54">
        <v>2.0169999999999999</v>
      </c>
      <c r="T13" s="54">
        <v>2.0169999999999999</v>
      </c>
      <c r="U13" s="54">
        <v>2.0169999999999999</v>
      </c>
      <c r="V13" s="24">
        <f t="shared" si="0"/>
        <v>0.52652454139811611</v>
      </c>
      <c r="W13" s="24">
        <f t="shared" si="1"/>
        <v>0.53098661378284584</v>
      </c>
      <c r="X13" s="24">
        <f t="shared" si="2"/>
        <v>0.48834903321765</v>
      </c>
      <c r="Y13" s="24">
        <f t="shared" si="3"/>
        <v>0.51528672946620402</v>
      </c>
      <c r="Z13" s="24" t="s">
        <v>53</v>
      </c>
      <c r="AA13" s="24" t="s">
        <v>54</v>
      </c>
      <c r="AB13" s="24" t="s">
        <v>53</v>
      </c>
      <c r="AC13" s="26" t="s">
        <v>54</v>
      </c>
      <c r="AD13" s="26"/>
      <c r="AE13" s="26"/>
      <c r="AF13" s="27" t="str">
        <f t="shared" si="4"/>
        <v/>
      </c>
    </row>
    <row r="14" spans="1:32" s="28" customFormat="1" x14ac:dyDescent="0.25">
      <c r="A14" s="25"/>
      <c r="B14" s="42">
        <v>29</v>
      </c>
      <c r="C14" s="44" t="s">
        <v>4728</v>
      </c>
      <c r="D14" s="57" t="s">
        <v>3227</v>
      </c>
      <c r="E14" s="58" t="s">
        <v>3227</v>
      </c>
      <c r="F14" s="45" t="s">
        <v>4759</v>
      </c>
      <c r="G14" s="46">
        <v>30</v>
      </c>
      <c r="H14" s="45" t="s">
        <v>4760</v>
      </c>
      <c r="I14" s="45" t="s">
        <v>4761</v>
      </c>
      <c r="J14" s="45" t="s">
        <v>49</v>
      </c>
      <c r="K14" s="45" t="s">
        <v>4762</v>
      </c>
      <c r="L14" s="45" t="s">
        <v>4761</v>
      </c>
      <c r="M14" s="45" t="s">
        <v>4733</v>
      </c>
      <c r="N14" s="45" t="s">
        <v>4733</v>
      </c>
      <c r="O14" s="45" t="s">
        <v>4733</v>
      </c>
      <c r="P14" s="54">
        <v>5.2919999999999998</v>
      </c>
      <c r="Q14" s="54">
        <v>5.4829999999999997</v>
      </c>
      <c r="R14" s="54">
        <v>4.2789999999999999</v>
      </c>
      <c r="S14" s="54">
        <v>9.1980000000000004</v>
      </c>
      <c r="T14" s="54">
        <v>9.1980000000000004</v>
      </c>
      <c r="U14" s="54">
        <v>11.951000000000001</v>
      </c>
      <c r="V14" s="24">
        <f t="shared" si="0"/>
        <v>0.57534246575342463</v>
      </c>
      <c r="W14" s="24">
        <f t="shared" si="1"/>
        <v>0.59610784953250695</v>
      </c>
      <c r="X14" s="24">
        <f t="shared" si="2"/>
        <v>0.35804535185340136</v>
      </c>
      <c r="Y14" s="24">
        <f t="shared" si="3"/>
        <v>0.50983188904644428</v>
      </c>
      <c r="Z14" s="24" t="s">
        <v>53</v>
      </c>
      <c r="AA14" s="24" t="s">
        <v>54</v>
      </c>
      <c r="AB14" s="24" t="s">
        <v>53</v>
      </c>
      <c r="AC14" s="26" t="s">
        <v>54</v>
      </c>
      <c r="AD14" s="26"/>
      <c r="AE14" s="26"/>
      <c r="AF14" s="27" t="str">
        <f t="shared" si="4"/>
        <v/>
      </c>
    </row>
    <row r="15" spans="1:32" s="28" customFormat="1" x14ac:dyDescent="0.25">
      <c r="A15" s="25"/>
      <c r="B15" s="42">
        <v>50</v>
      </c>
      <c r="C15" s="44" t="s">
        <v>4728</v>
      </c>
      <c r="D15" s="57" t="s">
        <v>3227</v>
      </c>
      <c r="E15" s="58" t="s">
        <v>3227</v>
      </c>
      <c r="F15" s="45" t="s">
        <v>4734</v>
      </c>
      <c r="G15" s="46">
        <v>50</v>
      </c>
      <c r="H15" s="45" t="s">
        <v>4735</v>
      </c>
      <c r="I15" s="45" t="s">
        <v>4731</v>
      </c>
      <c r="J15" s="45" t="s">
        <v>49</v>
      </c>
      <c r="K15" s="45" t="s">
        <v>4763</v>
      </c>
      <c r="L15" s="45" t="s">
        <v>4731</v>
      </c>
      <c r="M15" s="45" t="s">
        <v>4733</v>
      </c>
      <c r="N15" s="45" t="s">
        <v>4733</v>
      </c>
      <c r="O15" s="45" t="s">
        <v>4733</v>
      </c>
      <c r="P15" s="54">
        <v>4.2229999999999999</v>
      </c>
      <c r="Q15" s="54">
        <v>4.5650000000000004</v>
      </c>
      <c r="R15" s="54">
        <v>5.29</v>
      </c>
      <c r="S15" s="54">
        <v>8.49</v>
      </c>
      <c r="T15" s="54">
        <v>8.49</v>
      </c>
      <c r="U15" s="54">
        <v>11.473000000000001</v>
      </c>
      <c r="V15" s="24">
        <f t="shared" si="0"/>
        <v>0.49740871613663129</v>
      </c>
      <c r="W15" s="24">
        <f t="shared" si="1"/>
        <v>0.53769140164899887</v>
      </c>
      <c r="X15" s="24">
        <f t="shared" si="2"/>
        <v>0.46108254161945433</v>
      </c>
      <c r="Y15" s="24">
        <f t="shared" si="3"/>
        <v>0.49872755313502815</v>
      </c>
      <c r="Z15" s="24" t="s">
        <v>53</v>
      </c>
      <c r="AA15" s="24" t="s">
        <v>54</v>
      </c>
      <c r="AB15" s="24" t="s">
        <v>53</v>
      </c>
      <c r="AC15" s="26" t="s">
        <v>54</v>
      </c>
      <c r="AD15" s="26"/>
      <c r="AE15" s="26"/>
      <c r="AF15" s="27" t="str">
        <f t="shared" si="4"/>
        <v/>
      </c>
    </row>
    <row r="16" spans="1:32" s="28" customFormat="1" x14ac:dyDescent="0.25">
      <c r="A16" s="25"/>
      <c r="B16" s="42">
        <v>9</v>
      </c>
      <c r="C16" s="44" t="s">
        <v>4728</v>
      </c>
      <c r="D16" s="57" t="s">
        <v>3227</v>
      </c>
      <c r="E16" s="58" t="s">
        <v>3227</v>
      </c>
      <c r="F16" s="45" t="s">
        <v>4755</v>
      </c>
      <c r="G16" s="46">
        <v>11</v>
      </c>
      <c r="H16" s="45" t="s">
        <v>4756</v>
      </c>
      <c r="I16" s="45" t="s">
        <v>4731</v>
      </c>
      <c r="J16" s="45" t="s">
        <v>49</v>
      </c>
      <c r="K16" s="45" t="s">
        <v>4764</v>
      </c>
      <c r="L16" s="45" t="s">
        <v>4731</v>
      </c>
      <c r="M16" s="45" t="s">
        <v>4758</v>
      </c>
      <c r="N16" s="45" t="s">
        <v>4758</v>
      </c>
      <c r="O16" s="45" t="s">
        <v>4758</v>
      </c>
      <c r="P16" s="54">
        <v>0.98699999999999999</v>
      </c>
      <c r="Q16" s="54">
        <v>0.999</v>
      </c>
      <c r="R16" s="54">
        <v>0.96599999999999997</v>
      </c>
      <c r="S16" s="54">
        <v>2.0169999999999999</v>
      </c>
      <c r="T16" s="54">
        <v>2.0169999999999999</v>
      </c>
      <c r="U16" s="54">
        <v>2.0169999999999999</v>
      </c>
      <c r="V16" s="24">
        <f t="shared" si="0"/>
        <v>0.48934060485870107</v>
      </c>
      <c r="W16" s="24">
        <f t="shared" si="1"/>
        <v>0.49529003470500749</v>
      </c>
      <c r="X16" s="24">
        <f t="shared" si="2"/>
        <v>0.47892910262766486</v>
      </c>
      <c r="Y16" s="24">
        <f t="shared" si="3"/>
        <v>0.48785324739712443</v>
      </c>
      <c r="Z16" s="24" t="s">
        <v>53</v>
      </c>
      <c r="AA16" s="24" t="s">
        <v>54</v>
      </c>
      <c r="AB16" s="24" t="s">
        <v>53</v>
      </c>
      <c r="AC16" s="26" t="s">
        <v>54</v>
      </c>
      <c r="AD16" s="26"/>
      <c r="AE16" s="26"/>
      <c r="AF16" s="27" t="str">
        <f t="shared" si="4"/>
        <v/>
      </c>
    </row>
    <row r="17" spans="1:88" s="28" customFormat="1" x14ac:dyDescent="0.25">
      <c r="A17" s="25"/>
      <c r="B17" s="42">
        <v>17</v>
      </c>
      <c r="C17" s="44" t="s">
        <v>4728</v>
      </c>
      <c r="D17" s="57" t="s">
        <v>3227</v>
      </c>
      <c r="E17" s="58" t="s">
        <v>3227</v>
      </c>
      <c r="F17" s="45" t="s">
        <v>4765</v>
      </c>
      <c r="G17" s="46">
        <v>22</v>
      </c>
      <c r="H17" s="45" t="s">
        <v>4766</v>
      </c>
      <c r="I17" s="45" t="s">
        <v>4731</v>
      </c>
      <c r="J17" s="45" t="s">
        <v>49</v>
      </c>
      <c r="K17" s="45" t="s">
        <v>4767</v>
      </c>
      <c r="L17" s="45" t="s">
        <v>4731</v>
      </c>
      <c r="M17" s="45" t="s">
        <v>4733</v>
      </c>
      <c r="N17" s="45" t="s">
        <v>4733</v>
      </c>
      <c r="O17" s="45" t="s">
        <v>4733</v>
      </c>
      <c r="P17" s="54">
        <v>5.0350000000000001</v>
      </c>
      <c r="Q17" s="54">
        <v>5.1310000000000002</v>
      </c>
      <c r="R17" s="54">
        <v>3.2269999999999999</v>
      </c>
      <c r="S17" s="54">
        <v>9.3219999999999992</v>
      </c>
      <c r="T17" s="54">
        <v>9.3219999999999992</v>
      </c>
      <c r="U17" s="54">
        <v>9.3219999999999992</v>
      </c>
      <c r="V17" s="24">
        <f t="shared" si="0"/>
        <v>0.54012014589143964</v>
      </c>
      <c r="W17" s="24">
        <f t="shared" si="1"/>
        <v>0.5504183651576916</v>
      </c>
      <c r="X17" s="24">
        <f t="shared" si="2"/>
        <v>0.34617034971036259</v>
      </c>
      <c r="Y17" s="24">
        <f t="shared" si="3"/>
        <v>0.47890295358649793</v>
      </c>
      <c r="Z17" s="24" t="s">
        <v>53</v>
      </c>
      <c r="AA17" s="24" t="s">
        <v>54</v>
      </c>
      <c r="AB17" s="24" t="s">
        <v>53</v>
      </c>
      <c r="AC17" s="26" t="s">
        <v>54</v>
      </c>
      <c r="AD17" s="26"/>
      <c r="AE17" s="26"/>
      <c r="AF17" s="27" t="str">
        <f t="shared" si="4"/>
        <v/>
      </c>
    </row>
    <row r="18" spans="1:88" s="28" customFormat="1" x14ac:dyDescent="0.25">
      <c r="A18" s="25"/>
      <c r="B18" s="42">
        <v>1</v>
      </c>
      <c r="C18" s="44" t="s">
        <v>4728</v>
      </c>
      <c r="D18" s="57" t="s">
        <v>3227</v>
      </c>
      <c r="E18" s="58" t="s">
        <v>3227</v>
      </c>
      <c r="F18" s="45" t="s">
        <v>4768</v>
      </c>
      <c r="G18" s="46">
        <v>1</v>
      </c>
      <c r="H18" s="45" t="s">
        <v>4769</v>
      </c>
      <c r="I18" s="45" t="s">
        <v>4731</v>
      </c>
      <c r="J18" s="45" t="s">
        <v>49</v>
      </c>
      <c r="K18" s="45" t="s">
        <v>4770</v>
      </c>
      <c r="L18" s="45" t="s">
        <v>4731</v>
      </c>
      <c r="M18" s="45" t="s">
        <v>4733</v>
      </c>
      <c r="N18" s="45" t="s">
        <v>4733</v>
      </c>
      <c r="O18" s="45" t="s">
        <v>4733</v>
      </c>
      <c r="P18" s="55">
        <v>3.6</v>
      </c>
      <c r="Q18" s="54">
        <v>4.5</v>
      </c>
      <c r="R18" s="54">
        <v>4.7</v>
      </c>
      <c r="S18" s="54">
        <v>8.9160000000000004</v>
      </c>
      <c r="T18" s="54">
        <v>8.9160000000000004</v>
      </c>
      <c r="U18" s="54">
        <v>8.9160000000000004</v>
      </c>
      <c r="V18" s="24">
        <f t="shared" si="0"/>
        <v>0.40376850605652759</v>
      </c>
      <c r="W18" s="24">
        <f t="shared" si="1"/>
        <v>0.50471063257065951</v>
      </c>
      <c r="X18" s="24">
        <f t="shared" si="2"/>
        <v>0.52714221624046653</v>
      </c>
      <c r="Y18" s="24">
        <f t="shared" si="3"/>
        <v>0.47854045162255127</v>
      </c>
      <c r="Z18" s="24" t="s">
        <v>53</v>
      </c>
      <c r="AA18" s="24" t="s">
        <v>54</v>
      </c>
      <c r="AB18" s="24" t="s">
        <v>53</v>
      </c>
      <c r="AC18" s="26" t="s">
        <v>54</v>
      </c>
      <c r="AD18" s="26"/>
      <c r="AE18" s="26"/>
      <c r="AF18" s="27" t="str">
        <f t="shared" si="4"/>
        <v/>
      </c>
    </row>
    <row r="19" spans="1:88" s="28" customFormat="1" hidden="1" x14ac:dyDescent="0.25">
      <c r="A19" s="25"/>
      <c r="B19" s="42">
        <v>5</v>
      </c>
      <c r="C19" s="44" t="s">
        <v>4728</v>
      </c>
      <c r="D19" s="57" t="s">
        <v>3227</v>
      </c>
      <c r="E19" s="58" t="s">
        <v>3227</v>
      </c>
      <c r="F19" s="45" t="s">
        <v>4751</v>
      </c>
      <c r="G19" s="43">
        <v>4</v>
      </c>
      <c r="H19" s="45" t="s">
        <v>4741</v>
      </c>
      <c r="I19" s="45" t="s">
        <v>4731</v>
      </c>
      <c r="J19" s="45" t="s">
        <v>4742</v>
      </c>
      <c r="K19" s="45" t="s">
        <v>4771</v>
      </c>
      <c r="L19" s="45" t="s">
        <v>4731</v>
      </c>
      <c r="M19" s="45" t="s">
        <v>4745</v>
      </c>
      <c r="N19" s="45" t="s">
        <v>4745</v>
      </c>
      <c r="O19" s="45" t="s">
        <v>4745</v>
      </c>
      <c r="P19" s="54">
        <v>35.814</v>
      </c>
      <c r="Q19" s="54">
        <v>45.573999999999998</v>
      </c>
      <c r="R19" s="54">
        <v>40.673999999999999</v>
      </c>
      <c r="S19" s="54">
        <v>89.513999999999996</v>
      </c>
      <c r="T19" s="54">
        <v>89.513999999999996</v>
      </c>
      <c r="U19" s="54">
        <v>89.513999999999996</v>
      </c>
      <c r="V19" s="24">
        <f t="shared" si="0"/>
        <v>0.40009384006970977</v>
      </c>
      <c r="W19" s="24">
        <f t="shared" si="1"/>
        <v>0.50912706392296181</v>
      </c>
      <c r="X19" s="24">
        <f t="shared" si="2"/>
        <v>0.4543870232589316</v>
      </c>
      <c r="Y19" s="24">
        <f t="shared" si="3"/>
        <v>0.45453597575053434</v>
      </c>
      <c r="Z19" s="24" t="s">
        <v>53</v>
      </c>
      <c r="AA19" s="24" t="s">
        <v>54</v>
      </c>
      <c r="AB19" s="24" t="s">
        <v>54</v>
      </c>
      <c r="AC19" s="26" t="s">
        <v>54</v>
      </c>
      <c r="AD19" s="26"/>
      <c r="AE19" s="26"/>
      <c r="AF19" s="27" t="str">
        <f t="shared" si="4"/>
        <v/>
      </c>
    </row>
    <row r="20" spans="1:88" s="28" customFormat="1" x14ac:dyDescent="0.25">
      <c r="A20" s="25"/>
      <c r="B20" s="42">
        <v>16</v>
      </c>
      <c r="C20" s="44" t="s">
        <v>4728</v>
      </c>
      <c r="D20" s="57" t="s">
        <v>3227</v>
      </c>
      <c r="E20" s="58" t="s">
        <v>3227</v>
      </c>
      <c r="F20" s="45" t="s">
        <v>4772</v>
      </c>
      <c r="G20" s="47">
        <v>21</v>
      </c>
      <c r="H20" s="45" t="s">
        <v>506</v>
      </c>
      <c r="I20" s="45" t="s">
        <v>4731</v>
      </c>
      <c r="J20" s="45" t="s">
        <v>49</v>
      </c>
      <c r="K20" s="47">
        <v>1341</v>
      </c>
      <c r="L20" s="45" t="s">
        <v>4731</v>
      </c>
      <c r="M20" s="45" t="s">
        <v>4733</v>
      </c>
      <c r="N20" s="45" t="s">
        <v>4733</v>
      </c>
      <c r="O20" s="45" t="s">
        <v>4733</v>
      </c>
      <c r="P20" s="54">
        <v>3.02</v>
      </c>
      <c r="Q20" s="54">
        <v>3.024</v>
      </c>
      <c r="R20" s="54">
        <v>3.58</v>
      </c>
      <c r="S20" s="54">
        <v>5.9039999999999999</v>
      </c>
      <c r="T20" s="54">
        <v>5.9039999999999999</v>
      </c>
      <c r="U20" s="54">
        <v>12.692</v>
      </c>
      <c r="V20" s="24">
        <f t="shared" si="0"/>
        <v>0.5115176151761518</v>
      </c>
      <c r="W20" s="24">
        <f t="shared" si="1"/>
        <v>0.51219512195121952</v>
      </c>
      <c r="X20" s="24">
        <f t="shared" si="2"/>
        <v>0.28206744405924994</v>
      </c>
      <c r="Y20" s="24">
        <f t="shared" si="3"/>
        <v>0.43526006039554038</v>
      </c>
      <c r="Z20" s="24" t="s">
        <v>53</v>
      </c>
      <c r="AA20" s="24" t="s">
        <v>54</v>
      </c>
      <c r="AB20" s="24" t="s">
        <v>53</v>
      </c>
      <c r="AC20" s="26" t="s">
        <v>54</v>
      </c>
      <c r="AD20" s="26"/>
      <c r="AE20" s="26"/>
      <c r="AF20" s="27" t="str">
        <f t="shared" si="4"/>
        <v/>
      </c>
    </row>
    <row r="21" spans="1:88" s="28" customFormat="1" x14ac:dyDescent="0.25">
      <c r="A21" s="25"/>
      <c r="B21" s="42">
        <v>12</v>
      </c>
      <c r="C21" s="44" t="s">
        <v>4728</v>
      </c>
      <c r="D21" s="57" t="s">
        <v>3227</v>
      </c>
      <c r="E21" s="58" t="s">
        <v>3227</v>
      </c>
      <c r="F21" s="45" t="s">
        <v>4747</v>
      </c>
      <c r="G21" s="46">
        <v>15</v>
      </c>
      <c r="H21" s="45" t="s">
        <v>4748</v>
      </c>
      <c r="I21" s="45" t="s">
        <v>4749</v>
      </c>
      <c r="J21" s="45" t="s">
        <v>49</v>
      </c>
      <c r="K21" s="44" t="s">
        <v>4773</v>
      </c>
      <c r="L21" s="45" t="s">
        <v>4749</v>
      </c>
      <c r="M21" s="45" t="s">
        <v>4733</v>
      </c>
      <c r="N21" s="45" t="s">
        <v>4733</v>
      </c>
      <c r="O21" s="45" t="s">
        <v>4733</v>
      </c>
      <c r="P21" s="54">
        <v>4.1749999999999998</v>
      </c>
      <c r="Q21" s="54">
        <v>3.92</v>
      </c>
      <c r="R21" s="54">
        <v>3.617</v>
      </c>
      <c r="S21" s="54">
        <v>8.8439999999999994</v>
      </c>
      <c r="T21" s="54">
        <v>8.8439999999999994</v>
      </c>
      <c r="U21" s="54">
        <v>11.951000000000001</v>
      </c>
      <c r="V21" s="24">
        <f t="shared" si="0"/>
        <v>0.47207146087743102</v>
      </c>
      <c r="W21" s="24">
        <f t="shared" si="1"/>
        <v>0.44323835368611492</v>
      </c>
      <c r="X21" s="24">
        <f t="shared" si="2"/>
        <v>0.30265249769893732</v>
      </c>
      <c r="Y21" s="24">
        <f t="shared" si="3"/>
        <v>0.40598743742082771</v>
      </c>
      <c r="Z21" s="24" t="s">
        <v>53</v>
      </c>
      <c r="AA21" s="24" t="s">
        <v>54</v>
      </c>
      <c r="AB21" s="24" t="s">
        <v>53</v>
      </c>
      <c r="AC21" s="26" t="s">
        <v>54</v>
      </c>
      <c r="AD21" s="26"/>
      <c r="AE21" s="26"/>
      <c r="AF21" s="27" t="str">
        <f t="shared" si="4"/>
        <v/>
      </c>
    </row>
    <row r="22" spans="1:88" s="28" customFormat="1" x14ac:dyDescent="0.25">
      <c r="A22" s="25"/>
      <c r="B22" s="42">
        <v>30</v>
      </c>
      <c r="C22" s="44" t="s">
        <v>4728</v>
      </c>
      <c r="D22" s="57" t="s">
        <v>3227</v>
      </c>
      <c r="E22" s="58" t="s">
        <v>3227</v>
      </c>
      <c r="F22" s="45" t="s">
        <v>4759</v>
      </c>
      <c r="G22" s="46">
        <v>30</v>
      </c>
      <c r="H22" s="45" t="s">
        <v>4760</v>
      </c>
      <c r="I22" s="45" t="s">
        <v>4761</v>
      </c>
      <c r="J22" s="45" t="s">
        <v>49</v>
      </c>
      <c r="K22" s="45" t="s">
        <v>4774</v>
      </c>
      <c r="L22" s="45" t="s">
        <v>4775</v>
      </c>
      <c r="M22" s="45" t="s">
        <v>4733</v>
      </c>
      <c r="N22" s="45" t="s">
        <v>4733</v>
      </c>
      <c r="O22" s="45" t="s">
        <v>4733</v>
      </c>
      <c r="P22" s="54">
        <v>4.1479999999999997</v>
      </c>
      <c r="Q22" s="54">
        <v>4.43</v>
      </c>
      <c r="R22" s="54">
        <v>4.16</v>
      </c>
      <c r="S22" s="54">
        <v>10.188000000000001</v>
      </c>
      <c r="T22" s="54">
        <v>10.188000000000001</v>
      </c>
      <c r="U22" s="54">
        <v>11.951000000000001</v>
      </c>
      <c r="V22" s="24">
        <f t="shared" si="0"/>
        <v>0.40714566156262266</v>
      </c>
      <c r="W22" s="24">
        <f t="shared" si="1"/>
        <v>0.43482528464860615</v>
      </c>
      <c r="X22" s="24">
        <f t="shared" si="2"/>
        <v>0.34808802610660194</v>
      </c>
      <c r="Y22" s="24">
        <f t="shared" si="3"/>
        <v>0.39668632410594357</v>
      </c>
      <c r="Z22" s="24" t="s">
        <v>53</v>
      </c>
      <c r="AA22" s="24" t="s">
        <v>54</v>
      </c>
      <c r="AB22" s="24" t="s">
        <v>53</v>
      </c>
      <c r="AC22" s="26" t="s">
        <v>54</v>
      </c>
      <c r="AD22" s="26"/>
      <c r="AE22" s="26"/>
      <c r="AF22" s="27" t="str">
        <f t="shared" si="4"/>
        <v/>
      </c>
    </row>
    <row r="23" spans="1:88" s="28" customFormat="1" x14ac:dyDescent="0.25">
      <c r="A23" s="25"/>
      <c r="B23" s="42">
        <v>46</v>
      </c>
      <c r="C23" s="44" t="s">
        <v>4728</v>
      </c>
      <c r="D23" s="57" t="s">
        <v>3227</v>
      </c>
      <c r="E23" s="58" t="s">
        <v>3227</v>
      </c>
      <c r="F23" s="45" t="s">
        <v>4729</v>
      </c>
      <c r="G23" s="43">
        <v>40</v>
      </c>
      <c r="H23" s="45" t="s">
        <v>4730</v>
      </c>
      <c r="I23" s="45" t="s">
        <v>4731</v>
      </c>
      <c r="J23" s="45" t="s">
        <v>49</v>
      </c>
      <c r="K23" s="44" t="s">
        <v>4776</v>
      </c>
      <c r="L23" s="45" t="s">
        <v>4731</v>
      </c>
      <c r="M23" s="45" t="s">
        <v>4733</v>
      </c>
      <c r="N23" s="45" t="s">
        <v>4733</v>
      </c>
      <c r="O23" s="45" t="s">
        <v>4733</v>
      </c>
      <c r="P23" s="54">
        <v>3.6890000000000001</v>
      </c>
      <c r="Q23" s="54">
        <v>3.6160000000000001</v>
      </c>
      <c r="R23" s="54">
        <v>3.2770000000000001</v>
      </c>
      <c r="S23" s="54">
        <v>9.5609999999999999</v>
      </c>
      <c r="T23" s="54">
        <v>9.5609999999999999</v>
      </c>
      <c r="U23" s="54">
        <v>9.5609999999999999</v>
      </c>
      <c r="V23" s="24">
        <f t="shared" si="0"/>
        <v>0.38583830143290454</v>
      </c>
      <c r="W23" s="24">
        <f t="shared" si="1"/>
        <v>0.3782031168287836</v>
      </c>
      <c r="X23" s="24">
        <f t="shared" si="2"/>
        <v>0.34274657462608515</v>
      </c>
      <c r="Y23" s="24">
        <f t="shared" si="3"/>
        <v>0.36892933096259112</v>
      </c>
      <c r="Z23" s="24" t="s">
        <v>53</v>
      </c>
      <c r="AA23" s="24" t="s">
        <v>54</v>
      </c>
      <c r="AB23" s="24" t="s">
        <v>53</v>
      </c>
      <c r="AC23" s="26" t="s">
        <v>54</v>
      </c>
      <c r="AD23" s="26"/>
      <c r="AE23" s="26"/>
      <c r="AF23" s="27" t="str">
        <f t="shared" si="4"/>
        <v/>
      </c>
    </row>
    <row r="24" spans="1:88" s="28" customFormat="1" x14ac:dyDescent="0.25">
      <c r="A24" s="25"/>
      <c r="B24" s="42">
        <v>36</v>
      </c>
      <c r="C24" s="44" t="s">
        <v>4728</v>
      </c>
      <c r="D24" s="57" t="s">
        <v>3227</v>
      </c>
      <c r="E24" s="58" t="s">
        <v>3227</v>
      </c>
      <c r="F24" s="45" t="s">
        <v>4777</v>
      </c>
      <c r="G24" s="46">
        <v>39</v>
      </c>
      <c r="H24" s="45" t="s">
        <v>4778</v>
      </c>
      <c r="I24" s="45" t="s">
        <v>4749</v>
      </c>
      <c r="J24" s="45" t="s">
        <v>49</v>
      </c>
      <c r="K24" s="45" t="s">
        <v>4779</v>
      </c>
      <c r="L24" s="45" t="s">
        <v>4780</v>
      </c>
      <c r="M24" s="45" t="s">
        <v>4733</v>
      </c>
      <c r="N24" s="45" t="s">
        <v>4733</v>
      </c>
      <c r="O24" s="45" t="s">
        <v>4733</v>
      </c>
      <c r="P24" s="54">
        <v>3.1059999999999999</v>
      </c>
      <c r="Q24" s="54">
        <v>2.972</v>
      </c>
      <c r="R24" s="54">
        <v>2.738</v>
      </c>
      <c r="S24" s="54">
        <v>7.641</v>
      </c>
      <c r="T24" s="54">
        <v>7.641</v>
      </c>
      <c r="U24" s="54">
        <v>9.5609999999999999</v>
      </c>
      <c r="V24" s="24">
        <f t="shared" si="0"/>
        <v>0.40649129695066089</v>
      </c>
      <c r="W24" s="24">
        <f t="shared" si="1"/>
        <v>0.38895432535008506</v>
      </c>
      <c r="X24" s="24">
        <f t="shared" si="2"/>
        <v>0.28637171843949377</v>
      </c>
      <c r="Y24" s="24">
        <f t="shared" si="3"/>
        <v>0.36060578024674661</v>
      </c>
      <c r="Z24" s="24" t="s">
        <v>53</v>
      </c>
      <c r="AA24" s="24" t="s">
        <v>54</v>
      </c>
      <c r="AB24" s="24" t="s">
        <v>53</v>
      </c>
      <c r="AC24" s="26" t="s">
        <v>54</v>
      </c>
      <c r="AD24" s="26"/>
      <c r="AE24" s="26"/>
      <c r="AF24" s="27" t="str">
        <f t="shared" si="4"/>
        <v/>
      </c>
    </row>
    <row r="25" spans="1:88" s="28" customFormat="1" x14ac:dyDescent="0.25">
      <c r="A25" s="25"/>
      <c r="B25" s="42">
        <v>32</v>
      </c>
      <c r="C25" s="44" t="s">
        <v>4728</v>
      </c>
      <c r="D25" s="57" t="s">
        <v>3227</v>
      </c>
      <c r="E25" s="58" t="s">
        <v>3227</v>
      </c>
      <c r="F25" s="45" t="s">
        <v>4781</v>
      </c>
      <c r="G25" s="46">
        <v>31</v>
      </c>
      <c r="H25" s="45" t="s">
        <v>4782</v>
      </c>
      <c r="I25" s="45" t="s">
        <v>4761</v>
      </c>
      <c r="J25" s="45" t="s">
        <v>49</v>
      </c>
      <c r="K25" s="45" t="s">
        <v>4783</v>
      </c>
      <c r="L25" s="45" t="s">
        <v>4761</v>
      </c>
      <c r="M25" s="45" t="s">
        <v>4733</v>
      </c>
      <c r="N25" s="45" t="s">
        <v>4733</v>
      </c>
      <c r="O25" s="45" t="s">
        <v>4733</v>
      </c>
      <c r="P25" s="54">
        <v>4.0999999999999996</v>
      </c>
      <c r="Q25" s="54">
        <v>4.0910000000000002</v>
      </c>
      <c r="R25" s="54">
        <v>3.5659999999999998</v>
      </c>
      <c r="S25" s="54">
        <v>10.613</v>
      </c>
      <c r="T25" s="54">
        <v>10.613</v>
      </c>
      <c r="U25" s="54">
        <v>12.692</v>
      </c>
      <c r="V25" s="24">
        <f t="shared" si="0"/>
        <v>0.38631866578724205</v>
      </c>
      <c r="W25" s="24">
        <f t="shared" si="1"/>
        <v>0.38547064920380669</v>
      </c>
      <c r="X25" s="24">
        <f t="shared" si="2"/>
        <v>0.2809643870154428</v>
      </c>
      <c r="Y25" s="24">
        <f t="shared" si="3"/>
        <v>0.35091790066883055</v>
      </c>
      <c r="Z25" s="24" t="s">
        <v>53</v>
      </c>
      <c r="AA25" s="24" t="s">
        <v>54</v>
      </c>
      <c r="AB25" s="24" t="s">
        <v>53</v>
      </c>
      <c r="AC25" s="26" t="s">
        <v>54</v>
      </c>
      <c r="AD25" s="26"/>
      <c r="AE25" s="26"/>
      <c r="AF25" s="27" t="str">
        <f t="shared" si="4"/>
        <v/>
      </c>
    </row>
    <row r="26" spans="1:88" s="28" customFormat="1" x14ac:dyDescent="0.25">
      <c r="A26" s="25"/>
      <c r="B26" s="42">
        <v>35</v>
      </c>
      <c r="C26" s="44" t="s">
        <v>4728</v>
      </c>
      <c r="D26" s="57" t="s">
        <v>3227</v>
      </c>
      <c r="E26" s="58" t="s">
        <v>3227</v>
      </c>
      <c r="F26" s="45" t="s">
        <v>4777</v>
      </c>
      <c r="G26" s="46">
        <v>39</v>
      </c>
      <c r="H26" s="45" t="s">
        <v>4778</v>
      </c>
      <c r="I26" s="45" t="s">
        <v>4749</v>
      </c>
      <c r="J26" s="45" t="s">
        <v>49</v>
      </c>
      <c r="K26" s="45" t="s">
        <v>4784</v>
      </c>
      <c r="L26" s="45" t="s">
        <v>4749</v>
      </c>
      <c r="M26" s="45" t="s">
        <v>4733</v>
      </c>
      <c r="N26" s="45" t="s">
        <v>4733</v>
      </c>
      <c r="O26" s="45" t="s">
        <v>4733</v>
      </c>
      <c r="P26" s="54">
        <v>4.157</v>
      </c>
      <c r="Q26" s="54">
        <v>4.157</v>
      </c>
      <c r="R26" s="54">
        <v>4.157</v>
      </c>
      <c r="S26" s="54">
        <v>12.692</v>
      </c>
      <c r="T26" s="54">
        <v>12.692</v>
      </c>
      <c r="U26" s="54">
        <v>12.692</v>
      </c>
      <c r="V26" s="24">
        <f t="shared" si="0"/>
        <v>0.32752915222187207</v>
      </c>
      <c r="W26" s="24">
        <f t="shared" si="1"/>
        <v>0.32752915222187207</v>
      </c>
      <c r="X26" s="24">
        <f t="shared" si="2"/>
        <v>0.32752915222187207</v>
      </c>
      <c r="Y26" s="24">
        <f t="shared" si="3"/>
        <v>0.32752915222187207</v>
      </c>
      <c r="Z26" s="24" t="s">
        <v>53</v>
      </c>
      <c r="AA26" s="24" t="s">
        <v>54</v>
      </c>
      <c r="AB26" s="24" t="s">
        <v>53</v>
      </c>
      <c r="AC26" s="26" t="s">
        <v>54</v>
      </c>
      <c r="AD26" s="26"/>
      <c r="AE26" s="26"/>
      <c r="AF26" s="27" t="str">
        <f t="shared" si="4"/>
        <v/>
      </c>
    </row>
    <row r="27" spans="1:88" s="28" customFormat="1" x14ac:dyDescent="0.25">
      <c r="A27" s="25"/>
      <c r="B27" s="42">
        <v>2</v>
      </c>
      <c r="C27" s="44" t="s">
        <v>4728</v>
      </c>
      <c r="D27" s="57" t="s">
        <v>3227</v>
      </c>
      <c r="E27" s="58" t="s">
        <v>3227</v>
      </c>
      <c r="F27" s="45" t="s">
        <v>4768</v>
      </c>
      <c r="G27" s="46">
        <v>1</v>
      </c>
      <c r="H27" s="45" t="s">
        <v>4769</v>
      </c>
      <c r="I27" s="45" t="s">
        <v>4731</v>
      </c>
      <c r="J27" s="45" t="s">
        <v>49</v>
      </c>
      <c r="K27" s="44" t="s">
        <v>4785</v>
      </c>
      <c r="L27" s="45" t="s">
        <v>4731</v>
      </c>
      <c r="M27" s="45" t="s">
        <v>4733</v>
      </c>
      <c r="N27" s="45" t="s">
        <v>4733</v>
      </c>
      <c r="O27" s="45" t="s">
        <v>4733</v>
      </c>
      <c r="P27" s="54">
        <v>2.948</v>
      </c>
      <c r="Q27" s="54">
        <v>2.948</v>
      </c>
      <c r="R27" s="54">
        <v>2.645</v>
      </c>
      <c r="S27" s="54">
        <v>8.9160000000000004</v>
      </c>
      <c r="T27" s="54">
        <v>8.9160000000000004</v>
      </c>
      <c r="U27" s="54">
        <v>8.9160000000000004</v>
      </c>
      <c r="V27" s="24">
        <f t="shared" si="0"/>
        <v>0.33064154329295647</v>
      </c>
      <c r="W27" s="24">
        <f t="shared" si="1"/>
        <v>0.33064154329295647</v>
      </c>
      <c r="X27" s="24">
        <f t="shared" si="2"/>
        <v>0.29665769403319875</v>
      </c>
      <c r="Y27" s="24">
        <f t="shared" si="3"/>
        <v>0.3193135935397039</v>
      </c>
      <c r="Z27" s="24" t="s">
        <v>53</v>
      </c>
      <c r="AA27" s="24" t="s">
        <v>54</v>
      </c>
      <c r="AB27" s="24" t="s">
        <v>53</v>
      </c>
      <c r="AC27" s="26" t="s">
        <v>54</v>
      </c>
      <c r="AD27" s="26"/>
      <c r="AE27" s="26"/>
      <c r="AF27" s="27" t="str">
        <f t="shared" si="4"/>
        <v/>
      </c>
    </row>
    <row r="28" spans="1:88" s="28" customFormat="1" x14ac:dyDescent="0.25">
      <c r="A28" s="25"/>
      <c r="B28" s="42">
        <v>10</v>
      </c>
      <c r="C28" s="44" t="s">
        <v>4728</v>
      </c>
      <c r="D28" s="57" t="s">
        <v>3227</v>
      </c>
      <c r="E28" s="58" t="s">
        <v>3227</v>
      </c>
      <c r="F28" s="45" t="s">
        <v>4755</v>
      </c>
      <c r="G28" s="46">
        <v>11</v>
      </c>
      <c r="H28" s="45" t="s">
        <v>4786</v>
      </c>
      <c r="I28" s="45" t="s">
        <v>4731</v>
      </c>
      <c r="J28" s="45" t="s">
        <v>49</v>
      </c>
      <c r="K28" s="45" t="s">
        <v>4787</v>
      </c>
      <c r="L28" s="45" t="s">
        <v>4731</v>
      </c>
      <c r="M28" s="45" t="s">
        <v>4733</v>
      </c>
      <c r="N28" s="45" t="s">
        <v>4733</v>
      </c>
      <c r="O28" s="45" t="s">
        <v>4733</v>
      </c>
      <c r="P28" s="54">
        <v>4.0389999999999997</v>
      </c>
      <c r="Q28" s="54">
        <v>4.024</v>
      </c>
      <c r="R28" s="54">
        <v>3.569</v>
      </c>
      <c r="S28" s="54">
        <v>12.692</v>
      </c>
      <c r="T28" s="54">
        <v>12.692</v>
      </c>
      <c r="U28" s="54">
        <v>12.692</v>
      </c>
      <c r="V28" s="24">
        <f t="shared" si="0"/>
        <v>0.31823195713835484</v>
      </c>
      <c r="W28" s="24">
        <f t="shared" si="1"/>
        <v>0.3170501103057044</v>
      </c>
      <c r="X28" s="24">
        <f t="shared" si="2"/>
        <v>0.28120075638197289</v>
      </c>
      <c r="Y28" s="24">
        <f t="shared" si="3"/>
        <v>0.30549427460867734</v>
      </c>
      <c r="Z28" s="24" t="s">
        <v>53</v>
      </c>
      <c r="AA28" s="24" t="s">
        <v>54</v>
      </c>
      <c r="AB28" s="24" t="s">
        <v>53</v>
      </c>
      <c r="AC28" s="26" t="s">
        <v>54</v>
      </c>
      <c r="AD28" s="26"/>
      <c r="AE28" s="26"/>
      <c r="AF28" s="27" t="str">
        <f t="shared" si="4"/>
        <v/>
      </c>
    </row>
    <row r="29" spans="1:88" s="28" customFormat="1" x14ac:dyDescent="0.25">
      <c r="A29" s="25"/>
      <c r="B29" s="42">
        <v>3</v>
      </c>
      <c r="C29" s="44" t="s">
        <v>4728</v>
      </c>
      <c r="D29" s="57" t="s">
        <v>3227</v>
      </c>
      <c r="E29" s="58" t="s">
        <v>3227</v>
      </c>
      <c r="F29" s="45" t="s">
        <v>4768</v>
      </c>
      <c r="G29" s="46">
        <v>1</v>
      </c>
      <c r="H29" s="45" t="s">
        <v>4769</v>
      </c>
      <c r="I29" s="45" t="s">
        <v>4731</v>
      </c>
      <c r="J29" s="45" t="s">
        <v>49</v>
      </c>
      <c r="K29" s="44" t="s">
        <v>4788</v>
      </c>
      <c r="L29" s="45" t="s">
        <v>4731</v>
      </c>
      <c r="M29" s="45" t="s">
        <v>4733</v>
      </c>
      <c r="N29" s="45" t="s">
        <v>4733</v>
      </c>
      <c r="O29" s="45" t="s">
        <v>4733</v>
      </c>
      <c r="P29" s="54">
        <v>2.597</v>
      </c>
      <c r="Q29" s="54">
        <v>2.5659999999999998</v>
      </c>
      <c r="R29" s="54">
        <v>3.2269999999999999</v>
      </c>
      <c r="S29" s="54">
        <v>9.5609999999999999</v>
      </c>
      <c r="T29" s="54">
        <v>9.5609999999999999</v>
      </c>
      <c r="U29" s="54">
        <v>9.5609999999999999</v>
      </c>
      <c r="V29" s="24">
        <f t="shared" si="0"/>
        <v>0.27162430708084928</v>
      </c>
      <c r="W29" s="24">
        <f t="shared" si="1"/>
        <v>0.26838196841334588</v>
      </c>
      <c r="X29" s="24">
        <f t="shared" si="2"/>
        <v>0.33751699613011188</v>
      </c>
      <c r="Y29" s="24">
        <f t="shared" si="3"/>
        <v>0.29250775720810235</v>
      </c>
      <c r="Z29" s="24" t="s">
        <v>53</v>
      </c>
      <c r="AA29" s="24" t="s">
        <v>54</v>
      </c>
      <c r="AB29" s="24" t="s">
        <v>53</v>
      </c>
      <c r="AC29" s="26" t="s">
        <v>54</v>
      </c>
      <c r="AD29" s="26"/>
      <c r="AE29" s="26"/>
      <c r="AF29" s="27" t="str">
        <f t="shared" si="4"/>
        <v/>
      </c>
    </row>
    <row r="30" spans="1:88" s="28" customFormat="1" hidden="1" x14ac:dyDescent="0.25">
      <c r="A30" s="31"/>
      <c r="B30" s="48">
        <v>7</v>
      </c>
      <c r="C30" s="50" t="s">
        <v>4728</v>
      </c>
      <c r="D30" s="59" t="s">
        <v>3227</v>
      </c>
      <c r="E30" s="60" t="s">
        <v>3227</v>
      </c>
      <c r="F30" s="51" t="s">
        <v>4751</v>
      </c>
      <c r="G30" s="49">
        <v>4</v>
      </c>
      <c r="H30" s="51" t="s">
        <v>4741</v>
      </c>
      <c r="I30" s="51" t="s">
        <v>4731</v>
      </c>
      <c r="J30" s="51" t="s">
        <v>4742</v>
      </c>
      <c r="K30" s="50" t="s">
        <v>4789</v>
      </c>
      <c r="L30" s="51" t="s">
        <v>4731</v>
      </c>
      <c r="M30" s="45" t="s">
        <v>4745</v>
      </c>
      <c r="N30" s="45" t="s">
        <v>4745</v>
      </c>
      <c r="O30" s="45" t="s">
        <v>4745</v>
      </c>
      <c r="P30" s="56">
        <v>20.196999999999999</v>
      </c>
      <c r="Q30" s="56">
        <v>19.161999999999999</v>
      </c>
      <c r="R30" s="56">
        <v>19.52</v>
      </c>
      <c r="S30" s="56">
        <v>67.260999999999996</v>
      </c>
      <c r="T30" s="56">
        <v>67.260999999999996</v>
      </c>
      <c r="U30" s="56">
        <v>89.513999999999996</v>
      </c>
      <c r="V30" s="24">
        <f t="shared" si="0"/>
        <v>0.30027802143887244</v>
      </c>
      <c r="W30" s="24">
        <f t="shared" si="1"/>
        <v>0.28489020383283031</v>
      </c>
      <c r="X30" s="24">
        <f t="shared" si="2"/>
        <v>0.21806644770650402</v>
      </c>
      <c r="Y30" s="24">
        <f t="shared" si="3"/>
        <v>0.26774489099273557</v>
      </c>
      <c r="Z30" s="24" t="s">
        <v>53</v>
      </c>
      <c r="AA30" s="24" t="s">
        <v>54</v>
      </c>
      <c r="AB30" s="24" t="s">
        <v>54</v>
      </c>
      <c r="AC30" s="26" t="s">
        <v>54</v>
      </c>
      <c r="AD30" s="32"/>
      <c r="AE30" s="32"/>
      <c r="AF30" s="27" t="str">
        <f t="shared" si="4"/>
        <v/>
      </c>
    </row>
    <row r="31" spans="1:88" s="30" customFormat="1" ht="31.5" x14ac:dyDescent="0.25">
      <c r="A31" s="25"/>
      <c r="B31" s="42">
        <v>22</v>
      </c>
      <c r="C31" s="44" t="s">
        <v>4728</v>
      </c>
      <c r="D31" s="57" t="s">
        <v>3227</v>
      </c>
      <c r="E31" s="58" t="s">
        <v>3227</v>
      </c>
      <c r="F31" s="45" t="s">
        <v>4765</v>
      </c>
      <c r="G31" s="46">
        <v>22</v>
      </c>
      <c r="H31" s="45" t="s">
        <v>4766</v>
      </c>
      <c r="I31" s="45" t="s">
        <v>4731</v>
      </c>
      <c r="J31" s="45" t="s">
        <v>49</v>
      </c>
      <c r="K31" s="52" t="s">
        <v>4790</v>
      </c>
      <c r="L31" s="45" t="s">
        <v>4731</v>
      </c>
      <c r="M31" s="45" t="s">
        <v>4733</v>
      </c>
      <c r="N31" s="45" t="s">
        <v>4733</v>
      </c>
      <c r="O31" s="45" t="s">
        <v>4733</v>
      </c>
      <c r="P31" s="54">
        <v>2.319</v>
      </c>
      <c r="Q31" s="54">
        <v>2.629</v>
      </c>
      <c r="R31" s="54">
        <v>2.6859999999999999</v>
      </c>
      <c r="S31" s="54">
        <v>9.8000000000000007</v>
      </c>
      <c r="T31" s="54">
        <v>9.8000000000000007</v>
      </c>
      <c r="U31" s="54">
        <v>9.8000000000000007</v>
      </c>
      <c r="V31" s="24">
        <f t="shared" si="0"/>
        <v>0.23663265306122447</v>
      </c>
      <c r="W31" s="24">
        <f t="shared" si="1"/>
        <v>0.26826530612244898</v>
      </c>
      <c r="X31" s="24">
        <f t="shared" si="2"/>
        <v>0.27408163265306118</v>
      </c>
      <c r="Y31" s="24">
        <f t="shared" si="3"/>
        <v>0.25965986394557822</v>
      </c>
      <c r="Z31" s="24" t="s">
        <v>53</v>
      </c>
      <c r="AA31" s="24" t="s">
        <v>54</v>
      </c>
      <c r="AB31" s="24" t="s">
        <v>53</v>
      </c>
      <c r="AC31" s="26" t="s">
        <v>54</v>
      </c>
      <c r="AD31" s="26"/>
      <c r="AE31" s="26"/>
      <c r="AF31" s="27" t="str">
        <f t="shared" si="4"/>
        <v/>
      </c>
      <c r="AG31" s="28"/>
      <c r="AH31" s="28"/>
      <c r="AI31" s="28"/>
      <c r="AJ31" s="28"/>
      <c r="AK31" s="28"/>
      <c r="AL31" s="28"/>
      <c r="AM31" s="28"/>
      <c r="AN31" s="28"/>
      <c r="AO31" s="28"/>
      <c r="AP31" s="28"/>
      <c r="AQ31" s="28"/>
      <c r="AR31" s="28"/>
      <c r="AS31" s="28"/>
      <c r="AT31" s="28"/>
      <c r="AU31" s="28"/>
      <c r="AV31" s="28"/>
      <c r="AW31" s="28"/>
      <c r="AX31" s="28"/>
      <c r="AY31" s="28"/>
      <c r="AZ31" s="28"/>
      <c r="BA31" s="28"/>
      <c r="BB31" s="28"/>
      <c r="BC31" s="28"/>
      <c r="BD31" s="28"/>
      <c r="BE31" s="28"/>
      <c r="BF31" s="28"/>
      <c r="BG31" s="28"/>
      <c r="BH31" s="28"/>
      <c r="BI31" s="28"/>
      <c r="BJ31" s="28"/>
      <c r="BK31" s="28"/>
      <c r="BL31" s="28"/>
      <c r="BM31" s="28"/>
      <c r="BN31" s="28"/>
      <c r="BO31" s="28"/>
      <c r="BP31" s="28"/>
      <c r="BQ31" s="28"/>
      <c r="BR31" s="28"/>
      <c r="BS31" s="28"/>
      <c r="BT31" s="28"/>
      <c r="BU31" s="28"/>
      <c r="BV31" s="28"/>
      <c r="BW31" s="28"/>
      <c r="BX31" s="28"/>
      <c r="BY31" s="28"/>
      <c r="BZ31" s="28"/>
      <c r="CA31" s="28"/>
      <c r="CB31" s="28"/>
      <c r="CC31" s="28"/>
      <c r="CD31" s="28"/>
      <c r="CE31" s="28"/>
      <c r="CF31" s="28"/>
      <c r="CG31" s="28"/>
      <c r="CH31" s="28"/>
      <c r="CI31" s="28"/>
      <c r="CJ31" s="29"/>
    </row>
    <row r="32" spans="1:88" s="30" customFormat="1" x14ac:dyDescent="0.25">
      <c r="A32" s="25"/>
      <c r="B32" s="42">
        <v>26</v>
      </c>
      <c r="C32" s="44" t="s">
        <v>4728</v>
      </c>
      <c r="D32" s="57" t="s">
        <v>3227</v>
      </c>
      <c r="E32" s="58" t="s">
        <v>3227</v>
      </c>
      <c r="F32" s="45" t="s">
        <v>4791</v>
      </c>
      <c r="G32" s="43">
        <v>25</v>
      </c>
      <c r="H32" s="45" t="s">
        <v>4792</v>
      </c>
      <c r="I32" s="45" t="s">
        <v>4731</v>
      </c>
      <c r="J32" s="45" t="s">
        <v>49</v>
      </c>
      <c r="K32" s="45" t="s">
        <v>4793</v>
      </c>
      <c r="L32" s="45" t="s">
        <v>4731</v>
      </c>
      <c r="M32" s="45" t="s">
        <v>4733</v>
      </c>
      <c r="N32" s="45" t="s">
        <v>4733</v>
      </c>
      <c r="O32" s="45" t="s">
        <v>4733</v>
      </c>
      <c r="P32" s="54">
        <v>2.2879999999999998</v>
      </c>
      <c r="Q32" s="54">
        <v>2.573</v>
      </c>
      <c r="R32" s="54">
        <v>2.3260000000000001</v>
      </c>
      <c r="S32" s="54">
        <v>9.5609999999999999</v>
      </c>
      <c r="T32" s="54">
        <v>9.5609999999999999</v>
      </c>
      <c r="U32" s="54">
        <v>9.5609999999999999</v>
      </c>
      <c r="V32" s="24">
        <f t="shared" si="0"/>
        <v>0.23930551197573474</v>
      </c>
      <c r="W32" s="24">
        <f t="shared" si="1"/>
        <v>0.26911410940278213</v>
      </c>
      <c r="X32" s="24">
        <f t="shared" si="2"/>
        <v>0.24327999163267441</v>
      </c>
      <c r="Y32" s="24">
        <f t="shared" si="3"/>
        <v>0.2505665376703971</v>
      </c>
      <c r="Z32" s="24" t="s">
        <v>53</v>
      </c>
      <c r="AA32" s="24" t="s">
        <v>54</v>
      </c>
      <c r="AB32" s="24" t="s">
        <v>53</v>
      </c>
      <c r="AC32" s="26" t="s">
        <v>54</v>
      </c>
      <c r="AD32" s="26"/>
      <c r="AE32" s="26"/>
      <c r="AF32" s="27" t="str">
        <f t="shared" si="4"/>
        <v/>
      </c>
      <c r="AG32" s="28"/>
      <c r="AH32" s="28"/>
      <c r="AI32" s="28"/>
      <c r="AJ32" s="28"/>
      <c r="AK32" s="28"/>
      <c r="AL32" s="28"/>
      <c r="AM32" s="28"/>
      <c r="AN32" s="28"/>
      <c r="AO32" s="28"/>
      <c r="AP32" s="28"/>
      <c r="AQ32" s="28"/>
      <c r="AR32" s="28"/>
      <c r="AS32" s="28"/>
      <c r="AT32" s="28"/>
      <c r="AU32" s="28"/>
      <c r="AV32" s="28"/>
      <c r="AW32" s="28"/>
      <c r="AX32" s="28"/>
      <c r="AY32" s="28"/>
      <c r="AZ32" s="28"/>
      <c r="BA32" s="28"/>
      <c r="BB32" s="28"/>
      <c r="BC32" s="28"/>
      <c r="BD32" s="28"/>
      <c r="BE32" s="28"/>
      <c r="BF32" s="28"/>
      <c r="BG32" s="28"/>
      <c r="BH32" s="28"/>
      <c r="BI32" s="28"/>
      <c r="BJ32" s="28"/>
      <c r="BK32" s="28"/>
      <c r="BL32" s="28"/>
      <c r="BM32" s="28"/>
      <c r="BN32" s="28"/>
      <c r="BO32" s="28"/>
      <c r="BP32" s="28"/>
      <c r="BQ32" s="28"/>
      <c r="BR32" s="28"/>
      <c r="BS32" s="28"/>
      <c r="BT32" s="28"/>
      <c r="BU32" s="28"/>
      <c r="BV32" s="28"/>
      <c r="BW32" s="28"/>
      <c r="BX32" s="28"/>
      <c r="BY32" s="28"/>
      <c r="BZ32" s="28"/>
      <c r="CA32" s="28"/>
      <c r="CB32" s="28"/>
      <c r="CC32" s="28"/>
      <c r="CD32" s="28"/>
      <c r="CE32" s="28"/>
      <c r="CF32" s="28"/>
      <c r="CG32" s="28"/>
      <c r="CH32" s="28"/>
      <c r="CI32" s="28"/>
      <c r="CJ32" s="29"/>
    </row>
    <row r="33" spans="1:88" s="30" customFormat="1" x14ac:dyDescent="0.25">
      <c r="A33" s="25"/>
      <c r="B33" s="42">
        <v>4</v>
      </c>
      <c r="C33" s="44" t="s">
        <v>4728</v>
      </c>
      <c r="D33" s="57" t="s">
        <v>3227</v>
      </c>
      <c r="E33" s="58" t="s">
        <v>3227</v>
      </c>
      <c r="F33" s="45" t="s">
        <v>4768</v>
      </c>
      <c r="G33" s="46">
        <v>1</v>
      </c>
      <c r="H33" s="45" t="s">
        <v>4769</v>
      </c>
      <c r="I33" s="45" t="s">
        <v>4731</v>
      </c>
      <c r="J33" s="45" t="s">
        <v>49</v>
      </c>
      <c r="K33" s="53" t="s">
        <v>4794</v>
      </c>
      <c r="L33" s="45" t="s">
        <v>4731</v>
      </c>
      <c r="M33" s="45" t="s">
        <v>4733</v>
      </c>
      <c r="N33" s="45" t="s">
        <v>4733</v>
      </c>
      <c r="O33" s="45" t="s">
        <v>4733</v>
      </c>
      <c r="P33" s="54">
        <v>2.319</v>
      </c>
      <c r="Q33" s="54">
        <v>2.016</v>
      </c>
      <c r="R33" s="54">
        <v>2.1190000000000002</v>
      </c>
      <c r="S33" s="54">
        <v>8.9160000000000004</v>
      </c>
      <c r="T33" s="54">
        <v>8.9160000000000004</v>
      </c>
      <c r="U33" s="54">
        <v>8.9160000000000004</v>
      </c>
      <c r="V33" s="24">
        <f t="shared" si="0"/>
        <v>0.26009421265141319</v>
      </c>
      <c r="W33" s="24">
        <f t="shared" si="1"/>
        <v>0.22611036339165544</v>
      </c>
      <c r="X33" s="24">
        <f t="shared" si="2"/>
        <v>0.23766262898160612</v>
      </c>
      <c r="Y33" s="24">
        <f t="shared" si="3"/>
        <v>0.24128906834155828</v>
      </c>
      <c r="Z33" s="24" t="s">
        <v>53</v>
      </c>
      <c r="AA33" s="24" t="s">
        <v>54</v>
      </c>
      <c r="AB33" s="24" t="s">
        <v>53</v>
      </c>
      <c r="AC33" s="26" t="s">
        <v>54</v>
      </c>
      <c r="AD33" s="26"/>
      <c r="AE33" s="26"/>
      <c r="AF33" s="27" t="str">
        <f t="shared" si="4"/>
        <v/>
      </c>
      <c r="AG33" s="28"/>
      <c r="AH33" s="28"/>
      <c r="AI33" s="28"/>
      <c r="AJ33" s="28"/>
      <c r="AK33" s="28"/>
      <c r="AL33" s="28"/>
      <c r="AM33" s="28"/>
      <c r="AN33" s="28"/>
      <c r="AO33" s="28"/>
      <c r="AP33" s="28"/>
      <c r="AQ33" s="28"/>
      <c r="AR33" s="28"/>
      <c r="AS33" s="28"/>
      <c r="AT33" s="28"/>
      <c r="AU33" s="28"/>
      <c r="AV33" s="28"/>
      <c r="AW33" s="28"/>
      <c r="AX33" s="28"/>
      <c r="AY33" s="28"/>
      <c r="AZ33" s="28"/>
      <c r="BA33" s="28"/>
      <c r="BB33" s="28"/>
      <c r="BC33" s="28"/>
      <c r="BD33" s="28"/>
      <c r="BE33" s="28"/>
      <c r="BF33" s="28"/>
      <c r="BG33" s="28"/>
      <c r="BH33" s="28"/>
      <c r="BI33" s="28"/>
      <c r="BJ33" s="28"/>
      <c r="BK33" s="28"/>
      <c r="BL33" s="28"/>
      <c r="BM33" s="28"/>
      <c r="BN33" s="28"/>
      <c r="BO33" s="28"/>
      <c r="BP33" s="28"/>
      <c r="BQ33" s="28"/>
      <c r="BR33" s="28"/>
      <c r="BS33" s="28"/>
      <c r="BT33" s="28"/>
      <c r="BU33" s="28"/>
      <c r="BV33" s="28"/>
      <c r="BW33" s="28"/>
      <c r="BX33" s="28"/>
      <c r="BY33" s="28"/>
      <c r="BZ33" s="28"/>
      <c r="CA33" s="28"/>
      <c r="CB33" s="28"/>
      <c r="CC33" s="28"/>
      <c r="CD33" s="28"/>
      <c r="CE33" s="28"/>
      <c r="CF33" s="28"/>
      <c r="CG33" s="28"/>
      <c r="CH33" s="28"/>
      <c r="CI33" s="28"/>
      <c r="CJ33" s="29"/>
    </row>
    <row r="34" spans="1:88" s="30" customFormat="1" x14ac:dyDescent="0.25">
      <c r="A34" s="25"/>
      <c r="B34" s="42">
        <v>33</v>
      </c>
      <c r="C34" s="44" t="s">
        <v>4728</v>
      </c>
      <c r="D34" s="57" t="s">
        <v>3227</v>
      </c>
      <c r="E34" s="58" t="s">
        <v>3227</v>
      </c>
      <c r="F34" s="45" t="s">
        <v>4781</v>
      </c>
      <c r="G34" s="46">
        <v>31</v>
      </c>
      <c r="H34" s="45" t="s">
        <v>4782</v>
      </c>
      <c r="I34" s="45" t="s">
        <v>4761</v>
      </c>
      <c r="J34" s="45" t="s">
        <v>49</v>
      </c>
      <c r="K34" s="45" t="s">
        <v>4795</v>
      </c>
      <c r="L34" s="45" t="s">
        <v>4761</v>
      </c>
      <c r="M34" s="45" t="s">
        <v>4733</v>
      </c>
      <c r="N34" s="45" t="s">
        <v>4733</v>
      </c>
      <c r="O34" s="45" t="s">
        <v>4733</v>
      </c>
      <c r="P34" s="54">
        <v>3.1</v>
      </c>
      <c r="Q34" s="54">
        <v>2.98</v>
      </c>
      <c r="R34" s="54">
        <v>2.5649999999999999</v>
      </c>
      <c r="S34" s="54">
        <v>12.692</v>
      </c>
      <c r="T34" s="54">
        <v>12.692</v>
      </c>
      <c r="U34" s="54">
        <v>12.692</v>
      </c>
      <c r="V34" s="24">
        <f t="shared" si="0"/>
        <v>0.2442483454144343</v>
      </c>
      <c r="W34" s="24">
        <f t="shared" si="1"/>
        <v>0.23479357075323037</v>
      </c>
      <c r="X34" s="24">
        <f t="shared" si="2"/>
        <v>0.20209580838323352</v>
      </c>
      <c r="Y34" s="24">
        <f t="shared" si="3"/>
        <v>0.22704590818363271</v>
      </c>
      <c r="Z34" s="24" t="s">
        <v>53</v>
      </c>
      <c r="AA34" s="24" t="s">
        <v>54</v>
      </c>
      <c r="AB34" s="24" t="s">
        <v>53</v>
      </c>
      <c r="AC34" s="26" t="s">
        <v>54</v>
      </c>
      <c r="AD34" s="26"/>
      <c r="AE34" s="26"/>
      <c r="AF34" s="27" t="str">
        <f t="shared" si="4"/>
        <v/>
      </c>
      <c r="AG34" s="28"/>
      <c r="AH34" s="28"/>
      <c r="AI34" s="28"/>
      <c r="AJ34" s="28"/>
      <c r="AK34" s="28"/>
      <c r="AL34" s="28"/>
      <c r="AM34" s="28"/>
      <c r="AN34" s="28"/>
      <c r="AO34" s="28"/>
      <c r="AP34" s="28"/>
      <c r="AQ34" s="28"/>
      <c r="AR34" s="28"/>
      <c r="AS34" s="28"/>
      <c r="AT34" s="28"/>
      <c r="AU34" s="28"/>
      <c r="AV34" s="28"/>
      <c r="AW34" s="28"/>
      <c r="AX34" s="28"/>
      <c r="AY34" s="28"/>
      <c r="AZ34" s="28"/>
      <c r="BA34" s="28"/>
      <c r="BB34" s="28"/>
      <c r="BC34" s="28"/>
      <c r="BD34" s="28"/>
      <c r="BE34" s="28"/>
      <c r="BF34" s="28"/>
      <c r="BG34" s="28"/>
      <c r="BH34" s="28"/>
      <c r="BI34" s="28"/>
      <c r="BJ34" s="28"/>
      <c r="BK34" s="28"/>
      <c r="BL34" s="28"/>
      <c r="BM34" s="28"/>
      <c r="BN34" s="28"/>
      <c r="BO34" s="28"/>
      <c r="BP34" s="28"/>
      <c r="BQ34" s="28"/>
      <c r="BR34" s="28"/>
      <c r="BS34" s="28"/>
      <c r="BT34" s="28"/>
      <c r="BU34" s="28"/>
      <c r="BV34" s="28"/>
      <c r="BW34" s="28"/>
      <c r="BX34" s="28"/>
      <c r="BY34" s="28"/>
      <c r="BZ34" s="28"/>
      <c r="CA34" s="28"/>
      <c r="CB34" s="28"/>
      <c r="CC34" s="28"/>
      <c r="CD34" s="28"/>
      <c r="CE34" s="28"/>
      <c r="CF34" s="28"/>
      <c r="CG34" s="28"/>
      <c r="CH34" s="28"/>
      <c r="CI34" s="28"/>
      <c r="CJ34" s="29"/>
    </row>
    <row r="35" spans="1:88" s="30" customFormat="1" x14ac:dyDescent="0.25">
      <c r="A35" s="25"/>
      <c r="B35" s="42">
        <v>23</v>
      </c>
      <c r="C35" s="44" t="s">
        <v>4728</v>
      </c>
      <c r="D35" s="57" t="s">
        <v>3227</v>
      </c>
      <c r="E35" s="58" t="s">
        <v>3227</v>
      </c>
      <c r="F35" s="45" t="s">
        <v>4765</v>
      </c>
      <c r="G35" s="46">
        <v>22</v>
      </c>
      <c r="H35" s="45" t="s">
        <v>4766</v>
      </c>
      <c r="I35" s="45" t="s">
        <v>4731</v>
      </c>
      <c r="J35" s="45" t="s">
        <v>49</v>
      </c>
      <c r="K35" s="45" t="s">
        <v>4796</v>
      </c>
      <c r="L35" s="45" t="s">
        <v>4731</v>
      </c>
      <c r="M35" s="45" t="s">
        <v>4733</v>
      </c>
      <c r="N35" s="45" t="s">
        <v>4733</v>
      </c>
      <c r="O35" s="45" t="s">
        <v>4733</v>
      </c>
      <c r="P35" s="54">
        <v>0.77300000000000002</v>
      </c>
      <c r="Q35" s="54">
        <v>0.78900000000000003</v>
      </c>
      <c r="R35" s="54">
        <v>0.77300000000000002</v>
      </c>
      <c r="S35" s="54">
        <v>3.7050000000000001</v>
      </c>
      <c r="T35" s="54">
        <v>3.7050000000000001</v>
      </c>
      <c r="U35" s="54">
        <v>3.7050000000000001</v>
      </c>
      <c r="V35" s="24">
        <f t="shared" si="0"/>
        <v>0.20863697705802969</v>
      </c>
      <c r="W35" s="24">
        <f t="shared" si="1"/>
        <v>0.21295546558704453</v>
      </c>
      <c r="X35" s="24">
        <f t="shared" si="2"/>
        <v>0.20863697705802969</v>
      </c>
      <c r="Y35" s="24">
        <f t="shared" si="3"/>
        <v>0.21007647323436798</v>
      </c>
      <c r="Z35" s="24" t="s">
        <v>53</v>
      </c>
      <c r="AA35" s="24" t="s">
        <v>54</v>
      </c>
      <c r="AB35" s="24" t="s">
        <v>53</v>
      </c>
      <c r="AC35" s="26" t="s">
        <v>54</v>
      </c>
      <c r="AD35" s="26"/>
      <c r="AE35" s="26"/>
      <c r="AF35" s="27" t="str">
        <f t="shared" si="4"/>
        <v/>
      </c>
      <c r="AG35" s="28"/>
      <c r="AH35" s="28"/>
      <c r="AI35" s="28"/>
      <c r="AJ35" s="28"/>
      <c r="AK35" s="28"/>
      <c r="AL35" s="28"/>
      <c r="AM35" s="28"/>
      <c r="AN35" s="28"/>
      <c r="AO35" s="28"/>
      <c r="AP35" s="28"/>
      <c r="AQ35" s="28"/>
      <c r="AR35" s="28"/>
      <c r="AS35" s="28"/>
      <c r="AT35" s="28"/>
      <c r="AU35" s="28"/>
      <c r="AV35" s="28"/>
      <c r="AW35" s="28"/>
      <c r="AX35" s="28"/>
      <c r="AY35" s="28"/>
      <c r="AZ35" s="28"/>
      <c r="BA35" s="28"/>
      <c r="BB35" s="28"/>
      <c r="BC35" s="28"/>
      <c r="BD35" s="28"/>
      <c r="BE35" s="28"/>
      <c r="BF35" s="28"/>
      <c r="BG35" s="28"/>
      <c r="BH35" s="28"/>
      <c r="BI35" s="28"/>
      <c r="BJ35" s="28"/>
      <c r="BK35" s="28"/>
      <c r="BL35" s="28"/>
      <c r="BM35" s="28"/>
      <c r="BN35" s="28"/>
      <c r="BO35" s="28"/>
      <c r="BP35" s="28"/>
      <c r="BQ35" s="28"/>
      <c r="BR35" s="28"/>
      <c r="BS35" s="28"/>
      <c r="BT35" s="28"/>
      <c r="BU35" s="28"/>
      <c r="BV35" s="28"/>
      <c r="BW35" s="28"/>
      <c r="BX35" s="28"/>
      <c r="BY35" s="28"/>
      <c r="BZ35" s="28"/>
      <c r="CA35" s="28"/>
      <c r="CB35" s="28"/>
      <c r="CC35" s="28"/>
      <c r="CD35" s="28"/>
      <c r="CE35" s="28"/>
      <c r="CF35" s="28"/>
      <c r="CG35" s="28"/>
      <c r="CH35" s="28"/>
      <c r="CI35" s="28"/>
      <c r="CJ35" s="29"/>
    </row>
    <row r="36" spans="1:88" s="30" customFormat="1" hidden="1" x14ac:dyDescent="0.25">
      <c r="A36" s="25"/>
      <c r="B36" s="42">
        <v>40</v>
      </c>
      <c r="C36" s="44" t="s">
        <v>4728</v>
      </c>
      <c r="D36" s="57" t="s">
        <v>3227</v>
      </c>
      <c r="E36" s="58" t="s">
        <v>3227</v>
      </c>
      <c r="F36" s="45" t="s">
        <v>4729</v>
      </c>
      <c r="G36" s="43">
        <v>40</v>
      </c>
      <c r="H36" s="45" t="s">
        <v>4741</v>
      </c>
      <c r="I36" s="45" t="s">
        <v>4731</v>
      </c>
      <c r="J36" s="45" t="s">
        <v>4742</v>
      </c>
      <c r="K36" s="44" t="s">
        <v>4797</v>
      </c>
      <c r="L36" s="45" t="s">
        <v>4731</v>
      </c>
      <c r="M36" s="45" t="s">
        <v>4745</v>
      </c>
      <c r="N36" s="45" t="s">
        <v>4745</v>
      </c>
      <c r="O36" s="45" t="s">
        <v>4745</v>
      </c>
      <c r="P36" s="54">
        <v>9.4570000000000007</v>
      </c>
      <c r="Q36" s="54">
        <v>10.234</v>
      </c>
      <c r="R36" s="54">
        <v>9.4339999999999993</v>
      </c>
      <c r="S36" s="54">
        <v>47.804602288901016</v>
      </c>
      <c r="T36" s="54">
        <v>47.804602288901016</v>
      </c>
      <c r="U36" s="54">
        <v>47.804602288901016</v>
      </c>
      <c r="V36" s="24">
        <f t="shared" ref="V36:V53" si="5">IF(OR(P36="",S36=""),"",P36/S36)</f>
        <v>0.19782614114950331</v>
      </c>
      <c r="W36" s="24">
        <f t="shared" ref="W36:W53" si="6">IF(OR(Q36="",T36=""),"",Q36/T36)</f>
        <v>0.21407980633647208</v>
      </c>
      <c r="X36" s="24">
        <f t="shared" ref="X36:X53" si="7">IF(OR(R36="",U36=""),"",R36/U36)</f>
        <v>0.19734501592517859</v>
      </c>
      <c r="Y36" s="24">
        <f t="shared" ref="Y36:Y53" si="8">IF(OR(V36="",W36="",X36=""),"",AVERAGE(V36,W36,X36))</f>
        <v>0.20308365447038468</v>
      </c>
      <c r="Z36" s="24" t="s">
        <v>53</v>
      </c>
      <c r="AA36" s="24" t="s">
        <v>54</v>
      </c>
      <c r="AB36" s="24" t="s">
        <v>54</v>
      </c>
      <c r="AC36" s="26" t="s">
        <v>54</v>
      </c>
      <c r="AD36" s="26"/>
      <c r="AE36" s="26"/>
      <c r="AF36" s="27" t="str">
        <f t="shared" ref="AF36:AF53" si="9">IF(AC36="Y",AD36-AE36,"")</f>
        <v/>
      </c>
      <c r="AG36" s="28"/>
      <c r="AH36" s="28"/>
      <c r="AI36" s="28"/>
      <c r="AJ36" s="28"/>
      <c r="AK36" s="28"/>
      <c r="AL36" s="28"/>
      <c r="AM36" s="28"/>
      <c r="AN36" s="28"/>
      <c r="AO36" s="28"/>
      <c r="AP36" s="28"/>
      <c r="AQ36" s="28"/>
      <c r="AR36" s="28"/>
      <c r="AS36" s="28"/>
      <c r="AT36" s="28"/>
      <c r="AU36" s="28"/>
      <c r="AV36" s="28"/>
      <c r="AW36" s="28"/>
      <c r="AX36" s="28"/>
      <c r="AY36" s="28"/>
      <c r="AZ36" s="28"/>
      <c r="BA36" s="28"/>
      <c r="BB36" s="28"/>
      <c r="BC36" s="28"/>
      <c r="BD36" s="28"/>
      <c r="BE36" s="28"/>
      <c r="BF36" s="28"/>
      <c r="BG36" s="28"/>
      <c r="BH36" s="28"/>
      <c r="BI36" s="28"/>
      <c r="BJ36" s="28"/>
      <c r="BK36" s="28"/>
      <c r="BL36" s="28"/>
      <c r="BM36" s="28"/>
      <c r="BN36" s="28"/>
      <c r="BO36" s="28"/>
      <c r="BP36" s="28"/>
      <c r="BQ36" s="28"/>
      <c r="BR36" s="28"/>
      <c r="BS36" s="28"/>
      <c r="BT36" s="28"/>
      <c r="BU36" s="28"/>
      <c r="BV36" s="28"/>
      <c r="BW36" s="28"/>
      <c r="BX36" s="28"/>
      <c r="BY36" s="28"/>
      <c r="BZ36" s="28"/>
      <c r="CA36" s="28"/>
      <c r="CB36" s="28"/>
      <c r="CC36" s="28"/>
      <c r="CD36" s="28"/>
      <c r="CE36" s="28"/>
      <c r="CF36" s="28"/>
      <c r="CG36" s="28"/>
      <c r="CH36" s="28"/>
      <c r="CI36" s="28"/>
      <c r="CJ36" s="29"/>
    </row>
    <row r="37" spans="1:88" s="30" customFormat="1" x14ac:dyDescent="0.25">
      <c r="A37" s="25"/>
      <c r="B37" s="42">
        <v>15</v>
      </c>
      <c r="C37" s="44" t="s">
        <v>4728</v>
      </c>
      <c r="D37" s="57" t="s">
        <v>3227</v>
      </c>
      <c r="E37" s="58" t="s">
        <v>3227</v>
      </c>
      <c r="F37" s="45" t="s">
        <v>4798</v>
      </c>
      <c r="G37" s="46">
        <v>20</v>
      </c>
      <c r="H37" s="45" t="s">
        <v>4799</v>
      </c>
      <c r="I37" s="45" t="s">
        <v>4731</v>
      </c>
      <c r="J37" s="45" t="s">
        <v>49</v>
      </c>
      <c r="K37" s="45" t="s">
        <v>4800</v>
      </c>
      <c r="L37" s="45" t="s">
        <v>4731</v>
      </c>
      <c r="M37" s="45" t="s">
        <v>4733</v>
      </c>
      <c r="N37" s="45" t="s">
        <v>4733</v>
      </c>
      <c r="O37" s="45" t="s">
        <v>4733</v>
      </c>
      <c r="P37" s="54">
        <v>1.7210000000000001</v>
      </c>
      <c r="Q37" s="54">
        <v>1.625</v>
      </c>
      <c r="R37" s="54">
        <v>1.673</v>
      </c>
      <c r="S37" s="54">
        <v>8.9160000000000004</v>
      </c>
      <c r="T37" s="54">
        <v>8.9160000000000004</v>
      </c>
      <c r="U37" s="54">
        <v>8.9160000000000004</v>
      </c>
      <c r="V37" s="24">
        <f t="shared" si="5"/>
        <v>0.19302377747868998</v>
      </c>
      <c r="W37" s="24">
        <f t="shared" si="6"/>
        <v>0.1822566173171826</v>
      </c>
      <c r="X37" s="24">
        <f t="shared" si="7"/>
        <v>0.1876401973979363</v>
      </c>
      <c r="Y37" s="24">
        <f t="shared" si="8"/>
        <v>0.18764019739793633</v>
      </c>
      <c r="Z37" s="24" t="s">
        <v>53</v>
      </c>
      <c r="AA37" s="24" t="s">
        <v>54</v>
      </c>
      <c r="AB37" s="24" t="s">
        <v>53</v>
      </c>
      <c r="AC37" s="26" t="s">
        <v>54</v>
      </c>
      <c r="AD37" s="26"/>
      <c r="AE37" s="26"/>
      <c r="AF37" s="27" t="str">
        <f t="shared" si="9"/>
        <v/>
      </c>
      <c r="AG37" s="28"/>
      <c r="AH37" s="28"/>
      <c r="AI37" s="28"/>
      <c r="AJ37" s="28"/>
      <c r="AK37" s="28"/>
      <c r="AL37" s="28"/>
      <c r="AM37" s="28"/>
      <c r="AN37" s="28"/>
      <c r="AO37" s="28"/>
      <c r="AP37" s="28"/>
      <c r="AQ37" s="28"/>
      <c r="AR37" s="28"/>
      <c r="AS37" s="28"/>
      <c r="AT37" s="28"/>
      <c r="AU37" s="28"/>
      <c r="AV37" s="28"/>
      <c r="AW37" s="28"/>
      <c r="AX37" s="28"/>
      <c r="AY37" s="28"/>
      <c r="AZ37" s="28"/>
      <c r="BA37" s="28"/>
      <c r="BB37" s="28"/>
      <c r="BC37" s="28"/>
      <c r="BD37" s="28"/>
      <c r="BE37" s="28"/>
      <c r="BF37" s="28"/>
      <c r="BG37" s="28"/>
      <c r="BH37" s="28"/>
      <c r="BI37" s="28"/>
      <c r="BJ37" s="28"/>
      <c r="BK37" s="28"/>
      <c r="BL37" s="28"/>
      <c r="BM37" s="28"/>
      <c r="BN37" s="28"/>
      <c r="BO37" s="28"/>
      <c r="BP37" s="28"/>
      <c r="BQ37" s="28"/>
      <c r="BR37" s="28"/>
      <c r="BS37" s="28"/>
      <c r="BT37" s="28"/>
      <c r="BU37" s="28"/>
      <c r="BV37" s="28"/>
      <c r="BW37" s="28"/>
      <c r="BX37" s="28"/>
      <c r="BY37" s="28"/>
      <c r="BZ37" s="28"/>
      <c r="CA37" s="28"/>
      <c r="CB37" s="28"/>
      <c r="CC37" s="28"/>
      <c r="CD37" s="28"/>
      <c r="CE37" s="28"/>
      <c r="CF37" s="28"/>
      <c r="CG37" s="28"/>
      <c r="CH37" s="28"/>
      <c r="CI37" s="28"/>
      <c r="CJ37" s="29"/>
    </row>
    <row r="38" spans="1:88" s="30" customFormat="1" x14ac:dyDescent="0.25">
      <c r="A38" s="25"/>
      <c r="B38" s="42">
        <v>18</v>
      </c>
      <c r="C38" s="44" t="s">
        <v>4728</v>
      </c>
      <c r="D38" s="57" t="s">
        <v>3227</v>
      </c>
      <c r="E38" s="58" t="s">
        <v>3227</v>
      </c>
      <c r="F38" s="45" t="s">
        <v>4765</v>
      </c>
      <c r="G38" s="46">
        <v>22</v>
      </c>
      <c r="H38" s="45" t="s">
        <v>4766</v>
      </c>
      <c r="I38" s="45" t="s">
        <v>4731</v>
      </c>
      <c r="J38" s="45" t="s">
        <v>49</v>
      </c>
      <c r="K38" s="45" t="s">
        <v>4801</v>
      </c>
      <c r="L38" s="45" t="s">
        <v>4731</v>
      </c>
      <c r="M38" s="45" t="s">
        <v>4733</v>
      </c>
      <c r="N38" s="45" t="s">
        <v>4733</v>
      </c>
      <c r="O38" s="45" t="s">
        <v>4733</v>
      </c>
      <c r="P38" s="54">
        <v>1.7210000000000001</v>
      </c>
      <c r="Q38" s="54">
        <v>1.625</v>
      </c>
      <c r="R38" s="54">
        <v>1.673</v>
      </c>
      <c r="S38" s="54">
        <v>8.5329999999999995</v>
      </c>
      <c r="T38" s="54">
        <v>9.3219999999999992</v>
      </c>
      <c r="U38" s="54">
        <v>9.3219999999999992</v>
      </c>
      <c r="V38" s="24">
        <f t="shared" si="5"/>
        <v>0.20168756592054379</v>
      </c>
      <c r="W38" s="24">
        <f t="shared" si="6"/>
        <v>0.17431881570478439</v>
      </c>
      <c r="X38" s="24">
        <f t="shared" si="7"/>
        <v>0.17946792533791034</v>
      </c>
      <c r="Y38" s="24">
        <f t="shared" si="8"/>
        <v>0.18515810232107952</v>
      </c>
      <c r="Z38" s="24" t="s">
        <v>53</v>
      </c>
      <c r="AA38" s="24" t="s">
        <v>54</v>
      </c>
      <c r="AB38" s="24" t="s">
        <v>53</v>
      </c>
      <c r="AC38" s="26" t="s">
        <v>54</v>
      </c>
      <c r="AD38" s="26"/>
      <c r="AE38" s="26"/>
      <c r="AF38" s="27" t="str">
        <f t="shared" si="9"/>
        <v/>
      </c>
      <c r="AG38" s="28"/>
      <c r="AH38" s="28"/>
      <c r="AI38" s="28"/>
      <c r="AJ38" s="28"/>
      <c r="AK38" s="28"/>
      <c r="AL38" s="28"/>
      <c r="AM38" s="28"/>
      <c r="AN38" s="28"/>
      <c r="AO38" s="28"/>
      <c r="AP38" s="28"/>
      <c r="AQ38" s="28"/>
      <c r="AR38" s="28"/>
      <c r="AS38" s="28"/>
      <c r="AT38" s="28"/>
      <c r="AU38" s="28"/>
      <c r="AV38" s="28"/>
      <c r="AW38" s="28"/>
      <c r="AX38" s="28"/>
      <c r="AY38" s="28"/>
      <c r="AZ38" s="28"/>
      <c r="BA38" s="28"/>
      <c r="BB38" s="28"/>
      <c r="BC38" s="28"/>
      <c r="BD38" s="28"/>
      <c r="BE38" s="28"/>
      <c r="BF38" s="28"/>
      <c r="BG38" s="28"/>
      <c r="BH38" s="28"/>
      <c r="BI38" s="28"/>
      <c r="BJ38" s="28"/>
      <c r="BK38" s="28"/>
      <c r="BL38" s="28"/>
      <c r="BM38" s="28"/>
      <c r="BN38" s="28"/>
      <c r="BO38" s="28"/>
      <c r="BP38" s="28"/>
      <c r="BQ38" s="28"/>
      <c r="BR38" s="28"/>
      <c r="BS38" s="28"/>
      <c r="BT38" s="28"/>
      <c r="BU38" s="28"/>
      <c r="BV38" s="28"/>
      <c r="BW38" s="28"/>
      <c r="BX38" s="28"/>
      <c r="BY38" s="28"/>
      <c r="BZ38" s="28"/>
      <c r="CA38" s="28"/>
      <c r="CB38" s="28"/>
      <c r="CC38" s="28"/>
      <c r="CD38" s="28"/>
      <c r="CE38" s="28"/>
      <c r="CF38" s="28"/>
      <c r="CG38" s="28"/>
      <c r="CH38" s="28"/>
      <c r="CI38" s="28"/>
      <c r="CJ38" s="29"/>
    </row>
    <row r="39" spans="1:88" s="30" customFormat="1" x14ac:dyDescent="0.25">
      <c r="A39" s="25"/>
      <c r="B39" s="42">
        <v>31</v>
      </c>
      <c r="C39" s="44" t="s">
        <v>4728</v>
      </c>
      <c r="D39" s="57" t="s">
        <v>3227</v>
      </c>
      <c r="E39" s="58" t="s">
        <v>3227</v>
      </c>
      <c r="F39" s="45" t="s">
        <v>4781</v>
      </c>
      <c r="G39" s="46">
        <v>31</v>
      </c>
      <c r="H39" s="45" t="s">
        <v>4802</v>
      </c>
      <c r="I39" s="45" t="s">
        <v>4761</v>
      </c>
      <c r="J39" s="45" t="s">
        <v>49</v>
      </c>
      <c r="K39" s="45" t="s">
        <v>4803</v>
      </c>
      <c r="L39" s="45" t="s">
        <v>4761</v>
      </c>
      <c r="M39" s="45" t="s">
        <v>4733</v>
      </c>
      <c r="N39" s="45" t="s">
        <v>4733</v>
      </c>
      <c r="O39" s="45" t="s">
        <v>4733</v>
      </c>
      <c r="P39" s="54">
        <v>2.1589999999999998</v>
      </c>
      <c r="Q39" s="54">
        <v>2.1749999999999998</v>
      </c>
      <c r="R39" s="54">
        <v>2.1749999999999998</v>
      </c>
      <c r="S39" s="54">
        <v>11.673999999999999</v>
      </c>
      <c r="T39" s="54">
        <v>11.673999999999999</v>
      </c>
      <c r="U39" s="54">
        <v>12.692</v>
      </c>
      <c r="V39" s="24">
        <f t="shared" si="5"/>
        <v>0.18494089429501456</v>
      </c>
      <c r="W39" s="24">
        <f t="shared" si="6"/>
        <v>0.18631146136714063</v>
      </c>
      <c r="X39" s="24">
        <f t="shared" si="7"/>
        <v>0.17136779073432082</v>
      </c>
      <c r="Y39" s="24">
        <f t="shared" si="8"/>
        <v>0.18087338213215867</v>
      </c>
      <c r="Z39" s="24" t="s">
        <v>53</v>
      </c>
      <c r="AA39" s="24" t="s">
        <v>54</v>
      </c>
      <c r="AB39" s="24" t="s">
        <v>53</v>
      </c>
      <c r="AC39" s="26" t="s">
        <v>54</v>
      </c>
      <c r="AD39" s="26"/>
      <c r="AE39" s="26"/>
      <c r="AF39" s="27" t="str">
        <f t="shared" si="9"/>
        <v/>
      </c>
      <c r="AG39" s="28"/>
      <c r="AH39" s="28"/>
      <c r="AI39" s="28"/>
      <c r="AJ39" s="28"/>
      <c r="AK39" s="28"/>
      <c r="AL39" s="28"/>
      <c r="AM39" s="28"/>
      <c r="AN39" s="28"/>
      <c r="AO39" s="28"/>
      <c r="AP39" s="28"/>
      <c r="AQ39" s="28"/>
      <c r="AR39" s="28"/>
      <c r="AS39" s="28"/>
      <c r="AT39" s="28"/>
      <c r="AU39" s="28"/>
      <c r="AV39" s="28"/>
      <c r="AW39" s="28"/>
      <c r="AX39" s="28"/>
      <c r="AY39" s="28"/>
      <c r="AZ39" s="28"/>
      <c r="BA39" s="28"/>
      <c r="BB39" s="28"/>
      <c r="BC39" s="28"/>
      <c r="BD39" s="28"/>
      <c r="BE39" s="28"/>
      <c r="BF39" s="28"/>
      <c r="BG39" s="28"/>
      <c r="BH39" s="28"/>
      <c r="BI39" s="28"/>
      <c r="BJ39" s="28"/>
      <c r="BK39" s="28"/>
      <c r="BL39" s="28"/>
      <c r="BM39" s="28"/>
      <c r="BN39" s="28"/>
      <c r="BO39" s="28"/>
      <c r="BP39" s="28"/>
      <c r="BQ39" s="28"/>
      <c r="BR39" s="28"/>
      <c r="BS39" s="28"/>
      <c r="BT39" s="28"/>
      <c r="BU39" s="28"/>
      <c r="BV39" s="28"/>
      <c r="BW39" s="28"/>
      <c r="BX39" s="28"/>
      <c r="BY39" s="28"/>
      <c r="BZ39" s="28"/>
      <c r="CA39" s="28"/>
      <c r="CB39" s="28"/>
      <c r="CC39" s="28"/>
      <c r="CD39" s="28"/>
      <c r="CE39" s="28"/>
      <c r="CF39" s="28"/>
      <c r="CG39" s="28"/>
      <c r="CH39" s="28"/>
      <c r="CI39" s="28"/>
      <c r="CJ39" s="29"/>
    </row>
    <row r="40" spans="1:88" s="30" customFormat="1" x14ac:dyDescent="0.25">
      <c r="A40" s="25"/>
      <c r="B40" s="42">
        <v>21</v>
      </c>
      <c r="C40" s="44" t="s">
        <v>4728</v>
      </c>
      <c r="D40" s="57" t="s">
        <v>3227</v>
      </c>
      <c r="E40" s="58" t="s">
        <v>3227</v>
      </c>
      <c r="F40" s="45" t="s">
        <v>4765</v>
      </c>
      <c r="G40" s="46">
        <v>22</v>
      </c>
      <c r="H40" s="45" t="s">
        <v>4766</v>
      </c>
      <c r="I40" s="45" t="s">
        <v>4731</v>
      </c>
      <c r="J40" s="45" t="s">
        <v>49</v>
      </c>
      <c r="K40" s="44" t="s">
        <v>4804</v>
      </c>
      <c r="L40" s="45" t="s">
        <v>4731</v>
      </c>
      <c r="M40" s="45" t="s">
        <v>4733</v>
      </c>
      <c r="N40" s="45" t="s">
        <v>4733</v>
      </c>
      <c r="O40" s="45" t="s">
        <v>4733</v>
      </c>
      <c r="P40" s="54">
        <v>0.59799999999999998</v>
      </c>
      <c r="Q40" s="54">
        <v>0.75700000000000001</v>
      </c>
      <c r="R40" s="54">
        <v>0.59</v>
      </c>
      <c r="S40" s="54">
        <v>3.585</v>
      </c>
      <c r="T40" s="54">
        <v>3.585</v>
      </c>
      <c r="U40" s="54">
        <v>3.585</v>
      </c>
      <c r="V40" s="24">
        <f t="shared" si="5"/>
        <v>0.16680613668061367</v>
      </c>
      <c r="W40" s="24">
        <f t="shared" si="6"/>
        <v>0.21115760111576012</v>
      </c>
      <c r="X40" s="24">
        <f t="shared" si="7"/>
        <v>0.16457461645746163</v>
      </c>
      <c r="Y40" s="24">
        <f t="shared" si="8"/>
        <v>0.18084611808461182</v>
      </c>
      <c r="Z40" s="24" t="s">
        <v>53</v>
      </c>
      <c r="AA40" s="24" t="s">
        <v>54</v>
      </c>
      <c r="AB40" s="24" t="s">
        <v>53</v>
      </c>
      <c r="AC40" s="26" t="s">
        <v>54</v>
      </c>
      <c r="AD40" s="26"/>
      <c r="AE40" s="26"/>
      <c r="AF40" s="27" t="str">
        <f t="shared" si="9"/>
        <v/>
      </c>
      <c r="AG40" s="28"/>
      <c r="AH40" s="28"/>
      <c r="AI40" s="28"/>
      <c r="AJ40" s="28"/>
      <c r="AK40" s="28"/>
      <c r="AL40" s="28"/>
      <c r="AM40" s="28"/>
      <c r="AN40" s="28"/>
      <c r="AO40" s="28"/>
      <c r="AP40" s="28"/>
      <c r="AQ40" s="28"/>
      <c r="AR40" s="28"/>
      <c r="AS40" s="28"/>
      <c r="AT40" s="28"/>
      <c r="AU40" s="28"/>
      <c r="AV40" s="28"/>
      <c r="AW40" s="28"/>
      <c r="AX40" s="28"/>
      <c r="AY40" s="28"/>
      <c r="AZ40" s="28"/>
      <c r="BA40" s="28"/>
      <c r="BB40" s="28"/>
      <c r="BC40" s="28"/>
      <c r="BD40" s="28"/>
      <c r="BE40" s="28"/>
      <c r="BF40" s="28"/>
      <c r="BG40" s="28"/>
      <c r="BH40" s="28"/>
      <c r="BI40" s="28"/>
      <c r="BJ40" s="28"/>
      <c r="BK40" s="28"/>
      <c r="BL40" s="28"/>
      <c r="BM40" s="28"/>
      <c r="BN40" s="28"/>
      <c r="BO40" s="28"/>
      <c r="BP40" s="28"/>
      <c r="BQ40" s="28"/>
      <c r="BR40" s="28"/>
      <c r="BS40" s="28"/>
      <c r="BT40" s="28"/>
      <c r="BU40" s="28"/>
      <c r="BV40" s="28"/>
      <c r="BW40" s="28"/>
      <c r="BX40" s="28"/>
      <c r="BY40" s="28"/>
      <c r="BZ40" s="28"/>
      <c r="CA40" s="28"/>
      <c r="CB40" s="28"/>
      <c r="CC40" s="28"/>
      <c r="CD40" s="28"/>
      <c r="CE40" s="28"/>
      <c r="CF40" s="28"/>
      <c r="CG40" s="28"/>
      <c r="CH40" s="28"/>
      <c r="CI40" s="28"/>
      <c r="CJ40" s="29"/>
    </row>
    <row r="41" spans="1:88" s="30" customFormat="1" x14ac:dyDescent="0.25">
      <c r="A41" s="25"/>
      <c r="B41" s="42">
        <v>19</v>
      </c>
      <c r="C41" s="44" t="s">
        <v>4728</v>
      </c>
      <c r="D41" s="57" t="s">
        <v>3227</v>
      </c>
      <c r="E41" s="58" t="s">
        <v>3227</v>
      </c>
      <c r="F41" s="45" t="s">
        <v>4765</v>
      </c>
      <c r="G41" s="46">
        <v>22</v>
      </c>
      <c r="H41" s="45" t="s">
        <v>4766</v>
      </c>
      <c r="I41" s="45" t="s">
        <v>4731</v>
      </c>
      <c r="J41" s="45" t="s">
        <v>49</v>
      </c>
      <c r="K41" s="45" t="s">
        <v>4805</v>
      </c>
      <c r="L41" s="45" t="s">
        <v>4731</v>
      </c>
      <c r="M41" s="45" t="s">
        <v>4733</v>
      </c>
      <c r="N41" s="45" t="s">
        <v>4733</v>
      </c>
      <c r="O41" s="45" t="s">
        <v>4733</v>
      </c>
      <c r="P41" s="54">
        <v>1.147</v>
      </c>
      <c r="Q41" s="54">
        <v>1.2589999999999999</v>
      </c>
      <c r="R41" s="54">
        <v>1.57</v>
      </c>
      <c r="S41" s="54">
        <v>8.49</v>
      </c>
      <c r="T41" s="54">
        <v>8.49</v>
      </c>
      <c r="U41" s="54">
        <v>8.5329999999999995</v>
      </c>
      <c r="V41" s="24">
        <f t="shared" si="5"/>
        <v>0.13510011778563016</v>
      </c>
      <c r="W41" s="24">
        <f t="shared" si="6"/>
        <v>0.14829210836277973</v>
      </c>
      <c r="X41" s="24">
        <f t="shared" si="7"/>
        <v>0.1839915621703973</v>
      </c>
      <c r="Y41" s="24">
        <f t="shared" si="8"/>
        <v>0.15579459610626906</v>
      </c>
      <c r="Z41" s="24" t="s">
        <v>53</v>
      </c>
      <c r="AA41" s="24" t="s">
        <v>54</v>
      </c>
      <c r="AB41" s="24" t="s">
        <v>53</v>
      </c>
      <c r="AC41" s="26" t="s">
        <v>54</v>
      </c>
      <c r="AD41" s="26"/>
      <c r="AE41" s="26"/>
      <c r="AF41" s="27" t="str">
        <f t="shared" si="9"/>
        <v/>
      </c>
      <c r="AG41" s="28"/>
      <c r="AH41" s="28"/>
      <c r="AI41" s="28"/>
      <c r="AJ41" s="28"/>
      <c r="AK41" s="28"/>
      <c r="AL41" s="28"/>
      <c r="AM41" s="28"/>
      <c r="AN41" s="28"/>
      <c r="AO41" s="28"/>
      <c r="AP41" s="28"/>
      <c r="AQ41" s="28"/>
      <c r="AR41" s="28"/>
      <c r="AS41" s="28"/>
      <c r="AT41" s="28"/>
      <c r="AU41" s="28"/>
      <c r="AV41" s="28"/>
      <c r="AW41" s="28"/>
      <c r="AX41" s="28"/>
      <c r="AY41" s="28"/>
      <c r="AZ41" s="28"/>
      <c r="BA41" s="28"/>
      <c r="BB41" s="28"/>
      <c r="BC41" s="28"/>
      <c r="BD41" s="28"/>
      <c r="BE41" s="28"/>
      <c r="BF41" s="28"/>
      <c r="BG41" s="28"/>
      <c r="BH41" s="28"/>
      <c r="BI41" s="28"/>
      <c r="BJ41" s="28"/>
      <c r="BK41" s="28"/>
      <c r="BL41" s="28"/>
      <c r="BM41" s="28"/>
      <c r="BN41" s="28"/>
      <c r="BO41" s="28"/>
      <c r="BP41" s="28"/>
      <c r="BQ41" s="28"/>
      <c r="BR41" s="28"/>
      <c r="BS41" s="28"/>
      <c r="BT41" s="28"/>
      <c r="BU41" s="28"/>
      <c r="BV41" s="28"/>
      <c r="BW41" s="28"/>
      <c r="BX41" s="28"/>
      <c r="BY41" s="28"/>
      <c r="BZ41" s="28"/>
      <c r="CA41" s="28"/>
      <c r="CB41" s="28"/>
      <c r="CC41" s="28"/>
      <c r="CD41" s="28"/>
      <c r="CE41" s="28"/>
      <c r="CF41" s="28"/>
      <c r="CG41" s="28"/>
      <c r="CH41" s="28"/>
      <c r="CI41" s="28"/>
      <c r="CJ41" s="29"/>
    </row>
    <row r="42" spans="1:88" s="30" customFormat="1" x14ac:dyDescent="0.25">
      <c r="A42" s="25"/>
      <c r="B42" s="42">
        <v>14</v>
      </c>
      <c r="C42" s="44" t="s">
        <v>4728</v>
      </c>
      <c r="D42" s="57" t="s">
        <v>3227</v>
      </c>
      <c r="E42" s="58" t="s">
        <v>3227</v>
      </c>
      <c r="F42" s="45" t="s">
        <v>4747</v>
      </c>
      <c r="G42" s="43">
        <v>15</v>
      </c>
      <c r="H42" s="45" t="s">
        <v>4748</v>
      </c>
      <c r="I42" s="45" t="s">
        <v>4749</v>
      </c>
      <c r="J42" s="45" t="s">
        <v>49</v>
      </c>
      <c r="K42" s="44" t="s">
        <v>4806</v>
      </c>
      <c r="L42" s="45" t="s">
        <v>4749</v>
      </c>
      <c r="M42" s="45" t="s">
        <v>4733</v>
      </c>
      <c r="N42" s="45" t="s">
        <v>4733</v>
      </c>
      <c r="O42" s="45" t="s">
        <v>4733</v>
      </c>
      <c r="P42" s="54">
        <v>1.4670000000000001</v>
      </c>
      <c r="Q42" s="54">
        <v>1.484</v>
      </c>
      <c r="R42" s="54">
        <v>1.27</v>
      </c>
      <c r="S42" s="54">
        <v>8.8439999999999994</v>
      </c>
      <c r="T42" s="54">
        <v>8.8439999999999994</v>
      </c>
      <c r="U42" s="54">
        <v>11.951000000000001</v>
      </c>
      <c r="V42" s="24">
        <f t="shared" si="5"/>
        <v>0.16587516960651291</v>
      </c>
      <c r="W42" s="24">
        <f t="shared" si="6"/>
        <v>0.16779737675260065</v>
      </c>
      <c r="X42" s="24">
        <f t="shared" si="7"/>
        <v>0.10626725797004434</v>
      </c>
      <c r="Y42" s="24">
        <f t="shared" si="8"/>
        <v>0.14664660144305264</v>
      </c>
      <c r="Z42" s="24" t="s">
        <v>53</v>
      </c>
      <c r="AA42" s="24" t="s">
        <v>54</v>
      </c>
      <c r="AB42" s="24" t="s">
        <v>53</v>
      </c>
      <c r="AC42" s="26" t="s">
        <v>54</v>
      </c>
      <c r="AD42" s="26"/>
      <c r="AE42" s="26"/>
      <c r="AF42" s="27" t="str">
        <f t="shared" si="9"/>
        <v/>
      </c>
      <c r="AG42" s="28"/>
      <c r="AH42" s="28"/>
      <c r="AI42" s="28"/>
      <c r="AJ42" s="28"/>
      <c r="AK42" s="28"/>
      <c r="AL42" s="28"/>
      <c r="AM42" s="28"/>
      <c r="AN42" s="28"/>
      <c r="AO42" s="28"/>
      <c r="AP42" s="28"/>
      <c r="AQ42" s="28"/>
      <c r="AR42" s="28"/>
      <c r="AS42" s="28"/>
      <c r="AT42" s="28"/>
      <c r="AU42" s="28"/>
      <c r="AV42" s="28"/>
      <c r="AW42" s="28"/>
      <c r="AX42" s="28"/>
      <c r="AY42" s="28"/>
      <c r="AZ42" s="28"/>
      <c r="BA42" s="28"/>
      <c r="BB42" s="28"/>
      <c r="BC42" s="28"/>
      <c r="BD42" s="28"/>
      <c r="BE42" s="28"/>
      <c r="BF42" s="28"/>
      <c r="BG42" s="28"/>
      <c r="BH42" s="28"/>
      <c r="BI42" s="28"/>
      <c r="BJ42" s="28"/>
      <c r="BK42" s="28"/>
      <c r="BL42" s="28"/>
      <c r="BM42" s="28"/>
      <c r="BN42" s="28"/>
      <c r="BO42" s="28"/>
      <c r="BP42" s="28"/>
      <c r="BQ42" s="28"/>
      <c r="BR42" s="28"/>
      <c r="BS42" s="28"/>
      <c r="BT42" s="28"/>
      <c r="BU42" s="28"/>
      <c r="BV42" s="28"/>
      <c r="BW42" s="28"/>
      <c r="BX42" s="28"/>
      <c r="BY42" s="28"/>
      <c r="BZ42" s="28"/>
      <c r="CA42" s="28"/>
      <c r="CB42" s="28"/>
      <c r="CC42" s="28"/>
      <c r="CD42" s="28"/>
      <c r="CE42" s="28"/>
      <c r="CF42" s="28"/>
      <c r="CG42" s="28"/>
      <c r="CH42" s="28"/>
      <c r="CI42" s="28"/>
      <c r="CJ42" s="29"/>
    </row>
    <row r="43" spans="1:88" s="30" customFormat="1" x14ac:dyDescent="0.25">
      <c r="A43" s="25"/>
      <c r="B43" s="42">
        <v>27</v>
      </c>
      <c r="C43" s="44" t="s">
        <v>4728</v>
      </c>
      <c r="D43" s="57" t="s">
        <v>3227</v>
      </c>
      <c r="E43" s="58" t="s">
        <v>3227</v>
      </c>
      <c r="F43" s="45" t="s">
        <v>4791</v>
      </c>
      <c r="G43" s="43">
        <v>25</v>
      </c>
      <c r="H43" s="45" t="s">
        <v>4792</v>
      </c>
      <c r="I43" s="45" t="s">
        <v>4731</v>
      </c>
      <c r="J43" s="45" t="s">
        <v>49</v>
      </c>
      <c r="K43" s="45" t="s">
        <v>4807</v>
      </c>
      <c r="L43" s="45" t="s">
        <v>4731</v>
      </c>
      <c r="M43" s="45" t="s">
        <v>4733</v>
      </c>
      <c r="N43" s="45" t="s">
        <v>4733</v>
      </c>
      <c r="O43" s="45" t="s">
        <v>4733</v>
      </c>
      <c r="P43" s="54">
        <v>1.28</v>
      </c>
      <c r="Q43" s="54">
        <v>1.3779999999999999</v>
      </c>
      <c r="R43" s="54">
        <v>1.2589999999999999</v>
      </c>
      <c r="S43" s="54">
        <v>9.5609999999999999</v>
      </c>
      <c r="T43" s="54">
        <v>9.5609999999999999</v>
      </c>
      <c r="U43" s="54">
        <v>9.5609999999999999</v>
      </c>
      <c r="V43" s="24">
        <f t="shared" si="5"/>
        <v>0.13387720949691456</v>
      </c>
      <c r="W43" s="24">
        <f t="shared" si="6"/>
        <v>0.14412718334902205</v>
      </c>
      <c r="X43" s="24">
        <f t="shared" si="7"/>
        <v>0.13168078652860579</v>
      </c>
      <c r="Y43" s="24">
        <f t="shared" si="8"/>
        <v>0.13656172645818079</v>
      </c>
      <c r="Z43" s="24" t="s">
        <v>53</v>
      </c>
      <c r="AA43" s="24" t="s">
        <v>54</v>
      </c>
      <c r="AB43" s="24" t="s">
        <v>53</v>
      </c>
      <c r="AC43" s="26" t="s">
        <v>54</v>
      </c>
      <c r="AD43" s="26"/>
      <c r="AE43" s="26"/>
      <c r="AF43" s="27" t="str">
        <f t="shared" si="9"/>
        <v/>
      </c>
      <c r="AG43" s="28"/>
      <c r="AH43" s="28"/>
      <c r="AI43" s="28"/>
      <c r="AJ43" s="28"/>
      <c r="AK43" s="28"/>
      <c r="AL43" s="28"/>
      <c r="AM43" s="28"/>
      <c r="AN43" s="28"/>
      <c r="AO43" s="28"/>
      <c r="AP43" s="28"/>
      <c r="AQ43" s="28"/>
      <c r="AR43" s="28"/>
      <c r="AS43" s="28"/>
      <c r="AT43" s="28"/>
      <c r="AU43" s="28"/>
      <c r="AV43" s="28"/>
      <c r="AW43" s="28"/>
      <c r="AX43" s="28"/>
      <c r="AY43" s="28"/>
      <c r="AZ43" s="28"/>
      <c r="BA43" s="28"/>
      <c r="BB43" s="28"/>
      <c r="BC43" s="28"/>
      <c r="BD43" s="28"/>
      <c r="BE43" s="28"/>
      <c r="BF43" s="28"/>
      <c r="BG43" s="28"/>
      <c r="BH43" s="28"/>
      <c r="BI43" s="28"/>
      <c r="BJ43" s="28"/>
      <c r="BK43" s="28"/>
      <c r="BL43" s="28"/>
      <c r="BM43" s="28"/>
      <c r="BN43" s="28"/>
      <c r="BO43" s="28"/>
      <c r="BP43" s="28"/>
      <c r="BQ43" s="28"/>
      <c r="BR43" s="28"/>
      <c r="BS43" s="28"/>
      <c r="BT43" s="28"/>
      <c r="BU43" s="28"/>
      <c r="BV43" s="28"/>
      <c r="BW43" s="28"/>
      <c r="BX43" s="28"/>
      <c r="BY43" s="28"/>
      <c r="BZ43" s="28"/>
      <c r="CA43" s="28"/>
      <c r="CB43" s="28"/>
      <c r="CC43" s="28"/>
      <c r="CD43" s="28"/>
      <c r="CE43" s="28"/>
      <c r="CF43" s="28"/>
      <c r="CG43" s="28"/>
      <c r="CH43" s="28"/>
      <c r="CI43" s="28"/>
      <c r="CJ43" s="29"/>
    </row>
    <row r="44" spans="1:88" s="30" customFormat="1" x14ac:dyDescent="0.25">
      <c r="A44" s="25"/>
      <c r="B44" s="42">
        <v>47</v>
      </c>
      <c r="C44" s="44" t="s">
        <v>4728</v>
      </c>
      <c r="D44" s="57" t="s">
        <v>3227</v>
      </c>
      <c r="E44" s="58" t="s">
        <v>3227</v>
      </c>
      <c r="F44" s="45" t="s">
        <v>4734</v>
      </c>
      <c r="G44" s="46">
        <v>50</v>
      </c>
      <c r="H44" s="45" t="s">
        <v>4735</v>
      </c>
      <c r="I44" s="45" t="s">
        <v>4731</v>
      </c>
      <c r="J44" s="45" t="s">
        <v>49</v>
      </c>
      <c r="K44" s="45" t="s">
        <v>4808</v>
      </c>
      <c r="L44" s="45" t="s">
        <v>4731</v>
      </c>
      <c r="M44" s="45" t="s">
        <v>4733</v>
      </c>
      <c r="N44" s="45" t="s">
        <v>4733</v>
      </c>
      <c r="O44" s="45" t="s">
        <v>4733</v>
      </c>
      <c r="P44" s="54">
        <v>2.1909999999999998</v>
      </c>
      <c r="Q44" s="54">
        <v>1.3620000000000001</v>
      </c>
      <c r="R44" s="54">
        <v>1.1870000000000001</v>
      </c>
      <c r="S44" s="54">
        <v>11.885999999999999</v>
      </c>
      <c r="T44" s="54">
        <v>11.885999999999999</v>
      </c>
      <c r="U44" s="54">
        <v>16.062000000000001</v>
      </c>
      <c r="V44" s="24">
        <f t="shared" si="5"/>
        <v>0.18433451118963487</v>
      </c>
      <c r="W44" s="24">
        <f t="shared" si="6"/>
        <v>0.11458859162039375</v>
      </c>
      <c r="X44" s="24">
        <f t="shared" si="7"/>
        <v>7.3901133109201836E-2</v>
      </c>
      <c r="Y44" s="24">
        <f t="shared" si="8"/>
        <v>0.12427474530641015</v>
      </c>
      <c r="Z44" s="24" t="s">
        <v>53</v>
      </c>
      <c r="AA44" s="24" t="s">
        <v>54</v>
      </c>
      <c r="AB44" s="24" t="s">
        <v>53</v>
      </c>
      <c r="AC44" s="26" t="s">
        <v>54</v>
      </c>
      <c r="AD44" s="26"/>
      <c r="AE44" s="26"/>
      <c r="AF44" s="27" t="str">
        <f t="shared" si="9"/>
        <v/>
      </c>
      <c r="AG44" s="28"/>
      <c r="AH44" s="28"/>
      <c r="AI44" s="28"/>
      <c r="AJ44" s="28"/>
      <c r="AK44" s="28"/>
      <c r="AL44" s="28"/>
      <c r="AM44" s="28"/>
      <c r="AN44" s="28"/>
      <c r="AO44" s="28"/>
      <c r="AP44" s="28"/>
      <c r="AQ44" s="28"/>
      <c r="AR44" s="28"/>
      <c r="AS44" s="28"/>
      <c r="AT44" s="28"/>
      <c r="AU44" s="28"/>
      <c r="AV44" s="28"/>
      <c r="AW44" s="28"/>
      <c r="AX44" s="28"/>
      <c r="AY44" s="28"/>
      <c r="AZ44" s="28"/>
      <c r="BA44" s="28"/>
      <c r="BB44" s="28"/>
      <c r="BC44" s="28"/>
      <c r="BD44" s="28"/>
      <c r="BE44" s="28"/>
      <c r="BF44" s="28"/>
      <c r="BG44" s="28"/>
      <c r="BH44" s="28"/>
      <c r="BI44" s="28"/>
      <c r="BJ44" s="28"/>
      <c r="BK44" s="28"/>
      <c r="BL44" s="28"/>
      <c r="BM44" s="28"/>
      <c r="BN44" s="28"/>
      <c r="BO44" s="28"/>
      <c r="BP44" s="28"/>
      <c r="BQ44" s="28"/>
      <c r="BR44" s="28"/>
      <c r="BS44" s="28"/>
      <c r="BT44" s="28"/>
      <c r="BU44" s="28"/>
      <c r="BV44" s="28"/>
      <c r="BW44" s="28"/>
      <c r="BX44" s="28"/>
      <c r="BY44" s="28"/>
      <c r="BZ44" s="28"/>
      <c r="CA44" s="28"/>
      <c r="CB44" s="28"/>
      <c r="CC44" s="28"/>
      <c r="CD44" s="28"/>
      <c r="CE44" s="28"/>
      <c r="CF44" s="28"/>
      <c r="CG44" s="28"/>
      <c r="CH44" s="28"/>
      <c r="CI44" s="28"/>
      <c r="CJ44" s="29"/>
    </row>
    <row r="45" spans="1:88" s="30" customFormat="1" x14ac:dyDescent="0.25">
      <c r="A45" s="25"/>
      <c r="B45" s="42">
        <v>24</v>
      </c>
      <c r="C45" s="44" t="s">
        <v>4728</v>
      </c>
      <c r="D45" s="57" t="s">
        <v>3227</v>
      </c>
      <c r="E45" s="58" t="s">
        <v>3227</v>
      </c>
      <c r="F45" s="45" t="s">
        <v>4765</v>
      </c>
      <c r="G45" s="46">
        <v>22</v>
      </c>
      <c r="H45" s="45" t="s">
        <v>4766</v>
      </c>
      <c r="I45" s="45" t="s">
        <v>4731</v>
      </c>
      <c r="J45" s="45" t="s">
        <v>49</v>
      </c>
      <c r="K45" s="45" t="s">
        <v>4809</v>
      </c>
      <c r="L45" s="45" t="s">
        <v>4731</v>
      </c>
      <c r="M45" s="45" t="s">
        <v>4733</v>
      </c>
      <c r="N45" s="45" t="s">
        <v>4733</v>
      </c>
      <c r="O45" s="45" t="s">
        <v>4733</v>
      </c>
      <c r="P45" s="54">
        <v>0.57399999999999995</v>
      </c>
      <c r="Q45" s="54">
        <v>0.61299999999999999</v>
      </c>
      <c r="R45" s="54">
        <v>0.52600000000000002</v>
      </c>
      <c r="S45" s="54">
        <v>8.49</v>
      </c>
      <c r="T45" s="54">
        <v>8.49</v>
      </c>
      <c r="U45" s="54">
        <v>8.5329999999999995</v>
      </c>
      <c r="V45" s="24">
        <f t="shared" si="5"/>
        <v>6.7608951707891635E-2</v>
      </c>
      <c r="W45" s="24">
        <f t="shared" si="6"/>
        <v>7.220259128386336E-2</v>
      </c>
      <c r="X45" s="24">
        <f t="shared" si="7"/>
        <v>6.1643032930973875E-2</v>
      </c>
      <c r="Y45" s="24">
        <f t="shared" si="8"/>
        <v>6.7151525307576287E-2</v>
      </c>
      <c r="Z45" s="24" t="s">
        <v>53</v>
      </c>
      <c r="AA45" s="24" t="s">
        <v>54</v>
      </c>
      <c r="AB45" s="24" t="s">
        <v>53</v>
      </c>
      <c r="AC45" s="26" t="s">
        <v>54</v>
      </c>
      <c r="AD45" s="26"/>
      <c r="AE45" s="26"/>
      <c r="AF45" s="27" t="str">
        <f t="shared" si="9"/>
        <v/>
      </c>
      <c r="AG45" s="28"/>
      <c r="AH45" s="28"/>
      <c r="AI45" s="28"/>
      <c r="AJ45" s="28"/>
      <c r="AK45" s="28"/>
      <c r="AL45" s="28"/>
      <c r="AM45" s="28"/>
      <c r="AN45" s="28"/>
      <c r="AO45" s="28"/>
      <c r="AP45" s="28"/>
      <c r="AQ45" s="28"/>
      <c r="AR45" s="28"/>
      <c r="AS45" s="28"/>
      <c r="AT45" s="28"/>
      <c r="AU45" s="28"/>
      <c r="AV45" s="28"/>
      <c r="AW45" s="28"/>
      <c r="AX45" s="28"/>
      <c r="AY45" s="28"/>
      <c r="AZ45" s="28"/>
      <c r="BA45" s="28"/>
      <c r="BB45" s="28"/>
      <c r="BC45" s="28"/>
      <c r="BD45" s="28"/>
      <c r="BE45" s="28"/>
      <c r="BF45" s="28"/>
      <c r="BG45" s="28"/>
      <c r="BH45" s="28"/>
      <c r="BI45" s="28"/>
      <c r="BJ45" s="28"/>
      <c r="BK45" s="28"/>
      <c r="BL45" s="28"/>
      <c r="BM45" s="28"/>
      <c r="BN45" s="28"/>
      <c r="BO45" s="28"/>
      <c r="BP45" s="28"/>
      <c r="BQ45" s="28"/>
      <c r="BR45" s="28"/>
      <c r="BS45" s="28"/>
      <c r="BT45" s="28"/>
      <c r="BU45" s="28"/>
      <c r="BV45" s="28"/>
      <c r="BW45" s="28"/>
      <c r="BX45" s="28"/>
      <c r="BY45" s="28"/>
      <c r="BZ45" s="28"/>
      <c r="CA45" s="28"/>
      <c r="CB45" s="28"/>
      <c r="CC45" s="28"/>
      <c r="CD45" s="28"/>
      <c r="CE45" s="28"/>
      <c r="CF45" s="28"/>
      <c r="CG45" s="28"/>
      <c r="CH45" s="28"/>
      <c r="CI45" s="28"/>
      <c r="CJ45" s="29"/>
    </row>
    <row r="46" spans="1:88" s="30" customFormat="1" x14ac:dyDescent="0.25">
      <c r="A46" s="25"/>
      <c r="B46" s="42">
        <v>20</v>
      </c>
      <c r="C46" s="44" t="s">
        <v>4728</v>
      </c>
      <c r="D46" s="57" t="s">
        <v>3227</v>
      </c>
      <c r="E46" s="58" t="s">
        <v>3227</v>
      </c>
      <c r="F46" s="45" t="s">
        <v>4765</v>
      </c>
      <c r="G46" s="46">
        <v>22</v>
      </c>
      <c r="H46" s="45" t="s">
        <v>4766</v>
      </c>
      <c r="I46" s="45" t="s">
        <v>4731</v>
      </c>
      <c r="J46" s="45" t="s">
        <v>49</v>
      </c>
      <c r="K46" s="45" t="s">
        <v>4810</v>
      </c>
      <c r="L46" s="45" t="s">
        <v>4731</v>
      </c>
      <c r="M46" s="45" t="s">
        <v>4733</v>
      </c>
      <c r="N46" s="45" t="s">
        <v>4733</v>
      </c>
      <c r="O46" s="45" t="s">
        <v>4733</v>
      </c>
      <c r="P46" s="54">
        <v>0.59799999999999998</v>
      </c>
      <c r="Q46" s="54">
        <v>0.59799999999999998</v>
      </c>
      <c r="R46" s="54">
        <v>0</v>
      </c>
      <c r="S46" s="54">
        <v>8.5329999999999995</v>
      </c>
      <c r="T46" s="54">
        <v>8.5329999999999995</v>
      </c>
      <c r="U46" s="54">
        <v>8.5329999999999995</v>
      </c>
      <c r="V46" s="24">
        <f t="shared" si="5"/>
        <v>7.0080862533692723E-2</v>
      </c>
      <c r="W46" s="24">
        <f t="shared" si="6"/>
        <v>7.0080862533692723E-2</v>
      </c>
      <c r="X46" s="24">
        <f t="shared" si="7"/>
        <v>0</v>
      </c>
      <c r="Y46" s="24">
        <f t="shared" si="8"/>
        <v>4.6720575022461817E-2</v>
      </c>
      <c r="Z46" s="24" t="s">
        <v>53</v>
      </c>
      <c r="AA46" s="24" t="s">
        <v>54</v>
      </c>
      <c r="AB46" s="24" t="s">
        <v>53</v>
      </c>
      <c r="AC46" s="26" t="s">
        <v>54</v>
      </c>
      <c r="AD46" s="26"/>
      <c r="AE46" s="26"/>
      <c r="AF46" s="27" t="str">
        <f t="shared" si="9"/>
        <v/>
      </c>
      <c r="AG46" s="28"/>
      <c r="AH46" s="28"/>
      <c r="AI46" s="28"/>
      <c r="AJ46" s="28"/>
      <c r="AK46" s="28"/>
      <c r="AL46" s="28"/>
      <c r="AM46" s="28"/>
      <c r="AN46" s="28"/>
      <c r="AO46" s="28"/>
      <c r="AP46" s="28"/>
      <c r="AQ46" s="28"/>
      <c r="AR46" s="28"/>
      <c r="AS46" s="28"/>
      <c r="AT46" s="28"/>
      <c r="AU46" s="28"/>
      <c r="AV46" s="28"/>
      <c r="AW46" s="28"/>
      <c r="AX46" s="28"/>
      <c r="AY46" s="28"/>
      <c r="AZ46" s="28"/>
      <c r="BA46" s="28"/>
      <c r="BB46" s="28"/>
      <c r="BC46" s="28"/>
      <c r="BD46" s="28"/>
      <c r="BE46" s="28"/>
      <c r="BF46" s="28"/>
      <c r="BG46" s="28"/>
      <c r="BH46" s="28"/>
      <c r="BI46" s="28"/>
      <c r="BJ46" s="28"/>
      <c r="BK46" s="28"/>
      <c r="BL46" s="28"/>
      <c r="BM46" s="28"/>
      <c r="BN46" s="28"/>
      <c r="BO46" s="28"/>
      <c r="BP46" s="28"/>
      <c r="BQ46" s="28"/>
      <c r="BR46" s="28"/>
      <c r="BS46" s="28"/>
      <c r="BT46" s="28"/>
      <c r="BU46" s="28"/>
      <c r="BV46" s="28"/>
      <c r="BW46" s="28"/>
      <c r="BX46" s="28"/>
      <c r="BY46" s="28"/>
      <c r="BZ46" s="28"/>
      <c r="CA46" s="28"/>
      <c r="CB46" s="28"/>
      <c r="CC46" s="28"/>
      <c r="CD46" s="28"/>
      <c r="CE46" s="28"/>
      <c r="CF46" s="28"/>
      <c r="CG46" s="28"/>
      <c r="CH46" s="28"/>
      <c r="CI46" s="28"/>
      <c r="CJ46" s="29"/>
    </row>
    <row r="47" spans="1:88" s="30" customFormat="1" x14ac:dyDescent="0.25">
      <c r="A47" s="25"/>
      <c r="B47" s="42">
        <v>43</v>
      </c>
      <c r="C47" s="44" t="s">
        <v>4728</v>
      </c>
      <c r="D47" s="57" t="s">
        <v>3227</v>
      </c>
      <c r="E47" s="58" t="s">
        <v>3227</v>
      </c>
      <c r="F47" s="45" t="s">
        <v>4729</v>
      </c>
      <c r="G47" s="43">
        <v>40</v>
      </c>
      <c r="H47" s="45" t="s">
        <v>4730</v>
      </c>
      <c r="I47" s="45" t="s">
        <v>4731</v>
      </c>
      <c r="J47" s="45" t="s">
        <v>49</v>
      </c>
      <c r="K47" s="44" t="s">
        <v>4811</v>
      </c>
      <c r="L47" s="45" t="s">
        <v>4731</v>
      </c>
      <c r="M47" s="45" t="s">
        <v>4733</v>
      </c>
      <c r="N47" s="45" t="s">
        <v>4733</v>
      </c>
      <c r="O47" s="45" t="s">
        <v>4733</v>
      </c>
      <c r="P47" s="54">
        <v>0.25700000000000001</v>
      </c>
      <c r="Q47" s="54">
        <v>0.13</v>
      </c>
      <c r="R47" s="54">
        <v>0.17100000000000001</v>
      </c>
      <c r="S47" s="54">
        <v>7.673</v>
      </c>
      <c r="T47" s="54">
        <v>7.673</v>
      </c>
      <c r="U47" s="54">
        <v>7.673</v>
      </c>
      <c r="V47" s="24">
        <f t="shared" si="5"/>
        <v>3.3494070115991141E-2</v>
      </c>
      <c r="W47" s="24">
        <f t="shared" si="6"/>
        <v>1.6942525739606414E-2</v>
      </c>
      <c r="X47" s="24">
        <f t="shared" si="7"/>
        <v>2.2285937703636127E-2</v>
      </c>
      <c r="Y47" s="24">
        <f t="shared" si="8"/>
        <v>2.4240844519744561E-2</v>
      </c>
      <c r="Z47" s="24" t="s">
        <v>53</v>
      </c>
      <c r="AA47" s="24" t="s">
        <v>54</v>
      </c>
      <c r="AB47" s="24" t="s">
        <v>53</v>
      </c>
      <c r="AC47" s="26" t="s">
        <v>54</v>
      </c>
      <c r="AD47" s="26"/>
      <c r="AE47" s="26"/>
      <c r="AF47" s="27" t="str">
        <f t="shared" si="9"/>
        <v/>
      </c>
      <c r="AG47" s="28"/>
      <c r="AH47" s="28"/>
      <c r="AI47" s="28"/>
      <c r="AJ47" s="28"/>
      <c r="AK47" s="28"/>
      <c r="AL47" s="28"/>
      <c r="AM47" s="28"/>
      <c r="AN47" s="28"/>
      <c r="AO47" s="28"/>
      <c r="AP47" s="28"/>
      <c r="AQ47" s="28"/>
      <c r="AR47" s="28"/>
      <c r="AS47" s="28"/>
      <c r="AT47" s="28"/>
      <c r="AU47" s="28"/>
      <c r="AV47" s="28"/>
      <c r="AW47" s="28"/>
      <c r="AX47" s="28"/>
      <c r="AY47" s="28"/>
      <c r="AZ47" s="28"/>
      <c r="BA47" s="28"/>
      <c r="BB47" s="28"/>
      <c r="BC47" s="28"/>
      <c r="BD47" s="28"/>
      <c r="BE47" s="28"/>
      <c r="BF47" s="28"/>
      <c r="BG47" s="28"/>
      <c r="BH47" s="28"/>
      <c r="BI47" s="28"/>
      <c r="BJ47" s="28"/>
      <c r="BK47" s="28"/>
      <c r="BL47" s="28"/>
      <c r="BM47" s="28"/>
      <c r="BN47" s="28"/>
      <c r="BO47" s="28"/>
      <c r="BP47" s="28"/>
      <c r="BQ47" s="28"/>
      <c r="BR47" s="28"/>
      <c r="BS47" s="28"/>
      <c r="BT47" s="28"/>
      <c r="BU47" s="28"/>
      <c r="BV47" s="28"/>
      <c r="BW47" s="28"/>
      <c r="BX47" s="28"/>
      <c r="BY47" s="28"/>
      <c r="BZ47" s="28"/>
      <c r="CA47" s="28"/>
      <c r="CB47" s="28"/>
      <c r="CC47" s="28"/>
      <c r="CD47" s="28"/>
      <c r="CE47" s="28"/>
      <c r="CF47" s="28"/>
      <c r="CG47" s="28"/>
      <c r="CH47" s="28"/>
      <c r="CI47" s="28"/>
      <c r="CJ47" s="29"/>
    </row>
    <row r="48" spans="1:88" s="30" customFormat="1" x14ac:dyDescent="0.25">
      <c r="A48" s="25"/>
      <c r="B48" s="42">
        <v>28</v>
      </c>
      <c r="C48" s="44" t="s">
        <v>4728</v>
      </c>
      <c r="D48" s="57" t="s">
        <v>3227</v>
      </c>
      <c r="E48" s="58" t="s">
        <v>3227</v>
      </c>
      <c r="F48" s="45" t="s">
        <v>4791</v>
      </c>
      <c r="G48" s="43">
        <v>25</v>
      </c>
      <c r="H48" s="45" t="s">
        <v>4792</v>
      </c>
      <c r="I48" s="45" t="s">
        <v>4731</v>
      </c>
      <c r="J48" s="45" t="s">
        <v>49</v>
      </c>
      <c r="K48" s="52" t="s">
        <v>4812</v>
      </c>
      <c r="L48" s="45" t="s">
        <v>4731</v>
      </c>
      <c r="M48" s="45" t="s">
        <v>4733</v>
      </c>
      <c r="N48" s="45" t="s">
        <v>4733</v>
      </c>
      <c r="O48" s="45" t="s">
        <v>4733</v>
      </c>
      <c r="P48" s="54">
        <v>0.13100000000000001</v>
      </c>
      <c r="Q48" s="54">
        <v>0.13500000000000001</v>
      </c>
      <c r="R48" s="54">
        <v>9.6000000000000002E-2</v>
      </c>
      <c r="S48" s="54">
        <v>11.951000000000001</v>
      </c>
      <c r="T48" s="54">
        <v>11.951000000000001</v>
      </c>
      <c r="U48" s="54">
        <v>11.951000000000001</v>
      </c>
      <c r="V48" s="24">
        <f t="shared" si="5"/>
        <v>1.0961425822106937E-2</v>
      </c>
      <c r="W48" s="24">
        <f t="shared" si="6"/>
        <v>1.1296125847209439E-2</v>
      </c>
      <c r="X48" s="24">
        <f t="shared" si="7"/>
        <v>8.0328006024600451E-3</v>
      </c>
      <c r="Y48" s="24">
        <f t="shared" si="8"/>
        <v>1.0096784090592141E-2</v>
      </c>
      <c r="Z48" s="24" t="s">
        <v>53</v>
      </c>
      <c r="AA48" s="24" t="s">
        <v>54</v>
      </c>
      <c r="AB48" s="24" t="s">
        <v>53</v>
      </c>
      <c r="AC48" s="26" t="s">
        <v>54</v>
      </c>
      <c r="AD48" s="26"/>
      <c r="AE48" s="26"/>
      <c r="AF48" s="27" t="str">
        <f t="shared" si="9"/>
        <v/>
      </c>
      <c r="AG48" s="28"/>
      <c r="AH48" s="28"/>
      <c r="AI48" s="28"/>
      <c r="AJ48" s="28"/>
      <c r="AK48" s="28"/>
      <c r="AL48" s="28"/>
      <c r="AM48" s="28"/>
      <c r="AN48" s="28"/>
      <c r="AO48" s="28"/>
      <c r="AP48" s="28"/>
      <c r="AQ48" s="28"/>
      <c r="AR48" s="28"/>
      <c r="AS48" s="28"/>
      <c r="AT48" s="28"/>
      <c r="AU48" s="28"/>
      <c r="AV48" s="28"/>
      <c r="AW48" s="28"/>
      <c r="AX48" s="28"/>
      <c r="AY48" s="28"/>
      <c r="AZ48" s="28"/>
      <c r="BA48" s="28"/>
      <c r="BB48" s="28"/>
      <c r="BC48" s="28"/>
      <c r="BD48" s="28"/>
      <c r="BE48" s="28"/>
      <c r="BF48" s="28"/>
      <c r="BG48" s="28"/>
      <c r="BH48" s="28"/>
      <c r="BI48" s="28"/>
      <c r="BJ48" s="28"/>
      <c r="BK48" s="28"/>
      <c r="BL48" s="28"/>
      <c r="BM48" s="28"/>
      <c r="BN48" s="28"/>
      <c r="BO48" s="28"/>
      <c r="BP48" s="28"/>
      <c r="BQ48" s="28"/>
      <c r="BR48" s="28"/>
      <c r="BS48" s="28"/>
      <c r="BT48" s="28"/>
      <c r="BU48" s="28"/>
      <c r="BV48" s="28"/>
      <c r="BW48" s="28"/>
      <c r="BX48" s="28"/>
      <c r="BY48" s="28"/>
      <c r="BZ48" s="28"/>
      <c r="CA48" s="28"/>
      <c r="CB48" s="28"/>
      <c r="CC48" s="28"/>
      <c r="CD48" s="28"/>
      <c r="CE48" s="28"/>
      <c r="CF48" s="28"/>
      <c r="CG48" s="28"/>
      <c r="CH48" s="28"/>
      <c r="CI48" s="28"/>
      <c r="CJ48" s="29"/>
    </row>
    <row r="49" spans="1:88" s="30" customFormat="1" x14ac:dyDescent="0.25">
      <c r="A49" s="25"/>
      <c r="B49" s="42">
        <v>11</v>
      </c>
      <c r="C49" s="44" t="s">
        <v>4728</v>
      </c>
      <c r="D49" s="57" t="s">
        <v>3227</v>
      </c>
      <c r="E49" s="58" t="s">
        <v>3227</v>
      </c>
      <c r="F49" s="45" t="s">
        <v>4747</v>
      </c>
      <c r="G49" s="46">
        <v>15</v>
      </c>
      <c r="H49" s="45" t="s">
        <v>4748</v>
      </c>
      <c r="I49" s="45" t="s">
        <v>4749</v>
      </c>
      <c r="J49" s="45" t="s">
        <v>49</v>
      </c>
      <c r="K49" s="52" t="s">
        <v>4813</v>
      </c>
      <c r="L49" s="45" t="s">
        <v>4749</v>
      </c>
      <c r="M49" s="45" t="s">
        <v>4733</v>
      </c>
      <c r="N49" s="45" t="s">
        <v>4733</v>
      </c>
      <c r="O49" s="45" t="s">
        <v>4733</v>
      </c>
      <c r="P49" s="54">
        <v>0</v>
      </c>
      <c r="Q49" s="54">
        <v>0</v>
      </c>
      <c r="R49" s="54">
        <v>0</v>
      </c>
      <c r="S49" s="54">
        <v>8.8439999999999994</v>
      </c>
      <c r="T49" s="54">
        <v>8.8439999999999994</v>
      </c>
      <c r="U49" s="54">
        <v>11.951000000000001</v>
      </c>
      <c r="V49" s="24">
        <f t="shared" si="5"/>
        <v>0</v>
      </c>
      <c r="W49" s="24">
        <f t="shared" si="6"/>
        <v>0</v>
      </c>
      <c r="X49" s="24">
        <f t="shared" si="7"/>
        <v>0</v>
      </c>
      <c r="Y49" s="24">
        <f t="shared" si="8"/>
        <v>0</v>
      </c>
      <c r="Z49" s="24" t="s">
        <v>53</v>
      </c>
      <c r="AA49" s="24" t="s">
        <v>54</v>
      </c>
      <c r="AB49" s="24" t="s">
        <v>53</v>
      </c>
      <c r="AC49" s="26" t="s">
        <v>54</v>
      </c>
      <c r="AD49" s="26"/>
      <c r="AE49" s="26"/>
      <c r="AF49" s="27" t="str">
        <f t="shared" si="9"/>
        <v/>
      </c>
      <c r="AG49" s="28"/>
      <c r="AH49" s="28"/>
      <c r="AI49" s="28"/>
      <c r="AJ49" s="28"/>
      <c r="AK49" s="28"/>
      <c r="AL49" s="28"/>
      <c r="AM49" s="28"/>
      <c r="AN49" s="28"/>
      <c r="AO49" s="28"/>
      <c r="AP49" s="28"/>
      <c r="AQ49" s="28"/>
      <c r="AR49" s="28"/>
      <c r="AS49" s="28"/>
      <c r="AT49" s="28"/>
      <c r="AU49" s="28"/>
      <c r="AV49" s="28"/>
      <c r="AW49" s="28"/>
      <c r="AX49" s="28"/>
      <c r="AY49" s="28"/>
      <c r="AZ49" s="28"/>
      <c r="BA49" s="28"/>
      <c r="BB49" s="28"/>
      <c r="BC49" s="28"/>
      <c r="BD49" s="28"/>
      <c r="BE49" s="28"/>
      <c r="BF49" s="28"/>
      <c r="BG49" s="28"/>
      <c r="BH49" s="28"/>
      <c r="BI49" s="28"/>
      <c r="BJ49" s="28"/>
      <c r="BK49" s="28"/>
      <c r="BL49" s="28"/>
      <c r="BM49" s="28"/>
      <c r="BN49" s="28"/>
      <c r="BO49" s="28"/>
      <c r="BP49" s="28"/>
      <c r="BQ49" s="28"/>
      <c r="BR49" s="28"/>
      <c r="BS49" s="28"/>
      <c r="BT49" s="28"/>
      <c r="BU49" s="28"/>
      <c r="BV49" s="28"/>
      <c r="BW49" s="28"/>
      <c r="BX49" s="28"/>
      <c r="BY49" s="28"/>
      <c r="BZ49" s="28"/>
      <c r="CA49" s="28"/>
      <c r="CB49" s="28"/>
      <c r="CC49" s="28"/>
      <c r="CD49" s="28"/>
      <c r="CE49" s="28"/>
      <c r="CF49" s="28"/>
      <c r="CG49" s="28"/>
      <c r="CH49" s="28"/>
      <c r="CI49" s="28"/>
      <c r="CJ49" s="29"/>
    </row>
    <row r="50" spans="1:88" s="30" customFormat="1" x14ac:dyDescent="0.25">
      <c r="A50" s="25"/>
      <c r="B50" s="42">
        <v>25</v>
      </c>
      <c r="C50" s="44" t="s">
        <v>4728</v>
      </c>
      <c r="D50" s="57" t="s">
        <v>3227</v>
      </c>
      <c r="E50" s="58" t="s">
        <v>3227</v>
      </c>
      <c r="F50" s="45" t="s">
        <v>4765</v>
      </c>
      <c r="G50" s="46">
        <v>22</v>
      </c>
      <c r="H50" s="45" t="s">
        <v>4766</v>
      </c>
      <c r="I50" s="45" t="s">
        <v>4731</v>
      </c>
      <c r="J50" s="45" t="s">
        <v>49</v>
      </c>
      <c r="K50" s="45" t="s">
        <v>4814</v>
      </c>
      <c r="L50" s="45" t="s">
        <v>4731</v>
      </c>
      <c r="M50" s="45" t="s">
        <v>4733</v>
      </c>
      <c r="N50" s="45" t="s">
        <v>4733</v>
      </c>
      <c r="O50" s="45" t="s">
        <v>4733</v>
      </c>
      <c r="P50" s="54">
        <v>0</v>
      </c>
      <c r="Q50" s="54">
        <v>0</v>
      </c>
      <c r="R50" s="54">
        <v>0</v>
      </c>
      <c r="S50" s="54">
        <v>2.1230000000000002</v>
      </c>
      <c r="T50" s="54">
        <v>2.1230000000000002</v>
      </c>
      <c r="U50" s="54">
        <v>2.8679999999999999</v>
      </c>
      <c r="V50" s="24">
        <f t="shared" si="5"/>
        <v>0</v>
      </c>
      <c r="W50" s="24">
        <f t="shared" si="6"/>
        <v>0</v>
      </c>
      <c r="X50" s="24">
        <f t="shared" si="7"/>
        <v>0</v>
      </c>
      <c r="Y50" s="24">
        <f t="shared" si="8"/>
        <v>0</v>
      </c>
      <c r="Z50" s="24" t="s">
        <v>53</v>
      </c>
      <c r="AA50" s="24" t="s">
        <v>54</v>
      </c>
      <c r="AB50" s="24" t="s">
        <v>53</v>
      </c>
      <c r="AC50" s="26" t="s">
        <v>54</v>
      </c>
      <c r="AD50" s="26"/>
      <c r="AE50" s="26"/>
      <c r="AF50" s="27" t="str">
        <f t="shared" si="9"/>
        <v/>
      </c>
      <c r="AG50" s="28"/>
      <c r="AH50" s="28"/>
      <c r="AI50" s="28"/>
      <c r="AJ50" s="28"/>
      <c r="AK50" s="28"/>
      <c r="AL50" s="28"/>
      <c r="AM50" s="28"/>
      <c r="AN50" s="28"/>
      <c r="AO50" s="28"/>
      <c r="AP50" s="28"/>
      <c r="AQ50" s="28"/>
      <c r="AR50" s="28"/>
      <c r="AS50" s="28"/>
      <c r="AT50" s="28"/>
      <c r="AU50" s="28"/>
      <c r="AV50" s="28"/>
      <c r="AW50" s="28"/>
      <c r="AX50" s="28"/>
      <c r="AY50" s="28"/>
      <c r="AZ50" s="28"/>
      <c r="BA50" s="28"/>
      <c r="BB50" s="28"/>
      <c r="BC50" s="28"/>
      <c r="BD50" s="28"/>
      <c r="BE50" s="28"/>
      <c r="BF50" s="28"/>
      <c r="BG50" s="28"/>
      <c r="BH50" s="28"/>
      <c r="BI50" s="28"/>
      <c r="BJ50" s="28"/>
      <c r="BK50" s="28"/>
      <c r="BL50" s="28"/>
      <c r="BM50" s="28"/>
      <c r="BN50" s="28"/>
      <c r="BO50" s="28"/>
      <c r="BP50" s="28"/>
      <c r="BQ50" s="28"/>
      <c r="BR50" s="28"/>
      <c r="BS50" s="28"/>
      <c r="BT50" s="28"/>
      <c r="BU50" s="28"/>
      <c r="BV50" s="28"/>
      <c r="BW50" s="28"/>
      <c r="BX50" s="28"/>
      <c r="BY50" s="28"/>
      <c r="BZ50" s="28"/>
      <c r="CA50" s="28"/>
      <c r="CB50" s="28"/>
      <c r="CC50" s="28"/>
      <c r="CD50" s="28"/>
      <c r="CE50" s="28"/>
      <c r="CF50" s="28"/>
      <c r="CG50" s="28"/>
      <c r="CH50" s="28"/>
      <c r="CI50" s="28"/>
      <c r="CJ50" s="29"/>
    </row>
    <row r="51" spans="1:88" s="30" customFormat="1" ht="31.5" x14ac:dyDescent="0.25">
      <c r="A51" s="25"/>
      <c r="B51" s="42">
        <v>37</v>
      </c>
      <c r="C51" s="44" t="s">
        <v>4728</v>
      </c>
      <c r="D51" s="57" t="s">
        <v>3227</v>
      </c>
      <c r="E51" s="58" t="s">
        <v>3227</v>
      </c>
      <c r="F51" s="52" t="s">
        <v>4815</v>
      </c>
      <c r="G51" s="43" t="s">
        <v>4816</v>
      </c>
      <c r="H51" s="52" t="s">
        <v>4817</v>
      </c>
      <c r="I51" s="45" t="s">
        <v>4731</v>
      </c>
      <c r="J51" s="45" t="s">
        <v>49</v>
      </c>
      <c r="K51" s="47">
        <v>1303</v>
      </c>
      <c r="L51" s="45" t="s">
        <v>4731</v>
      </c>
      <c r="M51" s="45" t="s">
        <v>4733</v>
      </c>
      <c r="N51" s="45" t="s">
        <v>4733</v>
      </c>
      <c r="O51" s="45" t="s">
        <v>4733</v>
      </c>
      <c r="P51" s="54">
        <v>0</v>
      </c>
      <c r="Q51" s="54">
        <v>0</v>
      </c>
      <c r="R51" s="54">
        <v>0</v>
      </c>
      <c r="S51" s="54">
        <v>12.683999999999999</v>
      </c>
      <c r="T51" s="54">
        <v>12.683999999999999</v>
      </c>
      <c r="U51" s="54">
        <v>14.867000000000001</v>
      </c>
      <c r="V51" s="24">
        <f t="shared" si="5"/>
        <v>0</v>
      </c>
      <c r="W51" s="24">
        <f t="shared" si="6"/>
        <v>0</v>
      </c>
      <c r="X51" s="24">
        <f t="shared" si="7"/>
        <v>0</v>
      </c>
      <c r="Y51" s="24">
        <f t="shared" si="8"/>
        <v>0</v>
      </c>
      <c r="Z51" s="24" t="s">
        <v>53</v>
      </c>
      <c r="AA51" s="24" t="s">
        <v>54</v>
      </c>
      <c r="AB51" s="24" t="s">
        <v>53</v>
      </c>
      <c r="AC51" s="26" t="s">
        <v>54</v>
      </c>
      <c r="AD51" s="26"/>
      <c r="AE51" s="26"/>
      <c r="AF51" s="27" t="str">
        <f t="shared" si="9"/>
        <v/>
      </c>
      <c r="AG51" s="28"/>
      <c r="AH51" s="28"/>
      <c r="AI51" s="28"/>
      <c r="AJ51" s="28"/>
      <c r="AK51" s="28"/>
      <c r="AL51" s="28"/>
      <c r="AM51" s="28"/>
      <c r="AN51" s="28"/>
      <c r="AO51" s="28"/>
      <c r="AP51" s="28"/>
      <c r="AQ51" s="28"/>
      <c r="AR51" s="28"/>
      <c r="AS51" s="28"/>
      <c r="AT51" s="28"/>
      <c r="AU51" s="28"/>
      <c r="AV51" s="28"/>
      <c r="AW51" s="28"/>
      <c r="AX51" s="28"/>
      <c r="AY51" s="28"/>
      <c r="AZ51" s="28"/>
      <c r="BA51" s="28"/>
      <c r="BB51" s="28"/>
      <c r="BC51" s="28"/>
      <c r="BD51" s="28"/>
      <c r="BE51" s="28"/>
      <c r="BF51" s="28"/>
      <c r="BG51" s="28"/>
      <c r="BH51" s="28"/>
      <c r="BI51" s="28"/>
      <c r="BJ51" s="28"/>
      <c r="BK51" s="28"/>
      <c r="BL51" s="28"/>
      <c r="BM51" s="28"/>
      <c r="BN51" s="28"/>
      <c r="BO51" s="28"/>
      <c r="BP51" s="28"/>
      <c r="BQ51" s="28"/>
      <c r="BR51" s="28"/>
      <c r="BS51" s="28"/>
      <c r="BT51" s="28"/>
      <c r="BU51" s="28"/>
      <c r="BV51" s="28"/>
      <c r="BW51" s="28"/>
      <c r="BX51" s="28"/>
      <c r="BY51" s="28"/>
      <c r="BZ51" s="28"/>
      <c r="CA51" s="28"/>
      <c r="CB51" s="28"/>
      <c r="CC51" s="28"/>
      <c r="CD51" s="28"/>
      <c r="CE51" s="28"/>
      <c r="CF51" s="28"/>
      <c r="CG51" s="28"/>
      <c r="CH51" s="28"/>
      <c r="CI51" s="28"/>
      <c r="CJ51" s="29"/>
    </row>
    <row r="52" spans="1:88" s="30" customFormat="1" ht="31.5" x14ac:dyDescent="0.25">
      <c r="A52" s="25"/>
      <c r="B52" s="42">
        <v>38</v>
      </c>
      <c r="C52" s="44" t="s">
        <v>4728</v>
      </c>
      <c r="D52" s="57" t="s">
        <v>3227</v>
      </c>
      <c r="E52" s="58" t="s">
        <v>3227</v>
      </c>
      <c r="F52" s="52" t="s">
        <v>4815</v>
      </c>
      <c r="G52" s="43" t="s">
        <v>4816</v>
      </c>
      <c r="H52" s="52" t="s">
        <v>4817</v>
      </c>
      <c r="I52" s="45" t="s">
        <v>4731</v>
      </c>
      <c r="J52" s="45" t="s">
        <v>49</v>
      </c>
      <c r="K52" s="47">
        <v>1309</v>
      </c>
      <c r="L52" s="45" t="s">
        <v>4731</v>
      </c>
      <c r="M52" s="45" t="s">
        <v>4733</v>
      </c>
      <c r="N52" s="45" t="s">
        <v>4733</v>
      </c>
      <c r="O52" s="45" t="s">
        <v>4733</v>
      </c>
      <c r="P52" s="54">
        <v>0</v>
      </c>
      <c r="Q52" s="54">
        <v>0</v>
      </c>
      <c r="R52" s="54">
        <v>0</v>
      </c>
      <c r="S52" s="54">
        <v>12.683999999999999</v>
      </c>
      <c r="T52" s="54">
        <v>12.683999999999999</v>
      </c>
      <c r="U52" s="54">
        <v>12.683999999999999</v>
      </c>
      <c r="V52" s="24">
        <f t="shared" si="5"/>
        <v>0</v>
      </c>
      <c r="W52" s="24">
        <f t="shared" si="6"/>
        <v>0</v>
      </c>
      <c r="X52" s="24">
        <f t="shared" si="7"/>
        <v>0</v>
      </c>
      <c r="Y52" s="24">
        <f t="shared" si="8"/>
        <v>0</v>
      </c>
      <c r="Z52" s="24" t="s">
        <v>53</v>
      </c>
      <c r="AA52" s="24" t="s">
        <v>54</v>
      </c>
      <c r="AB52" s="24" t="s">
        <v>53</v>
      </c>
      <c r="AC52" s="26" t="s">
        <v>54</v>
      </c>
      <c r="AD52" s="26"/>
      <c r="AE52" s="26"/>
      <c r="AF52" s="27" t="str">
        <f t="shared" si="9"/>
        <v/>
      </c>
      <c r="AG52" s="28"/>
      <c r="AH52" s="28"/>
      <c r="AI52" s="28"/>
      <c r="AJ52" s="28"/>
      <c r="AK52" s="28"/>
      <c r="AL52" s="28"/>
      <c r="AM52" s="28"/>
      <c r="AN52" s="28"/>
      <c r="AO52" s="28"/>
      <c r="AP52" s="28"/>
      <c r="AQ52" s="28"/>
      <c r="AR52" s="28"/>
      <c r="AS52" s="28"/>
      <c r="AT52" s="28"/>
      <c r="AU52" s="28"/>
      <c r="AV52" s="28"/>
      <c r="AW52" s="28"/>
      <c r="AX52" s="28"/>
      <c r="AY52" s="28"/>
      <c r="AZ52" s="28"/>
      <c r="BA52" s="28"/>
      <c r="BB52" s="28"/>
      <c r="BC52" s="28"/>
      <c r="BD52" s="28"/>
      <c r="BE52" s="28"/>
      <c r="BF52" s="28"/>
      <c r="BG52" s="28"/>
      <c r="BH52" s="28"/>
      <c r="BI52" s="28"/>
      <c r="BJ52" s="28"/>
      <c r="BK52" s="28"/>
      <c r="BL52" s="28"/>
      <c r="BM52" s="28"/>
      <c r="BN52" s="28"/>
      <c r="BO52" s="28"/>
      <c r="BP52" s="28"/>
      <c r="BQ52" s="28"/>
      <c r="BR52" s="28"/>
      <c r="BS52" s="28"/>
      <c r="BT52" s="28"/>
      <c r="BU52" s="28"/>
      <c r="BV52" s="28"/>
      <c r="BW52" s="28"/>
      <c r="BX52" s="28"/>
      <c r="BY52" s="28"/>
      <c r="BZ52" s="28"/>
      <c r="CA52" s="28"/>
      <c r="CB52" s="28"/>
      <c r="CC52" s="28"/>
      <c r="CD52" s="28"/>
      <c r="CE52" s="28"/>
      <c r="CF52" s="28"/>
      <c r="CG52" s="28"/>
      <c r="CH52" s="28"/>
      <c r="CI52" s="28"/>
      <c r="CJ52" s="29"/>
    </row>
    <row r="53" spans="1:88" s="30" customFormat="1" hidden="1" x14ac:dyDescent="0.25">
      <c r="A53" s="25"/>
      <c r="B53" s="42">
        <v>39</v>
      </c>
      <c r="C53" s="44" t="s">
        <v>4728</v>
      </c>
      <c r="D53" s="57" t="s">
        <v>3227</v>
      </c>
      <c r="E53" s="58" t="s">
        <v>3227</v>
      </c>
      <c r="F53" s="45" t="s">
        <v>4818</v>
      </c>
      <c r="G53" s="43" t="s">
        <v>4819</v>
      </c>
      <c r="H53" s="45" t="s">
        <v>4741</v>
      </c>
      <c r="I53" s="45" t="s">
        <v>4731</v>
      </c>
      <c r="J53" s="45" t="s">
        <v>4742</v>
      </c>
      <c r="K53" s="44" t="s">
        <v>4820</v>
      </c>
      <c r="L53" s="45" t="s">
        <v>4749</v>
      </c>
      <c r="M53" s="45" t="s">
        <v>4745</v>
      </c>
      <c r="N53" s="45" t="s">
        <v>4745</v>
      </c>
      <c r="O53" s="45" t="s">
        <v>4745</v>
      </c>
      <c r="P53" s="54">
        <v>0</v>
      </c>
      <c r="Q53" s="54">
        <v>0</v>
      </c>
      <c r="R53" s="54">
        <v>0</v>
      </c>
      <c r="S53" s="54">
        <v>16.014541766781839</v>
      </c>
      <c r="T53" s="54">
        <v>16.014541766781839</v>
      </c>
      <c r="U53" s="54">
        <v>23.902000000000001</v>
      </c>
      <c r="V53" s="24">
        <f t="shared" si="5"/>
        <v>0</v>
      </c>
      <c r="W53" s="24">
        <f t="shared" si="6"/>
        <v>0</v>
      </c>
      <c r="X53" s="24">
        <f t="shared" si="7"/>
        <v>0</v>
      </c>
      <c r="Y53" s="24">
        <f t="shared" si="8"/>
        <v>0</v>
      </c>
      <c r="Z53" s="24" t="s">
        <v>53</v>
      </c>
      <c r="AA53" s="24" t="s">
        <v>54</v>
      </c>
      <c r="AB53" s="24" t="s">
        <v>54</v>
      </c>
      <c r="AC53" s="26" t="s">
        <v>54</v>
      </c>
      <c r="AD53" s="26"/>
      <c r="AE53" s="26"/>
      <c r="AF53" s="27" t="str">
        <f t="shared" si="9"/>
        <v/>
      </c>
      <c r="AG53" s="28"/>
      <c r="AH53" s="28"/>
      <c r="AI53" s="28"/>
      <c r="AJ53" s="28"/>
      <c r="AK53" s="28"/>
      <c r="AL53" s="28"/>
      <c r="AM53" s="28"/>
      <c r="AN53" s="28"/>
      <c r="AO53" s="28"/>
      <c r="AP53" s="28"/>
      <c r="AQ53" s="28"/>
      <c r="AR53" s="28"/>
      <c r="AS53" s="28"/>
      <c r="AT53" s="28"/>
      <c r="AU53" s="28"/>
      <c r="AV53" s="28"/>
      <c r="AW53" s="28"/>
      <c r="AX53" s="28"/>
      <c r="AY53" s="28"/>
      <c r="AZ53" s="28"/>
      <c r="BA53" s="28"/>
      <c r="BB53" s="28"/>
      <c r="BC53" s="28"/>
      <c r="BD53" s="28"/>
      <c r="BE53" s="28"/>
      <c r="BF53" s="28"/>
      <c r="BG53" s="28"/>
      <c r="BH53" s="28"/>
      <c r="BI53" s="28"/>
      <c r="BJ53" s="28"/>
      <c r="BK53" s="28"/>
      <c r="BL53" s="28"/>
      <c r="BM53" s="28"/>
      <c r="BN53" s="28"/>
      <c r="BO53" s="28"/>
      <c r="BP53" s="28"/>
      <c r="BQ53" s="28"/>
      <c r="BR53" s="28"/>
      <c r="BS53" s="28"/>
      <c r="BT53" s="28"/>
      <c r="BU53" s="28"/>
      <c r="BV53" s="28"/>
      <c r="BW53" s="28"/>
      <c r="BX53" s="28"/>
      <c r="BY53" s="28"/>
      <c r="BZ53" s="28"/>
      <c r="CA53" s="28"/>
      <c r="CB53" s="28"/>
      <c r="CC53" s="28"/>
      <c r="CD53" s="28"/>
      <c r="CE53" s="28"/>
      <c r="CF53" s="28"/>
      <c r="CG53" s="28"/>
      <c r="CH53" s="28"/>
      <c r="CI53" s="28"/>
      <c r="CJ53" s="29"/>
    </row>
    <row r="54" spans="1:88" x14ac:dyDescent="0.25"/>
    <row r="55" spans="1:88" x14ac:dyDescent="0.25"/>
    <row r="56" spans="1:88" x14ac:dyDescent="0.25"/>
    <row r="57" spans="1:88" x14ac:dyDescent="0.25"/>
    <row r="58" spans="1:88" x14ac:dyDescent="0.25"/>
    <row r="59" spans="1:88" x14ac:dyDescent="0.25"/>
    <row r="60" spans="1:88" x14ac:dyDescent="0.25"/>
    <row r="61" spans="1:88" x14ac:dyDescent="0.25"/>
    <row r="62" spans="1:88" x14ac:dyDescent="0.25"/>
    <row r="63" spans="1:88" x14ac:dyDescent="0.25"/>
    <row r="64" spans="1:88" x14ac:dyDescent="0.25"/>
    <row r="65" x14ac:dyDescent="0.25"/>
    <row r="66" x14ac:dyDescent="0.25"/>
    <row r="67" x14ac:dyDescent="0.25"/>
    <row r="68" x14ac:dyDescent="0.25"/>
    <row r="69" x14ac:dyDescent="0.25"/>
    <row r="70" x14ac:dyDescent="0.25"/>
    <row r="71" x14ac:dyDescent="0.25"/>
    <row r="72" x14ac:dyDescent="0.25"/>
    <row r="73" x14ac:dyDescent="0.25"/>
    <row r="74" x14ac:dyDescent="0.25"/>
    <row r="75" x14ac:dyDescent="0.25"/>
    <row r="76" x14ac:dyDescent="0.25"/>
    <row r="77" x14ac:dyDescent="0.25"/>
    <row r="78" x14ac:dyDescent="0.25"/>
    <row r="79" x14ac:dyDescent="0.25"/>
    <row r="80" x14ac:dyDescent="0.25"/>
    <row r="81" x14ac:dyDescent="0.25"/>
    <row r="82" x14ac:dyDescent="0.25"/>
    <row r="83" x14ac:dyDescent="0.25"/>
    <row r="84" x14ac:dyDescent="0.25"/>
    <row r="85" x14ac:dyDescent="0.25"/>
    <row r="86" x14ac:dyDescent="0.25"/>
    <row r="87" x14ac:dyDescent="0.25"/>
    <row r="88" x14ac:dyDescent="0.25"/>
    <row r="89" x14ac:dyDescent="0.25"/>
    <row r="90" x14ac:dyDescent="0.25"/>
    <row r="91" x14ac:dyDescent="0.25"/>
    <row r="92" x14ac:dyDescent="0.25"/>
    <row r="93" x14ac:dyDescent="0.25"/>
    <row r="94" x14ac:dyDescent="0.25"/>
    <row r="95" x14ac:dyDescent="0.25"/>
    <row r="96" x14ac:dyDescent="0.25"/>
    <row r="97" x14ac:dyDescent="0.25"/>
    <row r="98" x14ac:dyDescent="0.25"/>
    <row r="99" x14ac:dyDescent="0.25"/>
    <row r="100" x14ac:dyDescent="0.25"/>
    <row r="101" x14ac:dyDescent="0.25"/>
    <row r="102" x14ac:dyDescent="0.25"/>
    <row r="103" x14ac:dyDescent="0.25"/>
    <row r="104" x14ac:dyDescent="0.25"/>
    <row r="105" x14ac:dyDescent="0.25"/>
    <row r="106" x14ac:dyDescent="0.25"/>
    <row r="107" x14ac:dyDescent="0.25"/>
    <row r="108" x14ac:dyDescent="0.25"/>
    <row r="109" x14ac:dyDescent="0.25"/>
    <row r="110" x14ac:dyDescent="0.25"/>
    <row r="111" x14ac:dyDescent="0.25"/>
    <row r="112" x14ac:dyDescent="0.25"/>
    <row r="113" x14ac:dyDescent="0.25"/>
    <row r="114" x14ac:dyDescent="0.25"/>
    <row r="115" x14ac:dyDescent="0.25"/>
    <row r="116" x14ac:dyDescent="0.25"/>
    <row r="117" x14ac:dyDescent="0.25"/>
    <row r="118" x14ac:dyDescent="0.25"/>
    <row r="119" x14ac:dyDescent="0.25"/>
    <row r="120" x14ac:dyDescent="0.25"/>
    <row r="121" x14ac:dyDescent="0.25"/>
    <row r="122" x14ac:dyDescent="0.25"/>
    <row r="123" x14ac:dyDescent="0.25"/>
    <row r="124" x14ac:dyDescent="0.25"/>
    <row r="125" x14ac:dyDescent="0.25"/>
    <row r="126" x14ac:dyDescent="0.25"/>
    <row r="127" x14ac:dyDescent="0.25"/>
    <row r="128" x14ac:dyDescent="0.25"/>
    <row r="129" x14ac:dyDescent="0.25"/>
    <row r="130" x14ac:dyDescent="0.25"/>
    <row r="131" x14ac:dyDescent="0.25"/>
    <row r="132" x14ac:dyDescent="0.25"/>
    <row r="133" x14ac:dyDescent="0.25"/>
    <row r="134" x14ac:dyDescent="0.25"/>
    <row r="135" x14ac:dyDescent="0.25"/>
    <row r="136" x14ac:dyDescent="0.25"/>
    <row r="137" x14ac:dyDescent="0.25"/>
    <row r="138" x14ac:dyDescent="0.25"/>
    <row r="139" x14ac:dyDescent="0.25"/>
    <row r="140" x14ac:dyDescent="0.25"/>
    <row r="141" x14ac:dyDescent="0.25"/>
    <row r="142" x14ac:dyDescent="0.25"/>
    <row r="143" x14ac:dyDescent="0.25"/>
    <row r="144" x14ac:dyDescent="0.25"/>
    <row r="145" x14ac:dyDescent="0.25"/>
    <row r="146" x14ac:dyDescent="0.25"/>
    <row r="147" x14ac:dyDescent="0.25"/>
    <row r="148" x14ac:dyDescent="0.25"/>
    <row r="149" x14ac:dyDescent="0.25"/>
    <row r="150" x14ac:dyDescent="0.25"/>
    <row r="151" x14ac:dyDescent="0.25"/>
    <row r="152" x14ac:dyDescent="0.25"/>
    <row r="153" x14ac:dyDescent="0.25"/>
    <row r="154" x14ac:dyDescent="0.25"/>
    <row r="155" x14ac:dyDescent="0.25"/>
    <row r="156" x14ac:dyDescent="0.25"/>
    <row r="157" x14ac:dyDescent="0.25"/>
    <row r="158" x14ac:dyDescent="0.25"/>
    <row r="159" x14ac:dyDescent="0.25"/>
    <row r="160" x14ac:dyDescent="0.25"/>
    <row r="161" x14ac:dyDescent="0.25"/>
    <row r="162" x14ac:dyDescent="0.25"/>
    <row r="163" x14ac:dyDescent="0.25"/>
    <row r="164" x14ac:dyDescent="0.25"/>
    <row r="165" x14ac:dyDescent="0.25"/>
    <row r="166" x14ac:dyDescent="0.25"/>
    <row r="167" x14ac:dyDescent="0.25"/>
    <row r="168" x14ac:dyDescent="0.25"/>
    <row r="169" x14ac:dyDescent="0.25"/>
    <row r="170" x14ac:dyDescent="0.25"/>
    <row r="171" x14ac:dyDescent="0.25"/>
    <row r="172" x14ac:dyDescent="0.25"/>
    <row r="173" x14ac:dyDescent="0.25"/>
    <row r="174" x14ac:dyDescent="0.25"/>
    <row r="175" x14ac:dyDescent="0.25"/>
    <row r="176" x14ac:dyDescent="0.25"/>
    <row r="177" x14ac:dyDescent="0.25"/>
    <row r="178" x14ac:dyDescent="0.25"/>
    <row r="179" x14ac:dyDescent="0.25"/>
    <row r="180" x14ac:dyDescent="0.25"/>
    <row r="181" x14ac:dyDescent="0.25"/>
    <row r="182" x14ac:dyDescent="0.25"/>
    <row r="183" x14ac:dyDescent="0.25"/>
    <row r="184" x14ac:dyDescent="0.25"/>
    <row r="185" x14ac:dyDescent="0.25"/>
    <row r="186" x14ac:dyDescent="0.25"/>
    <row r="187" x14ac:dyDescent="0.25"/>
    <row r="188" x14ac:dyDescent="0.25"/>
    <row r="189" x14ac:dyDescent="0.25"/>
    <row r="190" x14ac:dyDescent="0.25"/>
    <row r="191" x14ac:dyDescent="0.25"/>
    <row r="192" x14ac:dyDescent="0.25"/>
    <row r="193" x14ac:dyDescent="0.25"/>
    <row r="194" x14ac:dyDescent="0.25"/>
    <row r="195" x14ac:dyDescent="0.25"/>
    <row r="196" x14ac:dyDescent="0.25"/>
    <row r="197" x14ac:dyDescent="0.25"/>
    <row r="198" x14ac:dyDescent="0.25"/>
    <row r="199" x14ac:dyDescent="0.25"/>
    <row r="200" x14ac:dyDescent="0.25"/>
    <row r="201" x14ac:dyDescent="0.25"/>
    <row r="202" x14ac:dyDescent="0.25"/>
    <row r="203" x14ac:dyDescent="0.25"/>
    <row r="204" x14ac:dyDescent="0.25"/>
    <row r="205" x14ac:dyDescent="0.25"/>
    <row r="206" x14ac:dyDescent="0.25"/>
    <row r="207" x14ac:dyDescent="0.25"/>
    <row r="208" x14ac:dyDescent="0.25"/>
    <row r="209" x14ac:dyDescent="0.25"/>
    <row r="210" x14ac:dyDescent="0.25"/>
    <row r="211" x14ac:dyDescent="0.25"/>
    <row r="212" x14ac:dyDescent="0.25"/>
    <row r="213" x14ac:dyDescent="0.25"/>
    <row r="214" x14ac:dyDescent="0.25"/>
    <row r="215" x14ac:dyDescent="0.25"/>
    <row r="216" x14ac:dyDescent="0.25"/>
    <row r="217" x14ac:dyDescent="0.25"/>
    <row r="218" x14ac:dyDescent="0.25"/>
    <row r="219" x14ac:dyDescent="0.25"/>
    <row r="220" x14ac:dyDescent="0.25"/>
    <row r="221" x14ac:dyDescent="0.25"/>
    <row r="222" x14ac:dyDescent="0.25"/>
    <row r="223" x14ac:dyDescent="0.25"/>
    <row r="224" x14ac:dyDescent="0.25"/>
    <row r="225" x14ac:dyDescent="0.25"/>
    <row r="226" x14ac:dyDescent="0.25"/>
    <row r="227" x14ac:dyDescent="0.25"/>
    <row r="228" x14ac:dyDescent="0.25"/>
    <row r="229" x14ac:dyDescent="0.25"/>
    <row r="230" x14ac:dyDescent="0.25"/>
    <row r="231" x14ac:dyDescent="0.25"/>
    <row r="232" x14ac:dyDescent="0.25"/>
    <row r="233" x14ac:dyDescent="0.25"/>
    <row r="234" x14ac:dyDescent="0.25"/>
    <row r="235" x14ac:dyDescent="0.25"/>
    <row r="236" x14ac:dyDescent="0.25"/>
    <row r="237" x14ac:dyDescent="0.25"/>
    <row r="238" x14ac:dyDescent="0.25"/>
    <row r="239" x14ac:dyDescent="0.25"/>
    <row r="240" x14ac:dyDescent="0.25"/>
    <row r="241" x14ac:dyDescent="0.25"/>
    <row r="242" x14ac:dyDescent="0.25"/>
    <row r="243" x14ac:dyDescent="0.25"/>
    <row r="244" x14ac:dyDescent="0.25"/>
    <row r="245" x14ac:dyDescent="0.25"/>
    <row r="246" x14ac:dyDescent="0.25"/>
    <row r="247" x14ac:dyDescent="0.25"/>
    <row r="248" x14ac:dyDescent="0.25"/>
    <row r="249" x14ac:dyDescent="0.25"/>
    <row r="250" x14ac:dyDescent="0.25"/>
    <row r="251" x14ac:dyDescent="0.25"/>
    <row r="252" x14ac:dyDescent="0.25"/>
    <row r="253" x14ac:dyDescent="0.25"/>
    <row r="254" x14ac:dyDescent="0.25"/>
    <row r="255" x14ac:dyDescent="0.25"/>
    <row r="256" x14ac:dyDescent="0.25"/>
    <row r="257" x14ac:dyDescent="0.25"/>
    <row r="258" x14ac:dyDescent="0.25"/>
    <row r="259" x14ac:dyDescent="0.25"/>
    <row r="260" x14ac:dyDescent="0.25"/>
    <row r="261" x14ac:dyDescent="0.25"/>
    <row r="262" x14ac:dyDescent="0.25"/>
    <row r="263" x14ac:dyDescent="0.25"/>
    <row r="264" x14ac:dyDescent="0.25"/>
    <row r="265" x14ac:dyDescent="0.25"/>
    <row r="266" x14ac:dyDescent="0.25"/>
    <row r="267" x14ac:dyDescent="0.25"/>
    <row r="268" x14ac:dyDescent="0.25"/>
    <row r="269" x14ac:dyDescent="0.25"/>
    <row r="270" x14ac:dyDescent="0.25"/>
    <row r="271" x14ac:dyDescent="0.25"/>
    <row r="272" x14ac:dyDescent="0.25"/>
    <row r="273" x14ac:dyDescent="0.25"/>
    <row r="274" x14ac:dyDescent="0.25"/>
    <row r="275" x14ac:dyDescent="0.25"/>
    <row r="276" x14ac:dyDescent="0.25"/>
    <row r="277" x14ac:dyDescent="0.25"/>
    <row r="278" x14ac:dyDescent="0.25"/>
    <row r="279" x14ac:dyDescent="0.25"/>
    <row r="280" x14ac:dyDescent="0.25"/>
    <row r="281" x14ac:dyDescent="0.25"/>
    <row r="282" x14ac:dyDescent="0.25"/>
    <row r="283" x14ac:dyDescent="0.25"/>
    <row r="284" x14ac:dyDescent="0.25"/>
    <row r="285" x14ac:dyDescent="0.25"/>
    <row r="286" x14ac:dyDescent="0.25"/>
    <row r="287" x14ac:dyDescent="0.25"/>
    <row r="288" x14ac:dyDescent="0.25"/>
    <row r="289" x14ac:dyDescent="0.25"/>
    <row r="290" x14ac:dyDescent="0.25"/>
    <row r="291" x14ac:dyDescent="0.25"/>
    <row r="292" x14ac:dyDescent="0.25"/>
    <row r="293" x14ac:dyDescent="0.25"/>
    <row r="294" x14ac:dyDescent="0.25"/>
    <row r="295" x14ac:dyDescent="0.25"/>
    <row r="296" x14ac:dyDescent="0.25"/>
    <row r="297" x14ac:dyDescent="0.25"/>
    <row r="298" x14ac:dyDescent="0.25"/>
    <row r="299" x14ac:dyDescent="0.25"/>
    <row r="300" x14ac:dyDescent="0.25"/>
    <row r="301" x14ac:dyDescent="0.25"/>
    <row r="302" x14ac:dyDescent="0.25"/>
    <row r="303" x14ac:dyDescent="0.25"/>
    <row r="304" x14ac:dyDescent="0.25"/>
    <row r="305" x14ac:dyDescent="0.25"/>
    <row r="306" x14ac:dyDescent="0.25"/>
    <row r="307" x14ac:dyDescent="0.25"/>
    <row r="308" x14ac:dyDescent="0.25"/>
    <row r="309" x14ac:dyDescent="0.25"/>
    <row r="310" x14ac:dyDescent="0.25"/>
    <row r="311" x14ac:dyDescent="0.25"/>
    <row r="312" x14ac:dyDescent="0.25"/>
    <row r="313" x14ac:dyDescent="0.25"/>
    <row r="314" x14ac:dyDescent="0.25"/>
    <row r="315" x14ac:dyDescent="0.25"/>
    <row r="316" x14ac:dyDescent="0.25"/>
    <row r="317" x14ac:dyDescent="0.25"/>
    <row r="318" x14ac:dyDescent="0.25"/>
    <row r="319" x14ac:dyDescent="0.25"/>
    <row r="320" x14ac:dyDescent="0.25"/>
    <row r="321" x14ac:dyDescent="0.25"/>
    <row r="322" x14ac:dyDescent="0.25"/>
    <row r="323" x14ac:dyDescent="0.25"/>
    <row r="324" x14ac:dyDescent="0.25"/>
    <row r="325" x14ac:dyDescent="0.25"/>
    <row r="326" x14ac:dyDescent="0.25"/>
    <row r="327" x14ac:dyDescent="0.25"/>
    <row r="328" x14ac:dyDescent="0.25"/>
    <row r="329" x14ac:dyDescent="0.25"/>
    <row r="330" x14ac:dyDescent="0.25"/>
    <row r="331" x14ac:dyDescent="0.25"/>
    <row r="332" x14ac:dyDescent="0.25"/>
    <row r="333" x14ac:dyDescent="0.25"/>
    <row r="334" x14ac:dyDescent="0.25"/>
    <row r="335" x14ac:dyDescent="0.25"/>
    <row r="336" x14ac:dyDescent="0.25"/>
    <row r="337" x14ac:dyDescent="0.25"/>
    <row r="338" x14ac:dyDescent="0.25"/>
    <row r="339" x14ac:dyDescent="0.25"/>
    <row r="340" x14ac:dyDescent="0.25"/>
    <row r="341" x14ac:dyDescent="0.25"/>
    <row r="342" x14ac:dyDescent="0.25"/>
    <row r="343" x14ac:dyDescent="0.25"/>
    <row r="344" x14ac:dyDescent="0.25"/>
    <row r="345" x14ac:dyDescent="0.25"/>
    <row r="346" x14ac:dyDescent="0.25"/>
    <row r="347" x14ac:dyDescent="0.25"/>
    <row r="348" x14ac:dyDescent="0.25"/>
    <row r="349" x14ac:dyDescent="0.25"/>
    <row r="350" x14ac:dyDescent="0.25"/>
    <row r="351" x14ac:dyDescent="0.25"/>
    <row r="352" x14ac:dyDescent="0.25"/>
    <row r="353" x14ac:dyDescent="0.25"/>
    <row r="354" x14ac:dyDescent="0.25"/>
    <row r="355" x14ac:dyDescent="0.25"/>
    <row r="356" x14ac:dyDescent="0.25"/>
    <row r="357" x14ac:dyDescent="0.25"/>
    <row r="358" x14ac:dyDescent="0.25"/>
    <row r="359" x14ac:dyDescent="0.25"/>
    <row r="360" x14ac:dyDescent="0.25"/>
    <row r="361" x14ac:dyDescent="0.25"/>
    <row r="362" x14ac:dyDescent="0.25"/>
    <row r="363" x14ac:dyDescent="0.25"/>
    <row r="364" x14ac:dyDescent="0.25"/>
    <row r="365" x14ac:dyDescent="0.25"/>
    <row r="366" x14ac:dyDescent="0.25"/>
    <row r="367" x14ac:dyDescent="0.25"/>
    <row r="368" x14ac:dyDescent="0.25"/>
    <row r="369" x14ac:dyDescent="0.25"/>
    <row r="370" x14ac:dyDescent="0.25"/>
    <row r="371" x14ac:dyDescent="0.25"/>
    <row r="372" x14ac:dyDescent="0.25"/>
    <row r="373" x14ac:dyDescent="0.25"/>
    <row r="374" x14ac:dyDescent="0.25"/>
    <row r="375" x14ac:dyDescent="0.25"/>
    <row r="376" x14ac:dyDescent="0.25"/>
    <row r="377" x14ac:dyDescent="0.25"/>
    <row r="378" x14ac:dyDescent="0.25"/>
    <row r="379" x14ac:dyDescent="0.25"/>
    <row r="380" x14ac:dyDescent="0.25"/>
    <row r="381" x14ac:dyDescent="0.25"/>
    <row r="382" x14ac:dyDescent="0.25"/>
    <row r="383" x14ac:dyDescent="0.25"/>
    <row r="384" x14ac:dyDescent="0.25"/>
    <row r="385" x14ac:dyDescent="0.25"/>
    <row r="386" x14ac:dyDescent="0.25"/>
    <row r="387" x14ac:dyDescent="0.25"/>
    <row r="388" x14ac:dyDescent="0.25"/>
    <row r="389" x14ac:dyDescent="0.25"/>
    <row r="390" x14ac:dyDescent="0.25"/>
    <row r="391" x14ac:dyDescent="0.25"/>
    <row r="392" x14ac:dyDescent="0.25"/>
    <row r="393" x14ac:dyDescent="0.25"/>
    <row r="394" x14ac:dyDescent="0.25"/>
    <row r="395" x14ac:dyDescent="0.25"/>
    <row r="396" x14ac:dyDescent="0.25"/>
    <row r="397" x14ac:dyDescent="0.25"/>
    <row r="398" x14ac:dyDescent="0.25"/>
    <row r="399" x14ac:dyDescent="0.25"/>
    <row r="400" x14ac:dyDescent="0.25"/>
    <row r="401" x14ac:dyDescent="0.25"/>
    <row r="402" x14ac:dyDescent="0.25"/>
    <row r="403" x14ac:dyDescent="0.25"/>
    <row r="404" x14ac:dyDescent="0.25"/>
    <row r="405" x14ac:dyDescent="0.25"/>
    <row r="406" x14ac:dyDescent="0.25"/>
    <row r="407" x14ac:dyDescent="0.25"/>
    <row r="408" x14ac:dyDescent="0.25"/>
    <row r="409" x14ac:dyDescent="0.25"/>
    <row r="410" x14ac:dyDescent="0.25"/>
    <row r="411" x14ac:dyDescent="0.25"/>
    <row r="412" x14ac:dyDescent="0.25"/>
    <row r="413" x14ac:dyDescent="0.25"/>
    <row r="414" x14ac:dyDescent="0.25"/>
    <row r="415" x14ac:dyDescent="0.25"/>
    <row r="416" x14ac:dyDescent="0.25"/>
    <row r="417" x14ac:dyDescent="0.25"/>
    <row r="418" x14ac:dyDescent="0.25"/>
    <row r="419" x14ac:dyDescent="0.25"/>
    <row r="420" x14ac:dyDescent="0.25"/>
    <row r="421" x14ac:dyDescent="0.25"/>
    <row r="422" x14ac:dyDescent="0.25"/>
    <row r="423" x14ac:dyDescent="0.25"/>
    <row r="424" x14ac:dyDescent="0.25"/>
    <row r="425" x14ac:dyDescent="0.25"/>
    <row r="426" x14ac:dyDescent="0.25"/>
    <row r="427" x14ac:dyDescent="0.25"/>
    <row r="428" x14ac:dyDescent="0.25"/>
    <row r="429" x14ac:dyDescent="0.25"/>
    <row r="430" x14ac:dyDescent="0.25"/>
    <row r="431" x14ac:dyDescent="0.25"/>
    <row r="432" x14ac:dyDescent="0.25"/>
    <row r="433" x14ac:dyDescent="0.25"/>
    <row r="434" x14ac:dyDescent="0.25"/>
    <row r="435" x14ac:dyDescent="0.25"/>
    <row r="436" x14ac:dyDescent="0.25"/>
    <row r="437" x14ac:dyDescent="0.25"/>
    <row r="438" x14ac:dyDescent="0.25"/>
    <row r="439" x14ac:dyDescent="0.25"/>
    <row r="440" x14ac:dyDescent="0.25"/>
    <row r="441" x14ac:dyDescent="0.25"/>
    <row r="442" x14ac:dyDescent="0.25"/>
    <row r="443" x14ac:dyDescent="0.25"/>
    <row r="444" x14ac:dyDescent="0.25"/>
    <row r="445" x14ac:dyDescent="0.25"/>
    <row r="446" x14ac:dyDescent="0.25"/>
    <row r="447" x14ac:dyDescent="0.25"/>
    <row r="448" x14ac:dyDescent="0.25"/>
    <row r="449" x14ac:dyDescent="0.25"/>
    <row r="450" x14ac:dyDescent="0.25"/>
    <row r="451" x14ac:dyDescent="0.25"/>
    <row r="452" x14ac:dyDescent="0.25"/>
    <row r="453" x14ac:dyDescent="0.25"/>
    <row r="454" x14ac:dyDescent="0.25"/>
    <row r="455" x14ac:dyDescent="0.25"/>
    <row r="456" x14ac:dyDescent="0.25"/>
    <row r="457" x14ac:dyDescent="0.25"/>
    <row r="458" x14ac:dyDescent="0.25"/>
    <row r="459" x14ac:dyDescent="0.25"/>
    <row r="460" x14ac:dyDescent="0.25"/>
    <row r="461" x14ac:dyDescent="0.25"/>
    <row r="462" x14ac:dyDescent="0.25"/>
    <row r="463" x14ac:dyDescent="0.25"/>
    <row r="464" x14ac:dyDescent="0.25"/>
    <row r="465" x14ac:dyDescent="0.25"/>
    <row r="466" x14ac:dyDescent="0.25"/>
    <row r="467" x14ac:dyDescent="0.25"/>
    <row r="468" x14ac:dyDescent="0.25"/>
    <row r="469" x14ac:dyDescent="0.25"/>
    <row r="470" x14ac:dyDescent="0.25"/>
    <row r="471" x14ac:dyDescent="0.25"/>
    <row r="472" x14ac:dyDescent="0.25"/>
    <row r="473" x14ac:dyDescent="0.25"/>
    <row r="474" x14ac:dyDescent="0.25"/>
    <row r="475" x14ac:dyDescent="0.25"/>
    <row r="476" x14ac:dyDescent="0.25"/>
    <row r="477" x14ac:dyDescent="0.25"/>
    <row r="478" x14ac:dyDescent="0.25"/>
    <row r="479" x14ac:dyDescent="0.25"/>
    <row r="480" x14ac:dyDescent="0.25"/>
    <row r="481" x14ac:dyDescent="0.25"/>
    <row r="482" x14ac:dyDescent="0.25"/>
    <row r="483" x14ac:dyDescent="0.25"/>
    <row r="484" x14ac:dyDescent="0.25"/>
    <row r="485" x14ac:dyDescent="0.25"/>
    <row r="486" x14ac:dyDescent="0.25"/>
    <row r="487" x14ac:dyDescent="0.25"/>
    <row r="488" x14ac:dyDescent="0.25"/>
    <row r="489" x14ac:dyDescent="0.25"/>
    <row r="490" x14ac:dyDescent="0.25"/>
    <row r="491" x14ac:dyDescent="0.25"/>
    <row r="492" x14ac:dyDescent="0.25"/>
    <row r="493" x14ac:dyDescent="0.25"/>
    <row r="494" x14ac:dyDescent="0.25"/>
    <row r="495" x14ac:dyDescent="0.25"/>
    <row r="496" x14ac:dyDescent="0.25"/>
    <row r="497" x14ac:dyDescent="0.25"/>
    <row r="498" x14ac:dyDescent="0.25"/>
    <row r="499" x14ac:dyDescent="0.25"/>
    <row r="500" x14ac:dyDescent="0.25"/>
    <row r="501" x14ac:dyDescent="0.25"/>
    <row r="502" x14ac:dyDescent="0.25"/>
    <row r="503" x14ac:dyDescent="0.25"/>
    <row r="504" x14ac:dyDescent="0.25"/>
    <row r="505" x14ac:dyDescent="0.25"/>
    <row r="506" x14ac:dyDescent="0.25"/>
    <row r="507" x14ac:dyDescent="0.25"/>
    <row r="508" x14ac:dyDescent="0.25"/>
    <row r="509" x14ac:dyDescent="0.25"/>
    <row r="510" x14ac:dyDescent="0.25"/>
    <row r="511" x14ac:dyDescent="0.25"/>
    <row r="512" x14ac:dyDescent="0.25"/>
    <row r="513" x14ac:dyDescent="0.25"/>
    <row r="514" x14ac:dyDescent="0.25"/>
    <row r="515" x14ac:dyDescent="0.25"/>
    <row r="516" x14ac:dyDescent="0.25"/>
    <row r="517" x14ac:dyDescent="0.25"/>
    <row r="518" x14ac:dyDescent="0.25"/>
    <row r="519" x14ac:dyDescent="0.25"/>
    <row r="520" x14ac:dyDescent="0.25"/>
    <row r="521" x14ac:dyDescent="0.25"/>
    <row r="522" x14ac:dyDescent="0.25"/>
    <row r="523" x14ac:dyDescent="0.25"/>
    <row r="524" x14ac:dyDescent="0.25"/>
    <row r="525" x14ac:dyDescent="0.25"/>
    <row r="526" x14ac:dyDescent="0.25"/>
    <row r="527" x14ac:dyDescent="0.25"/>
    <row r="528" x14ac:dyDescent="0.25"/>
    <row r="529" x14ac:dyDescent="0.25"/>
    <row r="530" x14ac:dyDescent="0.25"/>
    <row r="531" x14ac:dyDescent="0.25"/>
    <row r="532" x14ac:dyDescent="0.25"/>
    <row r="533" x14ac:dyDescent="0.25"/>
    <row r="534" x14ac:dyDescent="0.25"/>
    <row r="535" x14ac:dyDescent="0.25"/>
    <row r="536" x14ac:dyDescent="0.25"/>
    <row r="537" x14ac:dyDescent="0.25"/>
    <row r="538" x14ac:dyDescent="0.25"/>
    <row r="539" x14ac:dyDescent="0.25"/>
    <row r="540" x14ac:dyDescent="0.25"/>
    <row r="541" x14ac:dyDescent="0.25"/>
    <row r="542" x14ac:dyDescent="0.25"/>
    <row r="543" x14ac:dyDescent="0.25"/>
    <row r="544" x14ac:dyDescent="0.25"/>
    <row r="545" x14ac:dyDescent="0.25"/>
    <row r="546" x14ac:dyDescent="0.25"/>
    <row r="547" x14ac:dyDescent="0.25"/>
    <row r="548" x14ac:dyDescent="0.25"/>
    <row r="549" x14ac:dyDescent="0.25"/>
    <row r="550" x14ac:dyDescent="0.25"/>
    <row r="551" x14ac:dyDescent="0.25"/>
    <row r="552" x14ac:dyDescent="0.25"/>
    <row r="553" x14ac:dyDescent="0.25"/>
    <row r="554" x14ac:dyDescent="0.25"/>
    <row r="555" x14ac:dyDescent="0.25"/>
    <row r="556" x14ac:dyDescent="0.25"/>
    <row r="557" x14ac:dyDescent="0.25"/>
    <row r="558" x14ac:dyDescent="0.25"/>
    <row r="559" x14ac:dyDescent="0.25"/>
    <row r="560" x14ac:dyDescent="0.25"/>
    <row r="561" x14ac:dyDescent="0.25"/>
    <row r="562" x14ac:dyDescent="0.25"/>
    <row r="563" x14ac:dyDescent="0.25"/>
    <row r="564" x14ac:dyDescent="0.25"/>
    <row r="565" x14ac:dyDescent="0.25"/>
    <row r="566" x14ac:dyDescent="0.25"/>
    <row r="567" x14ac:dyDescent="0.25"/>
    <row r="568" x14ac:dyDescent="0.25"/>
    <row r="569" x14ac:dyDescent="0.25"/>
    <row r="570" x14ac:dyDescent="0.25"/>
    <row r="571" x14ac:dyDescent="0.25"/>
    <row r="572" x14ac:dyDescent="0.25"/>
    <row r="573" x14ac:dyDescent="0.25"/>
    <row r="574" x14ac:dyDescent="0.25"/>
    <row r="575" x14ac:dyDescent="0.25"/>
    <row r="576" x14ac:dyDescent="0.25"/>
    <row r="577" x14ac:dyDescent="0.25"/>
    <row r="578" x14ac:dyDescent="0.25"/>
    <row r="579" x14ac:dyDescent="0.25"/>
    <row r="580" x14ac:dyDescent="0.25"/>
    <row r="581" x14ac:dyDescent="0.25"/>
    <row r="582" x14ac:dyDescent="0.25"/>
    <row r="583" x14ac:dyDescent="0.25"/>
    <row r="584" x14ac:dyDescent="0.25"/>
    <row r="585" x14ac:dyDescent="0.25"/>
    <row r="586" x14ac:dyDescent="0.25"/>
    <row r="587" x14ac:dyDescent="0.25"/>
    <row r="588" x14ac:dyDescent="0.25"/>
    <row r="589" x14ac:dyDescent="0.25"/>
    <row r="590" x14ac:dyDescent="0.25"/>
    <row r="591" x14ac:dyDescent="0.25"/>
    <row r="592" x14ac:dyDescent="0.25"/>
    <row r="593" x14ac:dyDescent="0.25"/>
    <row r="594" x14ac:dyDescent="0.25"/>
    <row r="595" x14ac:dyDescent="0.25"/>
    <row r="596" x14ac:dyDescent="0.25"/>
    <row r="597" x14ac:dyDescent="0.25"/>
    <row r="598" x14ac:dyDescent="0.25"/>
    <row r="599" x14ac:dyDescent="0.25"/>
    <row r="600" x14ac:dyDescent="0.25"/>
    <row r="601" x14ac:dyDescent="0.25"/>
    <row r="602" x14ac:dyDescent="0.25"/>
    <row r="603" x14ac:dyDescent="0.25"/>
    <row r="604" x14ac:dyDescent="0.25"/>
    <row r="605" x14ac:dyDescent="0.25"/>
    <row r="606" x14ac:dyDescent="0.25"/>
    <row r="607" x14ac:dyDescent="0.25"/>
    <row r="608" x14ac:dyDescent="0.25"/>
    <row r="609" x14ac:dyDescent="0.25"/>
    <row r="610" x14ac:dyDescent="0.25"/>
    <row r="611" x14ac:dyDescent="0.25"/>
    <row r="612" x14ac:dyDescent="0.25"/>
    <row r="613" x14ac:dyDescent="0.25"/>
    <row r="614" x14ac:dyDescent="0.25"/>
    <row r="615" x14ac:dyDescent="0.25"/>
    <row r="616" x14ac:dyDescent="0.25"/>
    <row r="617" x14ac:dyDescent="0.25"/>
    <row r="618" x14ac:dyDescent="0.25"/>
    <row r="619" x14ac:dyDescent="0.25"/>
    <row r="620" x14ac:dyDescent="0.25"/>
    <row r="621" x14ac:dyDescent="0.25"/>
    <row r="622" x14ac:dyDescent="0.25"/>
    <row r="623" x14ac:dyDescent="0.25"/>
    <row r="624" x14ac:dyDescent="0.25"/>
    <row r="625" x14ac:dyDescent="0.25"/>
    <row r="626" x14ac:dyDescent="0.25"/>
    <row r="627" x14ac:dyDescent="0.25"/>
    <row r="628" x14ac:dyDescent="0.25"/>
    <row r="629" x14ac:dyDescent="0.25"/>
    <row r="630" x14ac:dyDescent="0.25"/>
    <row r="631" x14ac:dyDescent="0.25"/>
    <row r="632" x14ac:dyDescent="0.25"/>
    <row r="633" x14ac:dyDescent="0.25"/>
    <row r="634" x14ac:dyDescent="0.25"/>
    <row r="635" x14ac:dyDescent="0.25"/>
    <row r="636" x14ac:dyDescent="0.25"/>
    <row r="637" x14ac:dyDescent="0.25"/>
    <row r="638" x14ac:dyDescent="0.25"/>
    <row r="639" x14ac:dyDescent="0.25"/>
    <row r="640" x14ac:dyDescent="0.25"/>
    <row r="641" x14ac:dyDescent="0.25"/>
    <row r="642" x14ac:dyDescent="0.25"/>
    <row r="643" x14ac:dyDescent="0.25"/>
    <row r="644" x14ac:dyDescent="0.25"/>
    <row r="645" x14ac:dyDescent="0.25"/>
    <row r="646" x14ac:dyDescent="0.25"/>
    <row r="647" x14ac:dyDescent="0.25"/>
    <row r="648" x14ac:dyDescent="0.25"/>
    <row r="649" x14ac:dyDescent="0.25"/>
    <row r="650" x14ac:dyDescent="0.25"/>
    <row r="651" x14ac:dyDescent="0.25"/>
    <row r="652" x14ac:dyDescent="0.25"/>
    <row r="653" x14ac:dyDescent="0.25"/>
    <row r="654" x14ac:dyDescent="0.25"/>
    <row r="655" x14ac:dyDescent="0.25"/>
    <row r="656" x14ac:dyDescent="0.25"/>
    <row r="657" x14ac:dyDescent="0.25"/>
    <row r="658" x14ac:dyDescent="0.25"/>
    <row r="659" x14ac:dyDescent="0.25"/>
    <row r="660" x14ac:dyDescent="0.25"/>
    <row r="661" x14ac:dyDescent="0.25"/>
    <row r="662" x14ac:dyDescent="0.25"/>
    <row r="663" x14ac:dyDescent="0.25"/>
    <row r="664" x14ac:dyDescent="0.25"/>
    <row r="665" x14ac:dyDescent="0.25"/>
    <row r="666" x14ac:dyDescent="0.25"/>
    <row r="667" x14ac:dyDescent="0.25"/>
    <row r="668" x14ac:dyDescent="0.25"/>
    <row r="669" x14ac:dyDescent="0.25"/>
    <row r="670" x14ac:dyDescent="0.25"/>
    <row r="671" x14ac:dyDescent="0.25"/>
    <row r="672" x14ac:dyDescent="0.25"/>
    <row r="673" x14ac:dyDescent="0.25"/>
    <row r="674" x14ac:dyDescent="0.25"/>
    <row r="675" x14ac:dyDescent="0.25"/>
    <row r="676" x14ac:dyDescent="0.25"/>
    <row r="677" x14ac:dyDescent="0.25"/>
    <row r="678" x14ac:dyDescent="0.25"/>
    <row r="679" x14ac:dyDescent="0.25"/>
    <row r="680" x14ac:dyDescent="0.25"/>
    <row r="681" x14ac:dyDescent="0.25"/>
    <row r="682" x14ac:dyDescent="0.25"/>
    <row r="683" x14ac:dyDescent="0.25"/>
    <row r="684" x14ac:dyDescent="0.25"/>
    <row r="685" x14ac:dyDescent="0.25"/>
    <row r="686" x14ac:dyDescent="0.25"/>
    <row r="687" x14ac:dyDescent="0.25"/>
    <row r="688" x14ac:dyDescent="0.25"/>
    <row r="689" x14ac:dyDescent="0.25"/>
    <row r="690" x14ac:dyDescent="0.25"/>
    <row r="691" x14ac:dyDescent="0.25"/>
    <row r="692" x14ac:dyDescent="0.25"/>
    <row r="693" x14ac:dyDescent="0.25"/>
    <row r="694" x14ac:dyDescent="0.25"/>
    <row r="695" x14ac:dyDescent="0.25"/>
    <row r="696" x14ac:dyDescent="0.25"/>
    <row r="697" x14ac:dyDescent="0.25"/>
    <row r="698" x14ac:dyDescent="0.25"/>
    <row r="699" x14ac:dyDescent="0.25"/>
    <row r="700" x14ac:dyDescent="0.25"/>
    <row r="701" x14ac:dyDescent="0.25"/>
    <row r="702" x14ac:dyDescent="0.25"/>
    <row r="703" x14ac:dyDescent="0.25"/>
    <row r="704" x14ac:dyDescent="0.25"/>
    <row r="705" x14ac:dyDescent="0.25"/>
    <row r="706" x14ac:dyDescent="0.25"/>
    <row r="707" x14ac:dyDescent="0.25"/>
    <row r="708" x14ac:dyDescent="0.25"/>
    <row r="709" x14ac:dyDescent="0.25"/>
    <row r="710" x14ac:dyDescent="0.25"/>
    <row r="711" x14ac:dyDescent="0.25"/>
    <row r="712" x14ac:dyDescent="0.25"/>
    <row r="713" x14ac:dyDescent="0.25"/>
    <row r="714" x14ac:dyDescent="0.25"/>
    <row r="715" x14ac:dyDescent="0.25"/>
    <row r="716" x14ac:dyDescent="0.25"/>
    <row r="717" x14ac:dyDescent="0.25"/>
    <row r="718" x14ac:dyDescent="0.25"/>
    <row r="719" x14ac:dyDescent="0.25"/>
    <row r="720" x14ac:dyDescent="0.25"/>
    <row r="721" x14ac:dyDescent="0.25"/>
    <row r="722" x14ac:dyDescent="0.25"/>
    <row r="723" x14ac:dyDescent="0.25"/>
    <row r="724" x14ac:dyDescent="0.25"/>
    <row r="725" x14ac:dyDescent="0.25"/>
    <row r="726" x14ac:dyDescent="0.25"/>
    <row r="727" x14ac:dyDescent="0.25"/>
    <row r="728" x14ac:dyDescent="0.25"/>
    <row r="729" x14ac:dyDescent="0.25"/>
    <row r="730" x14ac:dyDescent="0.25"/>
    <row r="731" x14ac:dyDescent="0.25"/>
    <row r="732" x14ac:dyDescent="0.25"/>
    <row r="733" x14ac:dyDescent="0.25"/>
    <row r="734" x14ac:dyDescent="0.25"/>
    <row r="735" x14ac:dyDescent="0.25"/>
    <row r="736" x14ac:dyDescent="0.25"/>
    <row r="737" x14ac:dyDescent="0.25"/>
    <row r="738" x14ac:dyDescent="0.25"/>
    <row r="739" x14ac:dyDescent="0.25"/>
    <row r="740" x14ac:dyDescent="0.25"/>
    <row r="741" x14ac:dyDescent="0.25"/>
    <row r="742" x14ac:dyDescent="0.25"/>
    <row r="743" x14ac:dyDescent="0.25"/>
    <row r="744" x14ac:dyDescent="0.25"/>
    <row r="745" x14ac:dyDescent="0.25"/>
    <row r="746" x14ac:dyDescent="0.25"/>
    <row r="747" x14ac:dyDescent="0.25"/>
    <row r="748" x14ac:dyDescent="0.25"/>
    <row r="749" x14ac:dyDescent="0.25"/>
    <row r="750" x14ac:dyDescent="0.25"/>
    <row r="751" x14ac:dyDescent="0.25"/>
    <row r="752" x14ac:dyDescent="0.25"/>
    <row r="753" x14ac:dyDescent="0.25"/>
    <row r="754" x14ac:dyDescent="0.25"/>
    <row r="755" x14ac:dyDescent="0.25"/>
    <row r="756" x14ac:dyDescent="0.25"/>
    <row r="757" x14ac:dyDescent="0.25"/>
    <row r="758" x14ac:dyDescent="0.25"/>
    <row r="759" x14ac:dyDescent="0.25"/>
    <row r="760" x14ac:dyDescent="0.25"/>
    <row r="761" x14ac:dyDescent="0.25"/>
    <row r="762" x14ac:dyDescent="0.25"/>
    <row r="763" x14ac:dyDescent="0.25"/>
    <row r="764" x14ac:dyDescent="0.25"/>
    <row r="765" x14ac:dyDescent="0.25"/>
    <row r="766" x14ac:dyDescent="0.25"/>
    <row r="767" x14ac:dyDescent="0.25"/>
    <row r="768" x14ac:dyDescent="0.25"/>
    <row r="769" x14ac:dyDescent="0.25"/>
    <row r="770" x14ac:dyDescent="0.25"/>
    <row r="771" x14ac:dyDescent="0.25"/>
    <row r="772" x14ac:dyDescent="0.25"/>
    <row r="773" x14ac:dyDescent="0.25"/>
    <row r="774" x14ac:dyDescent="0.25"/>
    <row r="775" x14ac:dyDescent="0.25"/>
    <row r="776" x14ac:dyDescent="0.25"/>
    <row r="777" x14ac:dyDescent="0.25"/>
    <row r="778" x14ac:dyDescent="0.25"/>
    <row r="779" x14ac:dyDescent="0.25"/>
    <row r="780" x14ac:dyDescent="0.25"/>
    <row r="781" x14ac:dyDescent="0.25"/>
    <row r="782" x14ac:dyDescent="0.25"/>
    <row r="783" x14ac:dyDescent="0.25"/>
    <row r="784" x14ac:dyDescent="0.25"/>
    <row r="785" x14ac:dyDescent="0.25"/>
    <row r="786" x14ac:dyDescent="0.25"/>
    <row r="787" x14ac:dyDescent="0.25"/>
    <row r="788" x14ac:dyDescent="0.25"/>
    <row r="789" x14ac:dyDescent="0.25"/>
    <row r="790" x14ac:dyDescent="0.25"/>
    <row r="791" x14ac:dyDescent="0.25"/>
    <row r="792" x14ac:dyDescent="0.25"/>
    <row r="793" x14ac:dyDescent="0.25"/>
    <row r="794" x14ac:dyDescent="0.25"/>
    <row r="795" x14ac:dyDescent="0.25"/>
    <row r="796" x14ac:dyDescent="0.25"/>
    <row r="797" x14ac:dyDescent="0.25"/>
    <row r="798" x14ac:dyDescent="0.25"/>
    <row r="799" x14ac:dyDescent="0.25"/>
    <row r="800" x14ac:dyDescent="0.25"/>
    <row r="801" x14ac:dyDescent="0.25"/>
    <row r="802" x14ac:dyDescent="0.25"/>
    <row r="803" x14ac:dyDescent="0.25"/>
    <row r="804" x14ac:dyDescent="0.25"/>
    <row r="805" x14ac:dyDescent="0.25"/>
    <row r="806" x14ac:dyDescent="0.25"/>
    <row r="807" x14ac:dyDescent="0.25"/>
    <row r="808" x14ac:dyDescent="0.25"/>
    <row r="809" x14ac:dyDescent="0.25"/>
    <row r="810" x14ac:dyDescent="0.25"/>
    <row r="811" x14ac:dyDescent="0.25"/>
    <row r="812" x14ac:dyDescent="0.25"/>
    <row r="813" x14ac:dyDescent="0.25"/>
    <row r="814" x14ac:dyDescent="0.25"/>
    <row r="815" x14ac:dyDescent="0.25"/>
    <row r="816" x14ac:dyDescent="0.25"/>
    <row r="817" x14ac:dyDescent="0.25"/>
    <row r="818" x14ac:dyDescent="0.25"/>
    <row r="819" x14ac:dyDescent="0.25"/>
    <row r="820" x14ac:dyDescent="0.25"/>
    <row r="821" x14ac:dyDescent="0.25"/>
    <row r="822" x14ac:dyDescent="0.25"/>
    <row r="823" x14ac:dyDescent="0.25"/>
    <row r="824" x14ac:dyDescent="0.25"/>
    <row r="825" x14ac:dyDescent="0.25"/>
    <row r="826" x14ac:dyDescent="0.25"/>
    <row r="827" x14ac:dyDescent="0.25"/>
    <row r="828" x14ac:dyDescent="0.25"/>
    <row r="829" x14ac:dyDescent="0.25"/>
    <row r="830" x14ac:dyDescent="0.25"/>
    <row r="831" x14ac:dyDescent="0.25"/>
    <row r="832" x14ac:dyDescent="0.25"/>
    <row r="833" x14ac:dyDescent="0.25"/>
    <row r="834" x14ac:dyDescent="0.25"/>
    <row r="835" x14ac:dyDescent="0.25"/>
    <row r="836" x14ac:dyDescent="0.25"/>
    <row r="837" x14ac:dyDescent="0.25"/>
    <row r="838" x14ac:dyDescent="0.25"/>
    <row r="839" x14ac:dyDescent="0.25"/>
    <row r="840" x14ac:dyDescent="0.25"/>
    <row r="841" x14ac:dyDescent="0.25"/>
    <row r="842" x14ac:dyDescent="0.25"/>
    <row r="843" x14ac:dyDescent="0.25"/>
    <row r="844" x14ac:dyDescent="0.25"/>
    <row r="845" x14ac:dyDescent="0.25"/>
    <row r="846" x14ac:dyDescent="0.25"/>
    <row r="847" x14ac:dyDescent="0.25"/>
    <row r="848" x14ac:dyDescent="0.25"/>
    <row r="849" x14ac:dyDescent="0.25"/>
    <row r="850" x14ac:dyDescent="0.25"/>
    <row r="851" x14ac:dyDescent="0.25"/>
    <row r="852" x14ac:dyDescent="0.25"/>
    <row r="853" x14ac:dyDescent="0.25"/>
    <row r="854" x14ac:dyDescent="0.25"/>
    <row r="855" x14ac:dyDescent="0.25"/>
    <row r="856" x14ac:dyDescent="0.25"/>
    <row r="857" x14ac:dyDescent="0.25"/>
    <row r="858" x14ac:dyDescent="0.25"/>
    <row r="859" x14ac:dyDescent="0.25"/>
    <row r="860" x14ac:dyDescent="0.25"/>
    <row r="861" x14ac:dyDescent="0.25"/>
    <row r="862" x14ac:dyDescent="0.25"/>
    <row r="863" x14ac:dyDescent="0.25"/>
    <row r="864" x14ac:dyDescent="0.25"/>
    <row r="865" x14ac:dyDescent="0.25"/>
    <row r="866" x14ac:dyDescent="0.25"/>
    <row r="867" x14ac:dyDescent="0.25"/>
    <row r="868" x14ac:dyDescent="0.25"/>
    <row r="869" x14ac:dyDescent="0.25"/>
    <row r="870" x14ac:dyDescent="0.25"/>
    <row r="871" x14ac:dyDescent="0.25"/>
    <row r="872" x14ac:dyDescent="0.25"/>
    <row r="873" x14ac:dyDescent="0.25"/>
    <row r="874" x14ac:dyDescent="0.25"/>
    <row r="875" x14ac:dyDescent="0.25"/>
    <row r="876" x14ac:dyDescent="0.25"/>
    <row r="877" x14ac:dyDescent="0.25"/>
    <row r="878" x14ac:dyDescent="0.25"/>
    <row r="879" x14ac:dyDescent="0.25"/>
    <row r="880" x14ac:dyDescent="0.25"/>
    <row r="881" x14ac:dyDescent="0.25"/>
    <row r="882" x14ac:dyDescent="0.25"/>
    <row r="883" x14ac:dyDescent="0.25"/>
    <row r="884" x14ac:dyDescent="0.25"/>
    <row r="885" x14ac:dyDescent="0.25"/>
    <row r="886" x14ac:dyDescent="0.25"/>
    <row r="887" x14ac:dyDescent="0.25"/>
    <row r="888" x14ac:dyDescent="0.25"/>
    <row r="889" x14ac:dyDescent="0.25"/>
    <row r="890" x14ac:dyDescent="0.25"/>
    <row r="891" x14ac:dyDescent="0.25"/>
    <row r="892" x14ac:dyDescent="0.25"/>
    <row r="893" x14ac:dyDescent="0.25"/>
    <row r="894" x14ac:dyDescent="0.25"/>
    <row r="895" x14ac:dyDescent="0.25"/>
    <row r="896" x14ac:dyDescent="0.25"/>
    <row r="897" x14ac:dyDescent="0.25"/>
    <row r="898" x14ac:dyDescent="0.25"/>
    <row r="899" x14ac:dyDescent="0.25"/>
    <row r="900" x14ac:dyDescent="0.25"/>
    <row r="901" x14ac:dyDescent="0.25"/>
    <row r="902" x14ac:dyDescent="0.25"/>
    <row r="903" x14ac:dyDescent="0.25"/>
    <row r="904" x14ac:dyDescent="0.25"/>
    <row r="905" x14ac:dyDescent="0.25"/>
    <row r="906" x14ac:dyDescent="0.25"/>
    <row r="907" x14ac:dyDescent="0.25"/>
    <row r="908" x14ac:dyDescent="0.25"/>
    <row r="909" x14ac:dyDescent="0.25"/>
    <row r="910" x14ac:dyDescent="0.25"/>
    <row r="911" x14ac:dyDescent="0.25"/>
    <row r="912" x14ac:dyDescent="0.25"/>
    <row r="913" x14ac:dyDescent="0.25"/>
    <row r="914" x14ac:dyDescent="0.25"/>
    <row r="915" x14ac:dyDescent="0.25"/>
    <row r="916" x14ac:dyDescent="0.25"/>
    <row r="917" x14ac:dyDescent="0.25"/>
    <row r="918" x14ac:dyDescent="0.25"/>
    <row r="919" x14ac:dyDescent="0.25"/>
    <row r="920" x14ac:dyDescent="0.25"/>
    <row r="921" x14ac:dyDescent="0.25"/>
    <row r="922" x14ac:dyDescent="0.25"/>
    <row r="923" x14ac:dyDescent="0.25"/>
    <row r="924" x14ac:dyDescent="0.25"/>
    <row r="925" x14ac:dyDescent="0.25"/>
    <row r="926" x14ac:dyDescent="0.25"/>
    <row r="927" x14ac:dyDescent="0.25"/>
    <row r="928" x14ac:dyDescent="0.25"/>
    <row r="929" x14ac:dyDescent="0.25"/>
    <row r="930" x14ac:dyDescent="0.25"/>
    <row r="931" x14ac:dyDescent="0.25"/>
    <row r="932" x14ac:dyDescent="0.25"/>
    <row r="933" x14ac:dyDescent="0.25"/>
    <row r="934" x14ac:dyDescent="0.25"/>
    <row r="935" x14ac:dyDescent="0.25"/>
    <row r="936" x14ac:dyDescent="0.25"/>
    <row r="937" x14ac:dyDescent="0.25"/>
    <row r="938" x14ac:dyDescent="0.25"/>
    <row r="939" x14ac:dyDescent="0.25"/>
    <row r="940" x14ac:dyDescent="0.25"/>
    <row r="941" x14ac:dyDescent="0.25"/>
    <row r="942" x14ac:dyDescent="0.25"/>
    <row r="943" x14ac:dyDescent="0.25"/>
    <row r="944" x14ac:dyDescent="0.25"/>
    <row r="945" x14ac:dyDescent="0.25"/>
    <row r="946" x14ac:dyDescent="0.25"/>
    <row r="947" x14ac:dyDescent="0.25"/>
    <row r="948" x14ac:dyDescent="0.25"/>
    <row r="949" x14ac:dyDescent="0.25"/>
    <row r="950" x14ac:dyDescent="0.25"/>
    <row r="951" x14ac:dyDescent="0.25"/>
    <row r="952" x14ac:dyDescent="0.25"/>
    <row r="953" x14ac:dyDescent="0.25"/>
    <row r="954" x14ac:dyDescent="0.25"/>
    <row r="955" x14ac:dyDescent="0.25"/>
    <row r="956" x14ac:dyDescent="0.25"/>
    <row r="957" x14ac:dyDescent="0.25"/>
    <row r="958" x14ac:dyDescent="0.25"/>
    <row r="959" x14ac:dyDescent="0.25"/>
    <row r="960" x14ac:dyDescent="0.25"/>
    <row r="961" x14ac:dyDescent="0.25"/>
    <row r="962" x14ac:dyDescent="0.25"/>
    <row r="963" x14ac:dyDescent="0.25"/>
    <row r="964" x14ac:dyDescent="0.25"/>
    <row r="965" x14ac:dyDescent="0.25"/>
    <row r="966" x14ac:dyDescent="0.25"/>
    <row r="967" x14ac:dyDescent="0.25"/>
    <row r="968" x14ac:dyDescent="0.25"/>
    <row r="969" x14ac:dyDescent="0.25"/>
    <row r="970" x14ac:dyDescent="0.25"/>
    <row r="971" x14ac:dyDescent="0.25"/>
    <row r="972" x14ac:dyDescent="0.25"/>
    <row r="973" x14ac:dyDescent="0.25"/>
    <row r="974" x14ac:dyDescent="0.25"/>
    <row r="975" x14ac:dyDescent="0.25"/>
    <row r="976" x14ac:dyDescent="0.25"/>
    <row r="977" x14ac:dyDescent="0.25"/>
    <row r="978" x14ac:dyDescent="0.25"/>
    <row r="979" x14ac:dyDescent="0.25"/>
    <row r="980" x14ac:dyDescent="0.25"/>
    <row r="981" x14ac:dyDescent="0.25"/>
    <row r="982" x14ac:dyDescent="0.25"/>
    <row r="983" x14ac:dyDescent="0.25"/>
    <row r="984" x14ac:dyDescent="0.25"/>
    <row r="985" x14ac:dyDescent="0.25"/>
    <row r="986" x14ac:dyDescent="0.25"/>
    <row r="987" x14ac:dyDescent="0.25"/>
    <row r="988" x14ac:dyDescent="0.25"/>
    <row r="989" x14ac:dyDescent="0.25"/>
    <row r="990" x14ac:dyDescent="0.25"/>
    <row r="991" x14ac:dyDescent="0.25"/>
    <row r="992" x14ac:dyDescent="0.25"/>
    <row r="993" x14ac:dyDescent="0.25"/>
    <row r="994" x14ac:dyDescent="0.25"/>
    <row r="995" x14ac:dyDescent="0.25"/>
    <row r="996" x14ac:dyDescent="0.25"/>
    <row r="997" x14ac:dyDescent="0.25"/>
    <row r="998" x14ac:dyDescent="0.25"/>
    <row r="999" x14ac:dyDescent="0.25"/>
    <row r="1000" x14ac:dyDescent="0.25"/>
    <row r="1001" x14ac:dyDescent="0.25"/>
    <row r="1002" x14ac:dyDescent="0.25"/>
    <row r="1003" x14ac:dyDescent="0.25"/>
    <row r="1004" x14ac:dyDescent="0.25"/>
    <row r="1005" x14ac:dyDescent="0.25"/>
    <row r="1006" x14ac:dyDescent="0.25"/>
    <row r="1007" x14ac:dyDescent="0.25"/>
    <row r="1008" x14ac:dyDescent="0.25"/>
    <row r="1009" x14ac:dyDescent="0.25"/>
    <row r="1010" x14ac:dyDescent="0.25"/>
    <row r="1011" x14ac:dyDescent="0.25"/>
    <row r="1012" x14ac:dyDescent="0.25"/>
    <row r="1013" x14ac:dyDescent="0.25"/>
    <row r="1014" x14ac:dyDescent="0.25"/>
    <row r="1015" x14ac:dyDescent="0.25"/>
    <row r="1016" x14ac:dyDescent="0.25"/>
    <row r="1017" x14ac:dyDescent="0.25"/>
    <row r="1018" x14ac:dyDescent="0.25"/>
    <row r="1019" x14ac:dyDescent="0.25"/>
    <row r="1020" x14ac:dyDescent="0.25"/>
    <row r="1021" x14ac:dyDescent="0.25"/>
    <row r="1022" x14ac:dyDescent="0.25"/>
    <row r="1023" x14ac:dyDescent="0.25"/>
    <row r="1024" x14ac:dyDescent="0.25"/>
    <row r="1025" x14ac:dyDescent="0.25"/>
    <row r="1026" x14ac:dyDescent="0.25"/>
    <row r="1027" x14ac:dyDescent="0.25"/>
    <row r="1028" x14ac:dyDescent="0.25"/>
    <row r="1029" x14ac:dyDescent="0.25"/>
    <row r="1030" x14ac:dyDescent="0.25"/>
    <row r="1031" x14ac:dyDescent="0.25"/>
    <row r="1032" x14ac:dyDescent="0.25"/>
    <row r="1033" x14ac:dyDescent="0.25"/>
    <row r="1034" x14ac:dyDescent="0.25"/>
    <row r="1035" x14ac:dyDescent="0.25"/>
    <row r="1036" x14ac:dyDescent="0.25"/>
    <row r="1037" x14ac:dyDescent="0.25"/>
    <row r="1038" x14ac:dyDescent="0.25"/>
    <row r="1039" x14ac:dyDescent="0.25"/>
    <row r="1040" x14ac:dyDescent="0.25"/>
    <row r="1041" x14ac:dyDescent="0.25"/>
    <row r="1042" x14ac:dyDescent="0.25"/>
    <row r="1043" x14ac:dyDescent="0.25"/>
    <row r="1044" x14ac:dyDescent="0.25"/>
    <row r="1045" x14ac:dyDescent="0.25"/>
    <row r="1046" x14ac:dyDescent="0.25"/>
    <row r="1047" x14ac:dyDescent="0.25"/>
    <row r="1048" x14ac:dyDescent="0.25"/>
    <row r="1049" x14ac:dyDescent="0.25"/>
    <row r="1050" x14ac:dyDescent="0.25"/>
    <row r="1051" x14ac:dyDescent="0.25"/>
    <row r="1052" x14ac:dyDescent="0.25"/>
    <row r="1053" x14ac:dyDescent="0.25"/>
    <row r="1054" x14ac:dyDescent="0.25"/>
    <row r="1055" x14ac:dyDescent="0.25"/>
    <row r="1056" x14ac:dyDescent="0.25"/>
    <row r="1057" x14ac:dyDescent="0.25"/>
    <row r="1058" x14ac:dyDescent="0.25"/>
    <row r="1059" x14ac:dyDescent="0.25"/>
    <row r="1060" x14ac:dyDescent="0.25"/>
    <row r="1061" x14ac:dyDescent="0.25"/>
    <row r="1062" x14ac:dyDescent="0.25"/>
    <row r="1063" x14ac:dyDescent="0.25"/>
    <row r="1064" x14ac:dyDescent="0.25"/>
    <row r="1065" x14ac:dyDescent="0.25"/>
    <row r="1066" x14ac:dyDescent="0.25"/>
    <row r="1067" x14ac:dyDescent="0.25"/>
    <row r="1068" x14ac:dyDescent="0.25"/>
    <row r="1069" x14ac:dyDescent="0.25"/>
    <row r="1070" x14ac:dyDescent="0.25"/>
    <row r="1071" x14ac:dyDescent="0.25"/>
    <row r="1072" x14ac:dyDescent="0.25"/>
    <row r="1073" x14ac:dyDescent="0.25"/>
    <row r="1074" x14ac:dyDescent="0.25"/>
    <row r="1075" x14ac:dyDescent="0.25"/>
    <row r="1076" x14ac:dyDescent="0.25"/>
    <row r="1077" x14ac:dyDescent="0.25"/>
    <row r="1078" x14ac:dyDescent="0.25"/>
    <row r="1079" x14ac:dyDescent="0.25"/>
    <row r="1080" x14ac:dyDescent="0.25"/>
    <row r="1081" x14ac:dyDescent="0.25"/>
    <row r="1082" x14ac:dyDescent="0.25"/>
    <row r="1083" x14ac:dyDescent="0.25"/>
    <row r="1084" x14ac:dyDescent="0.25"/>
    <row r="1085" x14ac:dyDescent="0.25"/>
    <row r="1086" x14ac:dyDescent="0.25"/>
    <row r="1087" x14ac:dyDescent="0.25"/>
    <row r="1088" x14ac:dyDescent="0.25"/>
    <row r="1089" x14ac:dyDescent="0.25"/>
    <row r="1090" x14ac:dyDescent="0.25"/>
    <row r="1091" x14ac:dyDescent="0.25"/>
    <row r="1092" x14ac:dyDescent="0.25"/>
    <row r="1093" x14ac:dyDescent="0.25"/>
    <row r="1094" x14ac:dyDescent="0.25"/>
    <row r="1095" x14ac:dyDescent="0.25"/>
    <row r="1096" x14ac:dyDescent="0.25"/>
    <row r="1097" x14ac:dyDescent="0.25"/>
    <row r="1098" x14ac:dyDescent="0.25"/>
    <row r="1099" x14ac:dyDescent="0.25"/>
    <row r="1100" x14ac:dyDescent="0.25"/>
    <row r="1101" x14ac:dyDescent="0.25"/>
    <row r="1102" x14ac:dyDescent="0.25"/>
    <row r="1103" x14ac:dyDescent="0.25"/>
    <row r="1104" x14ac:dyDescent="0.25"/>
    <row r="1105" x14ac:dyDescent="0.25"/>
    <row r="1106" x14ac:dyDescent="0.25"/>
    <row r="1107" x14ac:dyDescent="0.25"/>
    <row r="1108" x14ac:dyDescent="0.25"/>
    <row r="1109" x14ac:dyDescent="0.25"/>
    <row r="1110" x14ac:dyDescent="0.25"/>
    <row r="1111" x14ac:dyDescent="0.25"/>
    <row r="1112" x14ac:dyDescent="0.25"/>
    <row r="1113" x14ac:dyDescent="0.25"/>
    <row r="1114" x14ac:dyDescent="0.25"/>
    <row r="1115" x14ac:dyDescent="0.25"/>
    <row r="1116" x14ac:dyDescent="0.25"/>
    <row r="1117" x14ac:dyDescent="0.25"/>
    <row r="1118" x14ac:dyDescent="0.25"/>
    <row r="1119" x14ac:dyDescent="0.25"/>
    <row r="1120" x14ac:dyDescent="0.25"/>
    <row r="1121" x14ac:dyDescent="0.25"/>
    <row r="1122" x14ac:dyDescent="0.25"/>
    <row r="1123" x14ac:dyDescent="0.25"/>
    <row r="1124" x14ac:dyDescent="0.25"/>
    <row r="1125" x14ac:dyDescent="0.25"/>
    <row r="1126" x14ac:dyDescent="0.25"/>
    <row r="1127" x14ac:dyDescent="0.25"/>
    <row r="1128" x14ac:dyDescent="0.25"/>
    <row r="1129" x14ac:dyDescent="0.25"/>
    <row r="1130" x14ac:dyDescent="0.25"/>
    <row r="1131" x14ac:dyDescent="0.25"/>
    <row r="1132" x14ac:dyDescent="0.25"/>
    <row r="1133" x14ac:dyDescent="0.25"/>
    <row r="1134" x14ac:dyDescent="0.25"/>
    <row r="1135" x14ac:dyDescent="0.25"/>
    <row r="1136" x14ac:dyDescent="0.25"/>
    <row r="1137" x14ac:dyDescent="0.25"/>
    <row r="1138" x14ac:dyDescent="0.25"/>
    <row r="1139" x14ac:dyDescent="0.25"/>
    <row r="1140" x14ac:dyDescent="0.25"/>
    <row r="1141" x14ac:dyDescent="0.25"/>
    <row r="1142" x14ac:dyDescent="0.25"/>
    <row r="1143" x14ac:dyDescent="0.25"/>
    <row r="1144" x14ac:dyDescent="0.25"/>
    <row r="1145" x14ac:dyDescent="0.25"/>
    <row r="1146" x14ac:dyDescent="0.25"/>
    <row r="1147" x14ac:dyDescent="0.25"/>
    <row r="1148" x14ac:dyDescent="0.25"/>
    <row r="1149" x14ac:dyDescent="0.25"/>
    <row r="1150" x14ac:dyDescent="0.25"/>
    <row r="1151" x14ac:dyDescent="0.25"/>
    <row r="1152" x14ac:dyDescent="0.25"/>
    <row r="1153" x14ac:dyDescent="0.25"/>
    <row r="1154" x14ac:dyDescent="0.25"/>
    <row r="1155" x14ac:dyDescent="0.25"/>
    <row r="1156" x14ac:dyDescent="0.25"/>
    <row r="1157" x14ac:dyDescent="0.25"/>
    <row r="1158" x14ac:dyDescent="0.25"/>
    <row r="1159" x14ac:dyDescent="0.25"/>
    <row r="1160" x14ac:dyDescent="0.25"/>
    <row r="1161" x14ac:dyDescent="0.25"/>
    <row r="1162" x14ac:dyDescent="0.25"/>
    <row r="1163" x14ac:dyDescent="0.25"/>
    <row r="1164" x14ac:dyDescent="0.25"/>
    <row r="1165" x14ac:dyDescent="0.25"/>
    <row r="1166" x14ac:dyDescent="0.25"/>
    <row r="1167" x14ac:dyDescent="0.25"/>
    <row r="1168" x14ac:dyDescent="0.25"/>
    <row r="1169" x14ac:dyDescent="0.25"/>
    <row r="1170" x14ac:dyDescent="0.25"/>
    <row r="1171" x14ac:dyDescent="0.25"/>
    <row r="1172" x14ac:dyDescent="0.25"/>
    <row r="1173" x14ac:dyDescent="0.25"/>
    <row r="1174" x14ac:dyDescent="0.25"/>
    <row r="1175" x14ac:dyDescent="0.25"/>
    <row r="1176" x14ac:dyDescent="0.25"/>
    <row r="1177" x14ac:dyDescent="0.25"/>
    <row r="1178" x14ac:dyDescent="0.25"/>
    <row r="1179" x14ac:dyDescent="0.25"/>
    <row r="1180" x14ac:dyDescent="0.25"/>
    <row r="1181" x14ac:dyDescent="0.25"/>
    <row r="1182" x14ac:dyDescent="0.25"/>
    <row r="1183" x14ac:dyDescent="0.25"/>
    <row r="1184" x14ac:dyDescent="0.25"/>
    <row r="1185" x14ac:dyDescent="0.25"/>
    <row r="1186" x14ac:dyDescent="0.25"/>
    <row r="1187" x14ac:dyDescent="0.25"/>
    <row r="1188" x14ac:dyDescent="0.25"/>
    <row r="1189" x14ac:dyDescent="0.25"/>
    <row r="1190" x14ac:dyDescent="0.25"/>
    <row r="1191" x14ac:dyDescent="0.25"/>
    <row r="1192" x14ac:dyDescent="0.25"/>
    <row r="1193" x14ac:dyDescent="0.25"/>
    <row r="1194" x14ac:dyDescent="0.25"/>
    <row r="1195" x14ac:dyDescent="0.25"/>
    <row r="1196" x14ac:dyDescent="0.25"/>
    <row r="1197" x14ac:dyDescent="0.25"/>
    <row r="1198" x14ac:dyDescent="0.25"/>
    <row r="1199" x14ac:dyDescent="0.25"/>
    <row r="1200" x14ac:dyDescent="0.25"/>
    <row r="1201" x14ac:dyDescent="0.25"/>
    <row r="1202" x14ac:dyDescent="0.25"/>
    <row r="1203" x14ac:dyDescent="0.25"/>
    <row r="1204" x14ac:dyDescent="0.25"/>
    <row r="1205" x14ac:dyDescent="0.25"/>
    <row r="1206" x14ac:dyDescent="0.25"/>
    <row r="1207" x14ac:dyDescent="0.25"/>
    <row r="1208" x14ac:dyDescent="0.25"/>
    <row r="1209" x14ac:dyDescent="0.25"/>
    <row r="1210" x14ac:dyDescent="0.25"/>
    <row r="1211" x14ac:dyDescent="0.25"/>
    <row r="1212" x14ac:dyDescent="0.25"/>
    <row r="1213" x14ac:dyDescent="0.25"/>
    <row r="1214" x14ac:dyDescent="0.25"/>
    <row r="1215" x14ac:dyDescent="0.25"/>
    <row r="1216" x14ac:dyDescent="0.25"/>
    <row r="1217" x14ac:dyDescent="0.25"/>
    <row r="1218" x14ac:dyDescent="0.25"/>
    <row r="1219" x14ac:dyDescent="0.25"/>
    <row r="1220" x14ac:dyDescent="0.25"/>
    <row r="1221" x14ac:dyDescent="0.25"/>
    <row r="1222" x14ac:dyDescent="0.25"/>
    <row r="1223" x14ac:dyDescent="0.25"/>
    <row r="1224" x14ac:dyDescent="0.25"/>
    <row r="1225" x14ac:dyDescent="0.25"/>
    <row r="1226" x14ac:dyDescent="0.25"/>
    <row r="1227" x14ac:dyDescent="0.25"/>
    <row r="1228" x14ac:dyDescent="0.25"/>
    <row r="1229" x14ac:dyDescent="0.25"/>
    <row r="1230" x14ac:dyDescent="0.25"/>
    <row r="1231" x14ac:dyDescent="0.25"/>
    <row r="1232" x14ac:dyDescent="0.25"/>
    <row r="1233" x14ac:dyDescent="0.25"/>
    <row r="1234" x14ac:dyDescent="0.25"/>
    <row r="1235" x14ac:dyDescent="0.25"/>
    <row r="1236" x14ac:dyDescent="0.25"/>
    <row r="1237" x14ac:dyDescent="0.25"/>
    <row r="1238" x14ac:dyDescent="0.25"/>
    <row r="1239" x14ac:dyDescent="0.25"/>
    <row r="1240" x14ac:dyDescent="0.25"/>
    <row r="1241" x14ac:dyDescent="0.25"/>
    <row r="1242" x14ac:dyDescent="0.25"/>
    <row r="1243" x14ac:dyDescent="0.25"/>
    <row r="1244" x14ac:dyDescent="0.25"/>
    <row r="1245" x14ac:dyDescent="0.25"/>
    <row r="1246" x14ac:dyDescent="0.25"/>
    <row r="1247" x14ac:dyDescent="0.25"/>
    <row r="1248" x14ac:dyDescent="0.25"/>
    <row r="1249" x14ac:dyDescent="0.25"/>
    <row r="1250" x14ac:dyDescent="0.25"/>
    <row r="1251" x14ac:dyDescent="0.25"/>
    <row r="1252" x14ac:dyDescent="0.25"/>
    <row r="1253" x14ac:dyDescent="0.25"/>
    <row r="1254" x14ac:dyDescent="0.25"/>
    <row r="1255" x14ac:dyDescent="0.25"/>
    <row r="1256" x14ac:dyDescent="0.25"/>
    <row r="1257" x14ac:dyDescent="0.25"/>
    <row r="1258" x14ac:dyDescent="0.25"/>
    <row r="1259" x14ac:dyDescent="0.25"/>
    <row r="1260" x14ac:dyDescent="0.25"/>
    <row r="1261" x14ac:dyDescent="0.25"/>
    <row r="1262" x14ac:dyDescent="0.25"/>
    <row r="1263" x14ac:dyDescent="0.25"/>
    <row r="1264" x14ac:dyDescent="0.25"/>
    <row r="1265" x14ac:dyDescent="0.25"/>
    <row r="1266" x14ac:dyDescent="0.25"/>
    <row r="1267" x14ac:dyDescent="0.25"/>
    <row r="1268" x14ac:dyDescent="0.25"/>
    <row r="1269" x14ac:dyDescent="0.25"/>
    <row r="1270" x14ac:dyDescent="0.25"/>
    <row r="1271" x14ac:dyDescent="0.25"/>
    <row r="1272" x14ac:dyDescent="0.25"/>
    <row r="1273" x14ac:dyDescent="0.25"/>
    <row r="1274" x14ac:dyDescent="0.25"/>
    <row r="1275" x14ac:dyDescent="0.25"/>
    <row r="1276" x14ac:dyDescent="0.25"/>
    <row r="1277" x14ac:dyDescent="0.25"/>
    <row r="1278" x14ac:dyDescent="0.25"/>
    <row r="1279" x14ac:dyDescent="0.25"/>
    <row r="1280" x14ac:dyDescent="0.25"/>
    <row r="1281" x14ac:dyDescent="0.25"/>
    <row r="1282" x14ac:dyDescent="0.25"/>
    <row r="1283" x14ac:dyDescent="0.25"/>
    <row r="1284" x14ac:dyDescent="0.25"/>
    <row r="1285" x14ac:dyDescent="0.25"/>
    <row r="1286" x14ac:dyDescent="0.25"/>
    <row r="1287" x14ac:dyDescent="0.25"/>
    <row r="1288" x14ac:dyDescent="0.25"/>
    <row r="1289" x14ac:dyDescent="0.25"/>
    <row r="1290" x14ac:dyDescent="0.25"/>
    <row r="1291" x14ac:dyDescent="0.25"/>
    <row r="1292" x14ac:dyDescent="0.25"/>
    <row r="1293" x14ac:dyDescent="0.25"/>
    <row r="1294" x14ac:dyDescent="0.25"/>
    <row r="1295" x14ac:dyDescent="0.25"/>
    <row r="1296" x14ac:dyDescent="0.25"/>
    <row r="1297" x14ac:dyDescent="0.25"/>
    <row r="1298" x14ac:dyDescent="0.25"/>
    <row r="1299" x14ac:dyDescent="0.25"/>
    <row r="1300" x14ac:dyDescent="0.25"/>
    <row r="1301" x14ac:dyDescent="0.25"/>
    <row r="1302" x14ac:dyDescent="0.25"/>
    <row r="1303" x14ac:dyDescent="0.25"/>
    <row r="1304" x14ac:dyDescent="0.25"/>
    <row r="1305" x14ac:dyDescent="0.25"/>
    <row r="1306" x14ac:dyDescent="0.25"/>
    <row r="1307" x14ac:dyDescent="0.25"/>
    <row r="1308" x14ac:dyDescent="0.25"/>
    <row r="1309" x14ac:dyDescent="0.25"/>
    <row r="1310" x14ac:dyDescent="0.25"/>
    <row r="1311" x14ac:dyDescent="0.25"/>
    <row r="1312" x14ac:dyDescent="0.25"/>
    <row r="1313" x14ac:dyDescent="0.25"/>
    <row r="1314" x14ac:dyDescent="0.25"/>
    <row r="1315" x14ac:dyDescent="0.25"/>
    <row r="1316" x14ac:dyDescent="0.25"/>
    <row r="1317" x14ac:dyDescent="0.25"/>
    <row r="1318" x14ac:dyDescent="0.25"/>
    <row r="1319" x14ac:dyDescent="0.25"/>
    <row r="1320" x14ac:dyDescent="0.25"/>
    <row r="1321" x14ac:dyDescent="0.25"/>
    <row r="1322" x14ac:dyDescent="0.25"/>
    <row r="1323" x14ac:dyDescent="0.25"/>
    <row r="1324" x14ac:dyDescent="0.25"/>
    <row r="1325" x14ac:dyDescent="0.25"/>
    <row r="1326" x14ac:dyDescent="0.25"/>
    <row r="1327" x14ac:dyDescent="0.25"/>
    <row r="1328" x14ac:dyDescent="0.25"/>
    <row r="1329" x14ac:dyDescent="0.25"/>
    <row r="1330" x14ac:dyDescent="0.25"/>
    <row r="1331" x14ac:dyDescent="0.25"/>
    <row r="1332" x14ac:dyDescent="0.25"/>
    <row r="1333" x14ac:dyDescent="0.25"/>
    <row r="1334" x14ac:dyDescent="0.25"/>
    <row r="1335" x14ac:dyDescent="0.25"/>
    <row r="1336" x14ac:dyDescent="0.25"/>
    <row r="1337" x14ac:dyDescent="0.25"/>
    <row r="1338" x14ac:dyDescent="0.25"/>
    <row r="1339" x14ac:dyDescent="0.25"/>
    <row r="1340" x14ac:dyDescent="0.25"/>
    <row r="1341" x14ac:dyDescent="0.25"/>
    <row r="1342" x14ac:dyDescent="0.25"/>
    <row r="1343" x14ac:dyDescent="0.25"/>
    <row r="1344" x14ac:dyDescent="0.25"/>
    <row r="1345" x14ac:dyDescent="0.25"/>
    <row r="1346" x14ac:dyDescent="0.25"/>
    <row r="1347" x14ac:dyDescent="0.25"/>
    <row r="1348" x14ac:dyDescent="0.25"/>
    <row r="1349" x14ac:dyDescent="0.25"/>
    <row r="1350" x14ac:dyDescent="0.25"/>
    <row r="1351" x14ac:dyDescent="0.25"/>
    <row r="1352" x14ac:dyDescent="0.25"/>
    <row r="1353" x14ac:dyDescent="0.25"/>
    <row r="1354" x14ac:dyDescent="0.25"/>
    <row r="1355" x14ac:dyDescent="0.25"/>
    <row r="1356" x14ac:dyDescent="0.25"/>
    <row r="1357" x14ac:dyDescent="0.25"/>
    <row r="1358" x14ac:dyDescent="0.25"/>
    <row r="1359" x14ac:dyDescent="0.25"/>
    <row r="1360" x14ac:dyDescent="0.25"/>
    <row r="1361" x14ac:dyDescent="0.25"/>
    <row r="1362" x14ac:dyDescent="0.25"/>
    <row r="1363" x14ac:dyDescent="0.25"/>
    <row r="1364" x14ac:dyDescent="0.25"/>
    <row r="1365" x14ac:dyDescent="0.25"/>
    <row r="1366" x14ac:dyDescent="0.25"/>
    <row r="1367" x14ac:dyDescent="0.25"/>
    <row r="1368" x14ac:dyDescent="0.25"/>
    <row r="1369" x14ac:dyDescent="0.25"/>
    <row r="1370" x14ac:dyDescent="0.25"/>
    <row r="1371" x14ac:dyDescent="0.25"/>
    <row r="1372" x14ac:dyDescent="0.25"/>
    <row r="1373" x14ac:dyDescent="0.25"/>
    <row r="1374" x14ac:dyDescent="0.25"/>
    <row r="1375" x14ac:dyDescent="0.25"/>
    <row r="1376" x14ac:dyDescent="0.25"/>
    <row r="1377" x14ac:dyDescent="0.25"/>
    <row r="1378" x14ac:dyDescent="0.25"/>
    <row r="1379" x14ac:dyDescent="0.25"/>
    <row r="1380" x14ac:dyDescent="0.25"/>
    <row r="1381" x14ac:dyDescent="0.25"/>
    <row r="1382" x14ac:dyDescent="0.25"/>
    <row r="1383" x14ac:dyDescent="0.25"/>
    <row r="1384" x14ac:dyDescent="0.25"/>
    <row r="1385" x14ac:dyDescent="0.25"/>
    <row r="1386" x14ac:dyDescent="0.25"/>
    <row r="1387" x14ac:dyDescent="0.25"/>
    <row r="1388" x14ac:dyDescent="0.25"/>
    <row r="1389" x14ac:dyDescent="0.25"/>
    <row r="1390" x14ac:dyDescent="0.25"/>
    <row r="1391" x14ac:dyDescent="0.25"/>
    <row r="1392" x14ac:dyDescent="0.25"/>
    <row r="1393" x14ac:dyDescent="0.25"/>
    <row r="1394" x14ac:dyDescent="0.25"/>
    <row r="1395" x14ac:dyDescent="0.25"/>
    <row r="1396" x14ac:dyDescent="0.25"/>
    <row r="1397" x14ac:dyDescent="0.25"/>
    <row r="1398" x14ac:dyDescent="0.25"/>
    <row r="1399" x14ac:dyDescent="0.25"/>
    <row r="1400" x14ac:dyDescent="0.25"/>
    <row r="1401" x14ac:dyDescent="0.25"/>
    <row r="1402" x14ac:dyDescent="0.25"/>
    <row r="1403" x14ac:dyDescent="0.25"/>
    <row r="1404" x14ac:dyDescent="0.25"/>
    <row r="1405" x14ac:dyDescent="0.25"/>
    <row r="1406" x14ac:dyDescent="0.25"/>
    <row r="1407" x14ac:dyDescent="0.25"/>
    <row r="1408" x14ac:dyDescent="0.25"/>
    <row r="1409" x14ac:dyDescent="0.25"/>
    <row r="1410" x14ac:dyDescent="0.25"/>
    <row r="1411" x14ac:dyDescent="0.25"/>
    <row r="1412" x14ac:dyDescent="0.25"/>
    <row r="1413" x14ac:dyDescent="0.25"/>
    <row r="1414" x14ac:dyDescent="0.25"/>
    <row r="1415" x14ac:dyDescent="0.25"/>
    <row r="1416" x14ac:dyDescent="0.25"/>
    <row r="1417" x14ac:dyDescent="0.25"/>
    <row r="1418" x14ac:dyDescent="0.25"/>
    <row r="1419" x14ac:dyDescent="0.25"/>
    <row r="1420" x14ac:dyDescent="0.25"/>
    <row r="1421" x14ac:dyDescent="0.25"/>
    <row r="1422" x14ac:dyDescent="0.25"/>
    <row r="1423" x14ac:dyDescent="0.25"/>
    <row r="1424" x14ac:dyDescent="0.25"/>
    <row r="1425" x14ac:dyDescent="0.25"/>
    <row r="1426" x14ac:dyDescent="0.25"/>
    <row r="1427" x14ac:dyDescent="0.25"/>
    <row r="1428" x14ac:dyDescent="0.25"/>
    <row r="1429" x14ac:dyDescent="0.25"/>
    <row r="1430" x14ac:dyDescent="0.25"/>
    <row r="1431" x14ac:dyDescent="0.25"/>
    <row r="1432" x14ac:dyDescent="0.25"/>
    <row r="1433" x14ac:dyDescent="0.25"/>
    <row r="1434" x14ac:dyDescent="0.25"/>
    <row r="1435" x14ac:dyDescent="0.25"/>
    <row r="1436" x14ac:dyDescent="0.25"/>
    <row r="1437" x14ac:dyDescent="0.25"/>
    <row r="1438" x14ac:dyDescent="0.25"/>
    <row r="1439" x14ac:dyDescent="0.25"/>
    <row r="1440" x14ac:dyDescent="0.25"/>
    <row r="1441" x14ac:dyDescent="0.25"/>
    <row r="1442" x14ac:dyDescent="0.25"/>
    <row r="1443" x14ac:dyDescent="0.25"/>
    <row r="1444" x14ac:dyDescent="0.25"/>
    <row r="1445" x14ac:dyDescent="0.25"/>
    <row r="1446" x14ac:dyDescent="0.25"/>
    <row r="1447" x14ac:dyDescent="0.25"/>
    <row r="1448" x14ac:dyDescent="0.25"/>
    <row r="1449" x14ac:dyDescent="0.25"/>
    <row r="1450" x14ac:dyDescent="0.25"/>
    <row r="1451" x14ac:dyDescent="0.25"/>
    <row r="1452" x14ac:dyDescent="0.25"/>
    <row r="1453" x14ac:dyDescent="0.25"/>
    <row r="1454" x14ac:dyDescent="0.25"/>
    <row r="1455" x14ac:dyDescent="0.25"/>
    <row r="1456" x14ac:dyDescent="0.25"/>
    <row r="1457" x14ac:dyDescent="0.25"/>
    <row r="1458" x14ac:dyDescent="0.25"/>
    <row r="1459" x14ac:dyDescent="0.25"/>
    <row r="1460" x14ac:dyDescent="0.25"/>
    <row r="1461" x14ac:dyDescent="0.25"/>
    <row r="1462" x14ac:dyDescent="0.25"/>
    <row r="1463" x14ac:dyDescent="0.25"/>
    <row r="1464" x14ac:dyDescent="0.25"/>
    <row r="1465" x14ac:dyDescent="0.25"/>
    <row r="1466" x14ac:dyDescent="0.25"/>
    <row r="1467" x14ac:dyDescent="0.25"/>
    <row r="1468" x14ac:dyDescent="0.25"/>
    <row r="1469" x14ac:dyDescent="0.25"/>
    <row r="1470" x14ac:dyDescent="0.25"/>
    <row r="1471" x14ac:dyDescent="0.25"/>
    <row r="1472" x14ac:dyDescent="0.25"/>
    <row r="1473" x14ac:dyDescent="0.25"/>
    <row r="1474" x14ac:dyDescent="0.25"/>
    <row r="1475" x14ac:dyDescent="0.25"/>
    <row r="1476" x14ac:dyDescent="0.25"/>
    <row r="1477" x14ac:dyDescent="0.25"/>
    <row r="1478" x14ac:dyDescent="0.25"/>
    <row r="1479" x14ac:dyDescent="0.25"/>
    <row r="1480" x14ac:dyDescent="0.25"/>
    <row r="1481" x14ac:dyDescent="0.25"/>
    <row r="1482" x14ac:dyDescent="0.25"/>
    <row r="1483" x14ac:dyDescent="0.25"/>
    <row r="1484" x14ac:dyDescent="0.25"/>
    <row r="1485" x14ac:dyDescent="0.25"/>
    <row r="1486" x14ac:dyDescent="0.25"/>
    <row r="1487" x14ac:dyDescent="0.25"/>
    <row r="1488" x14ac:dyDescent="0.25"/>
    <row r="1489" x14ac:dyDescent="0.25"/>
    <row r="1490" x14ac:dyDescent="0.25"/>
    <row r="1491" x14ac:dyDescent="0.25"/>
    <row r="1492" x14ac:dyDescent="0.25"/>
    <row r="1493" x14ac:dyDescent="0.25"/>
    <row r="1494" x14ac:dyDescent="0.25"/>
    <row r="1495" x14ac:dyDescent="0.25"/>
    <row r="1496" x14ac:dyDescent="0.25"/>
    <row r="1497" x14ac:dyDescent="0.25"/>
    <row r="1498" x14ac:dyDescent="0.25"/>
    <row r="1499" x14ac:dyDescent="0.25"/>
    <row r="1500" x14ac:dyDescent="0.25"/>
    <row r="1501" x14ac:dyDescent="0.25"/>
    <row r="1502" x14ac:dyDescent="0.25"/>
    <row r="1503" x14ac:dyDescent="0.25"/>
    <row r="1504" x14ac:dyDescent="0.25"/>
    <row r="1505" x14ac:dyDescent="0.25"/>
    <row r="1506" x14ac:dyDescent="0.25"/>
    <row r="1507" x14ac:dyDescent="0.25"/>
    <row r="1508" x14ac:dyDescent="0.25"/>
    <row r="1509" x14ac:dyDescent="0.25"/>
    <row r="1510" x14ac:dyDescent="0.25"/>
    <row r="1511" x14ac:dyDescent="0.25"/>
    <row r="1512" x14ac:dyDescent="0.25"/>
    <row r="1513" x14ac:dyDescent="0.25"/>
    <row r="1514" x14ac:dyDescent="0.25"/>
    <row r="1515" x14ac:dyDescent="0.25"/>
    <row r="1516" x14ac:dyDescent="0.25"/>
    <row r="1517" x14ac:dyDescent="0.25"/>
    <row r="1518" x14ac:dyDescent="0.25"/>
    <row r="1519" x14ac:dyDescent="0.25"/>
    <row r="1520" x14ac:dyDescent="0.25"/>
    <row r="1521" x14ac:dyDescent="0.25"/>
    <row r="1522" x14ac:dyDescent="0.25"/>
    <row r="1523" x14ac:dyDescent="0.25"/>
    <row r="1524" x14ac:dyDescent="0.25"/>
    <row r="1525" x14ac:dyDescent="0.25"/>
    <row r="1526" x14ac:dyDescent="0.25"/>
    <row r="1527" x14ac:dyDescent="0.25"/>
    <row r="1528" x14ac:dyDescent="0.25"/>
    <row r="1529" x14ac:dyDescent="0.25"/>
    <row r="1530" x14ac:dyDescent="0.25"/>
    <row r="1531" x14ac:dyDescent="0.25"/>
    <row r="1532" x14ac:dyDescent="0.25"/>
    <row r="1533" x14ac:dyDescent="0.25"/>
    <row r="1534" x14ac:dyDescent="0.25"/>
    <row r="1535" x14ac:dyDescent="0.25"/>
    <row r="1536" x14ac:dyDescent="0.25"/>
    <row r="1537" x14ac:dyDescent="0.25"/>
    <row r="1538" x14ac:dyDescent="0.25"/>
    <row r="1539" x14ac:dyDescent="0.25"/>
    <row r="1540" x14ac:dyDescent="0.25"/>
    <row r="1541" x14ac:dyDescent="0.25"/>
    <row r="1542" x14ac:dyDescent="0.25"/>
    <row r="1543" x14ac:dyDescent="0.25"/>
    <row r="1544" x14ac:dyDescent="0.25"/>
    <row r="1545" x14ac:dyDescent="0.25"/>
    <row r="1546" x14ac:dyDescent="0.25"/>
    <row r="1547" x14ac:dyDescent="0.25"/>
    <row r="1548" x14ac:dyDescent="0.25"/>
    <row r="1549" x14ac:dyDescent="0.25"/>
    <row r="1550" x14ac:dyDescent="0.25"/>
    <row r="1551" x14ac:dyDescent="0.25"/>
    <row r="1552" x14ac:dyDescent="0.25"/>
    <row r="1553" x14ac:dyDescent="0.25"/>
    <row r="1554" x14ac:dyDescent="0.25"/>
    <row r="1555" x14ac:dyDescent="0.25"/>
    <row r="1556" x14ac:dyDescent="0.25"/>
    <row r="1557" x14ac:dyDescent="0.25"/>
    <row r="1558" x14ac:dyDescent="0.25"/>
    <row r="1559" x14ac:dyDescent="0.25"/>
    <row r="1560" x14ac:dyDescent="0.25"/>
    <row r="1561" x14ac:dyDescent="0.25"/>
    <row r="1562" x14ac:dyDescent="0.25"/>
    <row r="1563" x14ac:dyDescent="0.25"/>
    <row r="1564" x14ac:dyDescent="0.25"/>
    <row r="1565" x14ac:dyDescent="0.25"/>
    <row r="1566" x14ac:dyDescent="0.25"/>
    <row r="1567" x14ac:dyDescent="0.25"/>
    <row r="1568" x14ac:dyDescent="0.25"/>
    <row r="1569" x14ac:dyDescent="0.25"/>
    <row r="1570" x14ac:dyDescent="0.25"/>
    <row r="1571" x14ac:dyDescent="0.25"/>
    <row r="1572" x14ac:dyDescent="0.25"/>
    <row r="1573" x14ac:dyDescent="0.25"/>
    <row r="1574" x14ac:dyDescent="0.25"/>
    <row r="1575" x14ac:dyDescent="0.25"/>
    <row r="1576" x14ac:dyDescent="0.25"/>
    <row r="1577" x14ac:dyDescent="0.25"/>
    <row r="1578" x14ac:dyDescent="0.25"/>
    <row r="1579" x14ac:dyDescent="0.25"/>
    <row r="1580" x14ac:dyDescent="0.25"/>
    <row r="1581" x14ac:dyDescent="0.25"/>
    <row r="1582" x14ac:dyDescent="0.25"/>
    <row r="1583" x14ac:dyDescent="0.25"/>
    <row r="1584" x14ac:dyDescent="0.25"/>
    <row r="1585" x14ac:dyDescent="0.25"/>
    <row r="1586" x14ac:dyDescent="0.25"/>
    <row r="1587" x14ac:dyDescent="0.25"/>
    <row r="1588" x14ac:dyDescent="0.25"/>
    <row r="1589" x14ac:dyDescent="0.25"/>
    <row r="1590" x14ac:dyDescent="0.25"/>
    <row r="1591" x14ac:dyDescent="0.25"/>
    <row r="1592" x14ac:dyDescent="0.25"/>
    <row r="1593" x14ac:dyDescent="0.25"/>
    <row r="1594" x14ac:dyDescent="0.25"/>
    <row r="1595" x14ac:dyDescent="0.25"/>
    <row r="1596" x14ac:dyDescent="0.25"/>
    <row r="1597" x14ac:dyDescent="0.25"/>
    <row r="1598" x14ac:dyDescent="0.25"/>
    <row r="1599" x14ac:dyDescent="0.25"/>
    <row r="1600" x14ac:dyDescent="0.25"/>
    <row r="1601" x14ac:dyDescent="0.25"/>
    <row r="1602" x14ac:dyDescent="0.25"/>
    <row r="1603" x14ac:dyDescent="0.25"/>
    <row r="1604" x14ac:dyDescent="0.25"/>
    <row r="1605" x14ac:dyDescent="0.25"/>
    <row r="1606" x14ac:dyDescent="0.25"/>
    <row r="1607" x14ac:dyDescent="0.25"/>
    <row r="1608" x14ac:dyDescent="0.25"/>
    <row r="1609" x14ac:dyDescent="0.25"/>
    <row r="1610" x14ac:dyDescent="0.25"/>
    <row r="1611" x14ac:dyDescent="0.25"/>
    <row r="1612" x14ac:dyDescent="0.25"/>
    <row r="1613" x14ac:dyDescent="0.25"/>
    <row r="1614" x14ac:dyDescent="0.25"/>
    <row r="1615" x14ac:dyDescent="0.25"/>
    <row r="1616" x14ac:dyDescent="0.25"/>
    <row r="1617" x14ac:dyDescent="0.25"/>
    <row r="1618" x14ac:dyDescent="0.25"/>
    <row r="1619" x14ac:dyDescent="0.25"/>
    <row r="1620" x14ac:dyDescent="0.25"/>
    <row r="1621" x14ac:dyDescent="0.25"/>
    <row r="1622" x14ac:dyDescent="0.25"/>
    <row r="1623" x14ac:dyDescent="0.25"/>
    <row r="1624" x14ac:dyDescent="0.25"/>
    <row r="1625" x14ac:dyDescent="0.25"/>
    <row r="1626" x14ac:dyDescent="0.25"/>
    <row r="1627" x14ac:dyDescent="0.25"/>
    <row r="1628" x14ac:dyDescent="0.25"/>
    <row r="1629" x14ac:dyDescent="0.25"/>
    <row r="1630" x14ac:dyDescent="0.25"/>
    <row r="1631" x14ac:dyDescent="0.25"/>
    <row r="1632" x14ac:dyDescent="0.25"/>
    <row r="1633" x14ac:dyDescent="0.25"/>
    <row r="1634" x14ac:dyDescent="0.25"/>
    <row r="1635" x14ac:dyDescent="0.25"/>
    <row r="1636" x14ac:dyDescent="0.25"/>
    <row r="1637" x14ac:dyDescent="0.25"/>
    <row r="1638" x14ac:dyDescent="0.25"/>
    <row r="1639" x14ac:dyDescent="0.25"/>
    <row r="1640" x14ac:dyDescent="0.25"/>
    <row r="1641" x14ac:dyDescent="0.25"/>
    <row r="1642" x14ac:dyDescent="0.25"/>
    <row r="1643" x14ac:dyDescent="0.25"/>
    <row r="1644" x14ac:dyDescent="0.25"/>
    <row r="1645" x14ac:dyDescent="0.25"/>
    <row r="1646" x14ac:dyDescent="0.25"/>
    <row r="1647" x14ac:dyDescent="0.25"/>
    <row r="1648" x14ac:dyDescent="0.25"/>
    <row r="1649" x14ac:dyDescent="0.25"/>
    <row r="1650" x14ac:dyDescent="0.25"/>
    <row r="1651" x14ac:dyDescent="0.25"/>
    <row r="1652" x14ac:dyDescent="0.25"/>
    <row r="1653" x14ac:dyDescent="0.25"/>
    <row r="1654" x14ac:dyDescent="0.25"/>
    <row r="1655" x14ac:dyDescent="0.25"/>
    <row r="1656" x14ac:dyDescent="0.25"/>
    <row r="1657" x14ac:dyDescent="0.25"/>
    <row r="1658" x14ac:dyDescent="0.25"/>
    <row r="1659" x14ac:dyDescent="0.25"/>
    <row r="1660" x14ac:dyDescent="0.25"/>
    <row r="1661" x14ac:dyDescent="0.25"/>
    <row r="1662" x14ac:dyDescent="0.25"/>
    <row r="1663" x14ac:dyDescent="0.25"/>
    <row r="1664" x14ac:dyDescent="0.25"/>
    <row r="1665" x14ac:dyDescent="0.25"/>
    <row r="1666" x14ac:dyDescent="0.25"/>
    <row r="1667" x14ac:dyDescent="0.25"/>
    <row r="1668" x14ac:dyDescent="0.25"/>
    <row r="1669" x14ac:dyDescent="0.25"/>
    <row r="1670" x14ac:dyDescent="0.25"/>
    <row r="1671" x14ac:dyDescent="0.25"/>
    <row r="1672" x14ac:dyDescent="0.25"/>
    <row r="1673" x14ac:dyDescent="0.25"/>
    <row r="1674" x14ac:dyDescent="0.25"/>
    <row r="1675" x14ac:dyDescent="0.25"/>
    <row r="1676" x14ac:dyDescent="0.25"/>
    <row r="1677" x14ac:dyDescent="0.25"/>
    <row r="1678" x14ac:dyDescent="0.25"/>
    <row r="1679" x14ac:dyDescent="0.25"/>
    <row r="1680" x14ac:dyDescent="0.25"/>
    <row r="1681" x14ac:dyDescent="0.25"/>
    <row r="1682" x14ac:dyDescent="0.25"/>
    <row r="1683" x14ac:dyDescent="0.25"/>
    <row r="1684" x14ac:dyDescent="0.25"/>
    <row r="1685" x14ac:dyDescent="0.25"/>
    <row r="1686" x14ac:dyDescent="0.25"/>
    <row r="1687" x14ac:dyDescent="0.25"/>
    <row r="1688" x14ac:dyDescent="0.25"/>
    <row r="1689" x14ac:dyDescent="0.25"/>
    <row r="1690" x14ac:dyDescent="0.25"/>
    <row r="1691" x14ac:dyDescent="0.25"/>
    <row r="1692" x14ac:dyDescent="0.25"/>
    <row r="1693" x14ac:dyDescent="0.25"/>
    <row r="1694" x14ac:dyDescent="0.25"/>
    <row r="1695" x14ac:dyDescent="0.25"/>
    <row r="1696" x14ac:dyDescent="0.25"/>
    <row r="1697" x14ac:dyDescent="0.25"/>
    <row r="1698" x14ac:dyDescent="0.25"/>
    <row r="1699" x14ac:dyDescent="0.25"/>
    <row r="1700" x14ac:dyDescent="0.25"/>
    <row r="1701" x14ac:dyDescent="0.25"/>
    <row r="1702" x14ac:dyDescent="0.25"/>
    <row r="1703" x14ac:dyDescent="0.25"/>
    <row r="1704" x14ac:dyDescent="0.25"/>
    <row r="1705" x14ac:dyDescent="0.25"/>
    <row r="1706" x14ac:dyDescent="0.25"/>
    <row r="1707" x14ac:dyDescent="0.25"/>
    <row r="1708" x14ac:dyDescent="0.25"/>
    <row r="1709" x14ac:dyDescent="0.25"/>
    <row r="1710" x14ac:dyDescent="0.25"/>
    <row r="1711" x14ac:dyDescent="0.25"/>
    <row r="1712" x14ac:dyDescent="0.25"/>
    <row r="1713" x14ac:dyDescent="0.25"/>
    <row r="1714" x14ac:dyDescent="0.25"/>
    <row r="1715" x14ac:dyDescent="0.25"/>
    <row r="1716" x14ac:dyDescent="0.25"/>
    <row r="1717" x14ac:dyDescent="0.25"/>
    <row r="1718" x14ac:dyDescent="0.25"/>
    <row r="1719" x14ac:dyDescent="0.25"/>
    <row r="1720" x14ac:dyDescent="0.25"/>
    <row r="1721" x14ac:dyDescent="0.25"/>
    <row r="1722" x14ac:dyDescent="0.25"/>
    <row r="1723" x14ac:dyDescent="0.25"/>
    <row r="1724" x14ac:dyDescent="0.25"/>
    <row r="1725" x14ac:dyDescent="0.25"/>
    <row r="1726" x14ac:dyDescent="0.25"/>
    <row r="1727" x14ac:dyDescent="0.25"/>
    <row r="1728" x14ac:dyDescent="0.25"/>
    <row r="1729" x14ac:dyDescent="0.25"/>
    <row r="1730" x14ac:dyDescent="0.25"/>
    <row r="1731" x14ac:dyDescent="0.25"/>
    <row r="1732" x14ac:dyDescent="0.25"/>
    <row r="1733" x14ac:dyDescent="0.25"/>
    <row r="1734" x14ac:dyDescent="0.25"/>
    <row r="1735" x14ac:dyDescent="0.25"/>
    <row r="1736" x14ac:dyDescent="0.25"/>
    <row r="1737" x14ac:dyDescent="0.25"/>
    <row r="1738" x14ac:dyDescent="0.25"/>
    <row r="1739" x14ac:dyDescent="0.25"/>
    <row r="1740" x14ac:dyDescent="0.25"/>
    <row r="1741" x14ac:dyDescent="0.25"/>
    <row r="1742" x14ac:dyDescent="0.25"/>
    <row r="1743" x14ac:dyDescent="0.25"/>
    <row r="1744" x14ac:dyDescent="0.25"/>
    <row r="1745" x14ac:dyDescent="0.25"/>
    <row r="1746" x14ac:dyDescent="0.25"/>
    <row r="1752" x14ac:dyDescent="0.25"/>
    <row r="1763" x14ac:dyDescent="0.25"/>
    <row r="1772" x14ac:dyDescent="0.25"/>
    <row r="1773" x14ac:dyDescent="0.25"/>
    <row r="1774" x14ac:dyDescent="0.25"/>
    <row r="1775" x14ac:dyDescent="0.25"/>
    <row r="1776" x14ac:dyDescent="0.25"/>
    <row r="1777" x14ac:dyDescent="0.25"/>
    <row r="1778" x14ac:dyDescent="0.25"/>
    <row r="1779" x14ac:dyDescent="0.25"/>
    <row r="1780" x14ac:dyDescent="0.25"/>
    <row r="1781" x14ac:dyDescent="0.25"/>
    <row r="1782" x14ac:dyDescent="0.25"/>
    <row r="1783" x14ac:dyDescent="0.25"/>
    <row r="1784" x14ac:dyDescent="0.25"/>
    <row r="1785" x14ac:dyDescent="0.25"/>
    <row r="1786" x14ac:dyDescent="0.25"/>
    <row r="1787" x14ac:dyDescent="0.25"/>
    <row r="1788" x14ac:dyDescent="0.25"/>
    <row r="1789" x14ac:dyDescent="0.25"/>
    <row r="1790" x14ac:dyDescent="0.25"/>
    <row r="1791" x14ac:dyDescent="0.25"/>
    <row r="1792" x14ac:dyDescent="0.25"/>
    <row r="1793" x14ac:dyDescent="0.25"/>
    <row r="1794" x14ac:dyDescent="0.25"/>
    <row r="1795" x14ac:dyDescent="0.25"/>
    <row r="1796" x14ac:dyDescent="0.25"/>
    <row r="1797" x14ac:dyDescent="0.25"/>
    <row r="1798" x14ac:dyDescent="0.25"/>
    <row r="1799" x14ac:dyDescent="0.25"/>
    <row r="1800" x14ac:dyDescent="0.25"/>
    <row r="1801" x14ac:dyDescent="0.25"/>
    <row r="1802" x14ac:dyDescent="0.25"/>
    <row r="1803" x14ac:dyDescent="0.25"/>
    <row r="1804" x14ac:dyDescent="0.25"/>
    <row r="1805" x14ac:dyDescent="0.25"/>
    <row r="1806" x14ac:dyDescent="0.25"/>
    <row r="1807" x14ac:dyDescent="0.25"/>
    <row r="1808" x14ac:dyDescent="0.25"/>
    <row r="1809" x14ac:dyDescent="0.25"/>
    <row r="1810" x14ac:dyDescent="0.25"/>
    <row r="1811" x14ac:dyDescent="0.25"/>
    <row r="1812" x14ac:dyDescent="0.25"/>
    <row r="1813" x14ac:dyDescent="0.25"/>
    <row r="1814" x14ac:dyDescent="0.25"/>
    <row r="1815" x14ac:dyDescent="0.25"/>
    <row r="1816" x14ac:dyDescent="0.25"/>
    <row r="1817" x14ac:dyDescent="0.25"/>
    <row r="1818" x14ac:dyDescent="0.25"/>
    <row r="1819" x14ac:dyDescent="0.25"/>
    <row r="1820" x14ac:dyDescent="0.25"/>
    <row r="1821" x14ac:dyDescent="0.25"/>
    <row r="1822" x14ac:dyDescent="0.25"/>
    <row r="1823" x14ac:dyDescent="0.25"/>
    <row r="1824" x14ac:dyDescent="0.25"/>
    <row r="1825" x14ac:dyDescent="0.25"/>
    <row r="1826" x14ac:dyDescent="0.25"/>
    <row r="1827" x14ac:dyDescent="0.25"/>
    <row r="1828" x14ac:dyDescent="0.25"/>
    <row r="1829" x14ac:dyDescent="0.25"/>
    <row r="1830" x14ac:dyDescent="0.25"/>
    <row r="1831" x14ac:dyDescent="0.25"/>
    <row r="1832" x14ac:dyDescent="0.25"/>
    <row r="1833" x14ac:dyDescent="0.25"/>
    <row r="1834" x14ac:dyDescent="0.25"/>
    <row r="1835" x14ac:dyDescent="0.25"/>
    <row r="1836" x14ac:dyDescent="0.25"/>
    <row r="1837" x14ac:dyDescent="0.25"/>
    <row r="1838" x14ac:dyDescent="0.25"/>
    <row r="1839" x14ac:dyDescent="0.25"/>
    <row r="1840" x14ac:dyDescent="0.25"/>
    <row r="1841" x14ac:dyDescent="0.25"/>
    <row r="1842" x14ac:dyDescent="0.25"/>
    <row r="1843" x14ac:dyDescent="0.25"/>
    <row r="1844" x14ac:dyDescent="0.25"/>
    <row r="1845" x14ac:dyDescent="0.25"/>
    <row r="1846" x14ac:dyDescent="0.25"/>
    <row r="1847" x14ac:dyDescent="0.25"/>
    <row r="1848" x14ac:dyDescent="0.25"/>
    <row r="1849" x14ac:dyDescent="0.25"/>
    <row r="1850" x14ac:dyDescent="0.25"/>
    <row r="1851" x14ac:dyDescent="0.25"/>
    <row r="1852" x14ac:dyDescent="0.25"/>
    <row r="1853" x14ac:dyDescent="0.25"/>
    <row r="1854" x14ac:dyDescent="0.25"/>
    <row r="1855" x14ac:dyDescent="0.25"/>
    <row r="1856" x14ac:dyDescent="0.25"/>
    <row r="1857" x14ac:dyDescent="0.25"/>
    <row r="1858" x14ac:dyDescent="0.25"/>
    <row r="1859" x14ac:dyDescent="0.25"/>
    <row r="1860" x14ac:dyDescent="0.25"/>
    <row r="1861" x14ac:dyDescent="0.25"/>
    <row r="1862" x14ac:dyDescent="0.25"/>
    <row r="1863" x14ac:dyDescent="0.25"/>
    <row r="1864" x14ac:dyDescent="0.25"/>
    <row r="1865" x14ac:dyDescent="0.25"/>
    <row r="1866" x14ac:dyDescent="0.25"/>
    <row r="1867" x14ac:dyDescent="0.25"/>
    <row r="1868" x14ac:dyDescent="0.25"/>
    <row r="1869" x14ac:dyDescent="0.25"/>
    <row r="1870" x14ac:dyDescent="0.25"/>
    <row r="1871" x14ac:dyDescent="0.25"/>
    <row r="1872" x14ac:dyDescent="0.25"/>
    <row r="1873" x14ac:dyDescent="0.25"/>
    <row r="1874" x14ac:dyDescent="0.25"/>
    <row r="1875" x14ac:dyDescent="0.25"/>
    <row r="1876" x14ac:dyDescent="0.25"/>
    <row r="1877" x14ac:dyDescent="0.25"/>
    <row r="1878" x14ac:dyDescent="0.25"/>
    <row r="1879" x14ac:dyDescent="0.25"/>
    <row r="1880" x14ac:dyDescent="0.25"/>
    <row r="1881" x14ac:dyDescent="0.25"/>
    <row r="1882" x14ac:dyDescent="0.25"/>
    <row r="1883" x14ac:dyDescent="0.25"/>
    <row r="1884" x14ac:dyDescent="0.25"/>
    <row r="1885" x14ac:dyDescent="0.25"/>
    <row r="1886" x14ac:dyDescent="0.25"/>
    <row r="1887" x14ac:dyDescent="0.25"/>
    <row r="1888" x14ac:dyDescent="0.25"/>
    <row r="1889" x14ac:dyDescent="0.25"/>
    <row r="1890" x14ac:dyDescent="0.25"/>
    <row r="1891" x14ac:dyDescent="0.25"/>
    <row r="1892" x14ac:dyDescent="0.25"/>
    <row r="1893" x14ac:dyDescent="0.25"/>
    <row r="1894" x14ac:dyDescent="0.25"/>
    <row r="1895" x14ac:dyDescent="0.25"/>
    <row r="1896" x14ac:dyDescent="0.25"/>
    <row r="1897" x14ac:dyDescent="0.25"/>
    <row r="1898" x14ac:dyDescent="0.25"/>
    <row r="1899" x14ac:dyDescent="0.25"/>
    <row r="1900" x14ac:dyDescent="0.25"/>
    <row r="1901" x14ac:dyDescent="0.25"/>
    <row r="1902" x14ac:dyDescent="0.25"/>
    <row r="1903" x14ac:dyDescent="0.25"/>
    <row r="1904" x14ac:dyDescent="0.25"/>
    <row r="1905" x14ac:dyDescent="0.25"/>
    <row r="1906" x14ac:dyDescent="0.25"/>
    <row r="1907" x14ac:dyDescent="0.25"/>
    <row r="1908" x14ac:dyDescent="0.25"/>
    <row r="1909" x14ac:dyDescent="0.25"/>
    <row r="1910" x14ac:dyDescent="0.25"/>
    <row r="1911" x14ac:dyDescent="0.25"/>
    <row r="1912" x14ac:dyDescent="0.25"/>
    <row r="1913" x14ac:dyDescent="0.25"/>
    <row r="1914" x14ac:dyDescent="0.25"/>
    <row r="1915" x14ac:dyDescent="0.25"/>
    <row r="1916" x14ac:dyDescent="0.25"/>
    <row r="1917" x14ac:dyDescent="0.25"/>
    <row r="1918" x14ac:dyDescent="0.25"/>
    <row r="1919" x14ac:dyDescent="0.25"/>
    <row r="1920" x14ac:dyDescent="0.25"/>
    <row r="1921" x14ac:dyDescent="0.25"/>
    <row r="1922" x14ac:dyDescent="0.25"/>
    <row r="1923" x14ac:dyDescent="0.25"/>
    <row r="1924" x14ac:dyDescent="0.25"/>
    <row r="1925" x14ac:dyDescent="0.25"/>
    <row r="1926" x14ac:dyDescent="0.25"/>
    <row r="1927" x14ac:dyDescent="0.25"/>
    <row r="1928" x14ac:dyDescent="0.25"/>
    <row r="1929" x14ac:dyDescent="0.25"/>
    <row r="1930" x14ac:dyDescent="0.25"/>
    <row r="1931" x14ac:dyDescent="0.25"/>
    <row r="1932" x14ac:dyDescent="0.25"/>
    <row r="1933" x14ac:dyDescent="0.25"/>
    <row r="1934" x14ac:dyDescent="0.25"/>
    <row r="1935" x14ac:dyDescent="0.25"/>
    <row r="1936" x14ac:dyDescent="0.25"/>
    <row r="1937" x14ac:dyDescent="0.25"/>
    <row r="1938" x14ac:dyDescent="0.25"/>
    <row r="1939" x14ac:dyDescent="0.25"/>
    <row r="1940" x14ac:dyDescent="0.25"/>
    <row r="1941" x14ac:dyDescent="0.25"/>
    <row r="1942" x14ac:dyDescent="0.25"/>
    <row r="1943" x14ac:dyDescent="0.25"/>
    <row r="1944" x14ac:dyDescent="0.25"/>
    <row r="1945" x14ac:dyDescent="0.25"/>
    <row r="1946" x14ac:dyDescent="0.25"/>
    <row r="1947" x14ac:dyDescent="0.25"/>
    <row r="1948" x14ac:dyDescent="0.25"/>
    <row r="1949" x14ac:dyDescent="0.25"/>
    <row r="1950" x14ac:dyDescent="0.25"/>
    <row r="1951" x14ac:dyDescent="0.25"/>
    <row r="1952" x14ac:dyDescent="0.25"/>
    <row r="1953" x14ac:dyDescent="0.25"/>
    <row r="1954" x14ac:dyDescent="0.25"/>
    <row r="1955" x14ac:dyDescent="0.25"/>
    <row r="1956" x14ac:dyDescent="0.25"/>
    <row r="1957" x14ac:dyDescent="0.25"/>
    <row r="1958" x14ac:dyDescent="0.25"/>
    <row r="1959" x14ac:dyDescent="0.25"/>
    <row r="1960" x14ac:dyDescent="0.25"/>
    <row r="1961" x14ac:dyDescent="0.25"/>
    <row r="1962" x14ac:dyDescent="0.25"/>
    <row r="1963" x14ac:dyDescent="0.25"/>
    <row r="1964" x14ac:dyDescent="0.25"/>
    <row r="1965" x14ac:dyDescent="0.25"/>
    <row r="1966" x14ac:dyDescent="0.25"/>
    <row r="1967" x14ac:dyDescent="0.25"/>
    <row r="1968" x14ac:dyDescent="0.25"/>
    <row r="1969" x14ac:dyDescent="0.25"/>
    <row r="1970" x14ac:dyDescent="0.25"/>
    <row r="1971" x14ac:dyDescent="0.25"/>
    <row r="1972" x14ac:dyDescent="0.25"/>
    <row r="1973" x14ac:dyDescent="0.25"/>
    <row r="1974" x14ac:dyDescent="0.25"/>
    <row r="1975" x14ac:dyDescent="0.25"/>
    <row r="1976" x14ac:dyDescent="0.25"/>
    <row r="1977" x14ac:dyDescent="0.25"/>
    <row r="1978" x14ac:dyDescent="0.25"/>
    <row r="1979" x14ac:dyDescent="0.25"/>
    <row r="1980" x14ac:dyDescent="0.25"/>
    <row r="1981" x14ac:dyDescent="0.25"/>
    <row r="1982" x14ac:dyDescent="0.25"/>
    <row r="1983" x14ac:dyDescent="0.25"/>
    <row r="1984" x14ac:dyDescent="0.25"/>
    <row r="1985" x14ac:dyDescent="0.25"/>
    <row r="1986" x14ac:dyDescent="0.25"/>
    <row r="1987" x14ac:dyDescent="0.25"/>
    <row r="1988" x14ac:dyDescent="0.25"/>
    <row r="1989" x14ac:dyDescent="0.25"/>
    <row r="1990" x14ac:dyDescent="0.25"/>
    <row r="1991" x14ac:dyDescent="0.25"/>
    <row r="1992" x14ac:dyDescent="0.25"/>
    <row r="1993" x14ac:dyDescent="0.25"/>
    <row r="1994" x14ac:dyDescent="0.25"/>
    <row r="1995" x14ac:dyDescent="0.25"/>
    <row r="1996" x14ac:dyDescent="0.25"/>
    <row r="1997" x14ac:dyDescent="0.25"/>
    <row r="1998" x14ac:dyDescent="0.25"/>
    <row r="1999" x14ac:dyDescent="0.25"/>
    <row r="2000" x14ac:dyDescent="0.25"/>
    <row r="2001" x14ac:dyDescent="0.25"/>
    <row r="2002" x14ac:dyDescent="0.25"/>
    <row r="2003" x14ac:dyDescent="0.25"/>
    <row r="2004" x14ac:dyDescent="0.25"/>
    <row r="2005" x14ac:dyDescent="0.25"/>
    <row r="2006" x14ac:dyDescent="0.25"/>
    <row r="2007" x14ac:dyDescent="0.25"/>
    <row r="2008" x14ac:dyDescent="0.25"/>
    <row r="2009" x14ac:dyDescent="0.25"/>
  </sheetData>
  <sheetProtection algorithmName="SHA-512" hashValue="yFpzetlROOE3lLc3Mty8KDVTwl8ahNId+D4kxkcR/5Uctl2S9Scp7HtpCH1TboHvL3hXM7HyYrPEfd2ZN/rpeQ==" saltValue="58APMllfl62Zbd8MCkgnrA==" spinCount="100000" sheet="1" objects="1" scenarios="1" sort="0"/>
  <autoFilter ref="A3:AF53" xr:uid="{CAED4916-D77F-435E-B068-FFCADFF9B8B2}">
    <filterColumn colId="9">
      <filters>
        <filter val="D"/>
      </filters>
    </filterColumn>
    <sortState xmlns:xlrd2="http://schemas.microsoft.com/office/spreadsheetml/2017/richdata2" ref="A4:AF53">
      <sortCondition descending="1" ref="AC3:AC53"/>
    </sortState>
  </autoFilter>
  <sortState xmlns:xlrd2="http://schemas.microsoft.com/office/spreadsheetml/2017/richdata2" ref="A4:AF53">
    <sortCondition descending="1" ref="AD4:AD53"/>
    <sortCondition descending="1" ref="O4:O53"/>
  </sortState>
  <mergeCells count="4">
    <mergeCell ref="A2:E2"/>
    <mergeCell ref="AC2:AF2"/>
    <mergeCell ref="F2:O2"/>
    <mergeCell ref="P2:AB2"/>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7FAA763CC893440BEEE150026AFB225" ma:contentTypeVersion="13" ma:contentTypeDescription="Create a new document." ma:contentTypeScope="" ma:versionID="93d459c42c1b532be4de05aebeb356fc">
  <xsd:schema xmlns:xsd="http://www.w3.org/2001/XMLSchema" xmlns:xs="http://www.w3.org/2001/XMLSchema" xmlns:p="http://schemas.microsoft.com/office/2006/metadata/properties" xmlns:ns2="67a16e71-800a-44ff-b56a-672009535200" xmlns:ns3="d7af4645-1844-4c31-acd5-c35a218e8163" targetNamespace="http://schemas.microsoft.com/office/2006/metadata/properties" ma:root="true" ma:fieldsID="d17354835082ab5c80d2fcc57d272aaf" ns2:_="" ns3:_="">
    <xsd:import namespace="67a16e71-800a-44ff-b56a-672009535200"/>
    <xsd:import namespace="d7af4645-1844-4c31-acd5-c35a218e8163"/>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7a16e71-800a-44ff-b56a-67200953520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9f123c60-6d59-4beb-a46f-4c7d903a1f2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9"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7af4645-1844-4c31-acd5-c35a218e8163"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0a1c6ccf-a508-4721-8566-13cd9720565b}" ma:internalName="TaxCatchAll" ma:showField="CatchAllData" ma:web="d7af4645-1844-4c31-acd5-c35a218e816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67a16e71-800a-44ff-b56a-672009535200">
      <Terms xmlns="http://schemas.microsoft.com/office/infopath/2007/PartnerControls"/>
    </lcf76f155ced4ddcb4097134ff3c332f>
    <TaxCatchAll xmlns="d7af4645-1844-4c31-acd5-c35a218e816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122BBB0-EE8A-4659-8809-5F3B365E253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7a16e71-800a-44ff-b56a-672009535200"/>
    <ds:schemaRef ds:uri="d7af4645-1844-4c31-acd5-c35a218e816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0231511-7ED4-4363-82AC-DB5872CBB56C}">
  <ds:schemaRefs>
    <ds:schemaRef ds:uri="http://purl.org/dc/elements/1.1/"/>
    <ds:schemaRef ds:uri="http://schemas.microsoft.com/office/2006/documentManagement/types"/>
    <ds:schemaRef ds:uri="http://purl.org/dc/dcmitype/"/>
    <ds:schemaRef ds:uri="67a16e71-800a-44ff-b56a-672009535200"/>
    <ds:schemaRef ds:uri="http://purl.org/dc/terms/"/>
    <ds:schemaRef ds:uri="http://www.w3.org/XML/1998/namespace"/>
    <ds:schemaRef ds:uri="d7af4645-1844-4c31-acd5-c35a218e8163"/>
    <ds:schemaRef ds:uri="http://schemas.openxmlformats.org/package/2006/metadata/core-properties"/>
    <ds:schemaRef ds:uri="http://schemas.microsoft.com/office/infopath/2007/PartnerControls"/>
    <ds:schemaRef ds:uri="http://schemas.microsoft.com/office/2006/metadata/properties"/>
  </ds:schemaRefs>
</ds:datastoreItem>
</file>

<file path=customXml/itemProps3.xml><?xml version="1.0" encoding="utf-8"?>
<ds:datastoreItem xmlns:ds="http://schemas.openxmlformats.org/officeDocument/2006/customXml" ds:itemID="{04B1649E-7DE0-4A10-95E5-B8C2B369ABB9}">
  <ds:schemaRefs>
    <ds:schemaRef ds:uri="http://schemas.microsoft.com/sharepoint/v3/contenttype/forms"/>
  </ds:schemaRefs>
</ds:datastoreItem>
</file>

<file path=docMetadata/LabelInfo.xml><?xml version="1.0" encoding="utf-8"?>
<clbl:labelList xmlns:clbl="http://schemas.microsoft.com/office/2020/mipLabelMetadata">
  <clbl:label id="{3e861d16-48b7-4a0e-9806-8c04d81b7b2a}" enabled="0" method="" siteId="{3e861d16-48b7-4a0e-9806-8c04d81b7b2a}"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ARCHIVAL - Eligible Circuits</vt:lpstr>
      <vt:lpstr>ARCHIVAL - Eversource 2024</vt:lpstr>
      <vt:lpstr>ARCHIVAL - National Grid 2024</vt:lpstr>
      <vt:lpstr>ARCHIVAL - Unitil 2024</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Samantha Meserve</dc:creator>
  <cp:keywords/>
  <dc:description/>
  <cp:lastModifiedBy>Ferguson, Thomas (ENE)</cp:lastModifiedBy>
  <cp:revision/>
  <dcterms:created xsi:type="dcterms:W3CDTF">2022-10-18T13:27:18Z</dcterms:created>
  <dcterms:modified xsi:type="dcterms:W3CDTF">2025-04-14T17:55:10Z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0x01010057FAA763CC893440BEEE150026AFB225</vt:lpwstr>
  </property>
  <property fmtid="{D5CDD505-2E9C-101B-9397-08002B2CF9AE}" pid="3" name="MediaServiceImageTags">
    <vt:lpwstr/>
  </property>
</Properties>
</file>