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sue_ann_richardson_mass_gov/Documents/7.73 Gas Distribution_SAR/773 Compliance/"/>
    </mc:Choice>
  </mc:AlternateContent>
  <xr:revisionPtr revIDLastSave="620" documentId="13_ncr:1_{94CA49F2-7E7A-1848-A00E-FF22FAFC75F9}" xr6:coauthVersionLast="46" xr6:coauthVersionMax="46" xr10:uidLastSave="{0F00CB27-A965-4671-8B9B-3660884C28AA}"/>
  <bookViews>
    <workbookView xWindow="-110" yWindow="-110" windowWidth="19420" windowHeight="10420" xr2:uid="{00000000-000D-0000-FFFF-FFFF00000000}"/>
  </bookViews>
  <sheets>
    <sheet name="7.73 Report" sheetId="1" r:id="rId1"/>
  </sheets>
  <definedNames>
    <definedName name="_xlnm.Print_Area" localSheetId="0">'7.73 Report'!$A$1:$M$50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B41" i="1" s="1"/>
  <c r="C41" i="1" s="1"/>
  <c r="M19" i="1"/>
  <c r="B42" i="1" s="1"/>
  <c r="C42" i="1" s="1"/>
  <c r="M20" i="1"/>
  <c r="B43" i="1" s="1"/>
  <c r="C43" i="1" s="1"/>
  <c r="M21" i="1"/>
  <c r="B44" i="1" s="1"/>
  <c r="C44" i="1" s="1"/>
  <c r="M22" i="1"/>
  <c r="B45" i="1" s="1"/>
  <c r="C45" i="1" s="1"/>
  <c r="M23" i="1"/>
  <c r="B46" i="1" s="1"/>
  <c r="C46" i="1" s="1"/>
  <c r="M24" i="1"/>
  <c r="B47" i="1" s="1"/>
  <c r="C47" i="1" s="1"/>
  <c r="M25" i="1"/>
  <c r="B48" i="1" s="1"/>
  <c r="C48" i="1" s="1"/>
  <c r="M26" i="1"/>
  <c r="B49" i="1" s="1"/>
  <c r="C49" i="1" s="1"/>
  <c r="B27" i="1"/>
  <c r="C27" i="1"/>
  <c r="D27" i="1"/>
  <c r="E27" i="1"/>
  <c r="F27" i="1"/>
  <c r="G27" i="1"/>
  <c r="H27" i="1"/>
  <c r="I27" i="1"/>
  <c r="J27" i="1"/>
  <c r="K27" i="1"/>
  <c r="L27" i="1"/>
  <c r="M7" i="1"/>
  <c r="B30" i="1" s="1"/>
  <c r="C30" i="1" s="1"/>
  <c r="M8" i="1"/>
  <c r="B31" i="1" s="1"/>
  <c r="C31" i="1" s="1"/>
  <c r="M9" i="1"/>
  <c r="B32" i="1" s="1"/>
  <c r="C32" i="1" s="1"/>
  <c r="M10" i="1"/>
  <c r="B33" i="1" s="1"/>
  <c r="C33" i="1" s="1"/>
  <c r="M11" i="1"/>
  <c r="B34" i="1" s="1"/>
  <c r="C34" i="1" s="1"/>
  <c r="M12" i="1"/>
  <c r="B35" i="1" s="1"/>
  <c r="C35" i="1" s="1"/>
  <c r="M13" i="1"/>
  <c r="B36" i="1" s="1"/>
  <c r="C36" i="1" s="1"/>
  <c r="M14" i="1"/>
  <c r="B37" i="1" s="1"/>
  <c r="C37" i="1" s="1"/>
  <c r="M15" i="1"/>
  <c r="B38" i="1" s="1"/>
  <c r="C38" i="1" s="1"/>
  <c r="B16" i="1"/>
  <c r="C16" i="1"/>
  <c r="D16" i="1"/>
  <c r="E16" i="1"/>
  <c r="F16" i="1"/>
  <c r="G16" i="1"/>
  <c r="H16" i="1"/>
  <c r="I16" i="1"/>
  <c r="J16" i="1"/>
  <c r="K16" i="1"/>
  <c r="L16" i="1"/>
  <c r="M16" i="1" l="1"/>
  <c r="M27" i="1"/>
  <c r="B39" i="1" l="1"/>
  <c r="B50" i="1"/>
  <c r="C39" i="1" l="1"/>
  <c r="C50" i="1"/>
  <c r="E30" i="1" l="1"/>
</calcChain>
</file>

<file path=xl/sharedStrings.xml><?xml version="1.0" encoding="utf-8"?>
<sst xmlns="http://schemas.openxmlformats.org/spreadsheetml/2006/main" count="91" uniqueCount="48">
  <si>
    <t>cast iron</t>
  </si>
  <si>
    <t>unprotected steel</t>
  </si>
  <si>
    <t>protected steel</t>
  </si>
  <si>
    <t>plastic</t>
  </si>
  <si>
    <t>services</t>
  </si>
  <si>
    <t>copper</t>
  </si>
  <si>
    <t>Steel, Cathodically Unprotected and Uncoated</t>
  </si>
  <si>
    <t>Steel, Cathodically Unprotected and Coated</t>
  </si>
  <si>
    <t>Steel, Cathodically Protected and Uncoated</t>
  </si>
  <si>
    <t>Steel, Cathodically Protected and Coated</t>
  </si>
  <si>
    <t>Plastic</t>
  </si>
  <si>
    <t>Cast or Wrought Iron</t>
  </si>
  <si>
    <t>Ductile Iron</t>
  </si>
  <si>
    <t>Copper</t>
  </si>
  <si>
    <t>Other</t>
  </si>
  <si>
    <t>Miles Total</t>
  </si>
  <si>
    <t>Services Total</t>
  </si>
  <si>
    <t>Table 9 - Methane Emission Factors by Material Type</t>
  </si>
  <si>
    <t>mains</t>
  </si>
  <si>
    <t>Calculation of Gas Operator Emissions for 310 CMR 7.73</t>
  </si>
  <si>
    <t>ENTER Reporting Year:</t>
  </si>
  <si>
    <t>Miles by Age (decade)</t>
  </si>
  <si>
    <t>Services by Age (decade)</t>
  </si>
  <si>
    <t>&lt;1940</t>
  </si>
  <si>
    <t>Miles of Main</t>
  </si>
  <si>
    <t>Number of Services</t>
  </si>
  <si>
    <t>Main by material type</t>
  </si>
  <si>
    <t>Services by material type</t>
  </si>
  <si>
    <t>1940-1949</t>
  </si>
  <si>
    <t>1950-1959</t>
  </si>
  <si>
    <t>1960-1969</t>
  </si>
  <si>
    <t>1970-1979</t>
  </si>
  <si>
    <t>1980-1989</t>
  </si>
  <si>
    <t>1990-1999</t>
  </si>
  <si>
    <t>2000-2009</t>
  </si>
  <si>
    <t>2010-2019</t>
  </si>
  <si>
    <t>2020-2029</t>
  </si>
  <si>
    <t>Emissions (mtCO2e)</t>
  </si>
  <si>
    <t>mtCO2e/mile-yr</t>
  </si>
  <si>
    <t>mtCO2e/service-yr</t>
  </si>
  <si>
    <t>Main Total</t>
  </si>
  <si>
    <t>Unknown Age</t>
  </si>
  <si>
    <t>Total Services</t>
  </si>
  <si>
    <t>Total Miles</t>
  </si>
  <si>
    <t>ENTER Gas Operator Name:</t>
  </si>
  <si>
    <t>Total Emissions in metric tons of CO2e (mtCO2e)</t>
  </si>
  <si>
    <t>ENTER Pipeline Miles and Number of Services by Material Type and Age into the red cells below:</t>
  </si>
  <si>
    <r>
      <t xml:space="preserve">Use the main, services, and emissions values calculated in the blue and green cells below, by material type, for the </t>
    </r>
    <r>
      <rPr>
        <i/>
        <sz val="12"/>
        <color theme="1"/>
        <rFont val="Calibri"/>
        <family val="2"/>
        <scheme val="minor"/>
      </rPr>
      <t>Annual Methane Emissions Reporting Form for Gas Operators under 310 CMR 7.73</t>
    </r>
    <r>
      <rPr>
        <sz val="12"/>
        <color theme="1"/>
        <rFont val="Calibri"/>
        <family val="2"/>
        <scheme val="minor"/>
      </rPr>
      <t>. Submit this spreadsheet with the report.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</si>
</sst>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0"/>
    <numFmt numFmtId="165" formatCode="_(* #,##0.0_);_(* \(#,##0.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Fill="1" applyBorder="1"/>
    <xf numFmtId="1" fontId="0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0" fillId="0" borderId="3" xfId="0" applyFont="1" applyBorder="1"/>
    <xf numFmtId="0" fontId="2" fillId="0" borderId="0" xfId="0" applyFont="1" applyFill="1" applyBorder="1" applyAlignment="1"/>
    <xf numFmtId="0" fontId="0" fillId="0" borderId="2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Font="1" applyBorder="1"/>
    <xf numFmtId="0" fontId="1" fillId="2" borderId="0" xfId="0" applyFont="1" applyFill="1" applyBorder="1"/>
    <xf numFmtId="1" fontId="0" fillId="0" borderId="1" xfId="0" applyNumberFormat="1" applyFont="1" applyBorder="1"/>
    <xf numFmtId="0" fontId="1" fillId="0" borderId="0" xfId="0" applyFont="1" applyBorder="1" applyAlignment="1">
      <alignment horizontal="left"/>
    </xf>
    <xf numFmtId="166" fontId="0" fillId="3" borderId="1" xfId="1" applyNumberFormat="1" applyFont="1" applyFill="1" applyBorder="1"/>
    <xf numFmtId="164" fontId="0" fillId="0" borderId="12" xfId="0" applyNumberFormat="1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4" fillId="0" borderId="2" xfId="0" applyFont="1" applyFill="1" applyBorder="1"/>
    <xf numFmtId="0" fontId="1" fillId="0" borderId="1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9" fontId="0" fillId="0" borderId="0" xfId="2" applyFont="1" applyFill="1" applyBorder="1"/>
    <xf numFmtId="0" fontId="0" fillId="0" borderId="16" xfId="0" applyFont="1" applyFill="1" applyBorder="1"/>
    <xf numFmtId="166" fontId="0" fillId="0" borderId="1" xfId="1" applyNumberFormat="1" applyFont="1" applyFill="1" applyBorder="1"/>
    <xf numFmtId="166" fontId="0" fillId="0" borderId="1" xfId="1" applyNumberFormat="1" applyFont="1" applyBorder="1"/>
    <xf numFmtId="165" fontId="0" fillId="0" borderId="1" xfId="1" applyNumberFormat="1" applyFont="1" applyFill="1" applyBorder="1"/>
    <xf numFmtId="0" fontId="3" fillId="2" borderId="0" xfId="0" applyFont="1" applyFill="1" applyBorder="1"/>
    <xf numFmtId="10" fontId="0" fillId="0" borderId="0" xfId="2" applyNumberFormat="1" applyFont="1" applyFill="1" applyBorder="1"/>
    <xf numFmtId="0" fontId="6" fillId="0" borderId="0" xfId="0" applyFont="1" applyFill="1" applyBorder="1" applyAlignment="1"/>
    <xf numFmtId="0" fontId="0" fillId="0" borderId="16" xfId="0" applyFont="1" applyBorder="1"/>
    <xf numFmtId="0" fontId="4" fillId="2" borderId="17" xfId="0" applyFont="1" applyFill="1" applyBorder="1"/>
    <xf numFmtId="0" fontId="1" fillId="0" borderId="0" xfId="0" applyNumberFormat="1" applyFont="1" applyBorder="1" applyAlignment="1">
      <alignment horizontal="center"/>
    </xf>
    <xf numFmtId="0" fontId="0" fillId="0" borderId="0" xfId="2" applyNumberFormat="1" applyFont="1" applyFill="1" applyBorder="1" applyAlignment="1">
      <alignment horizontal="right"/>
    </xf>
    <xf numFmtId="0" fontId="0" fillId="0" borderId="0" xfId="2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/>
    <xf numFmtId="0" fontId="0" fillId="0" borderId="0" xfId="0" applyFont="1" applyFill="1" applyBorder="1" applyAlignment="1">
      <alignment horizontal="right"/>
    </xf>
    <xf numFmtId="0" fontId="0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1" fillId="0" borderId="11" xfId="0" applyFont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0" fillId="2" borderId="5" xfId="0" applyFont="1" applyFill="1" applyBorder="1"/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166" fontId="1" fillId="0" borderId="13" xfId="0" applyNumberFormat="1" applyFont="1" applyFill="1" applyBorder="1" applyAlignment="1">
      <alignment horizontal="left"/>
    </xf>
    <xf numFmtId="165" fontId="0" fillId="4" borderId="1" xfId="1" applyNumberFormat="1" applyFont="1" applyFill="1" applyBorder="1"/>
    <xf numFmtId="166" fontId="0" fillId="4" borderId="1" xfId="1" applyNumberFormat="1" applyFont="1" applyFill="1" applyBorder="1"/>
    <xf numFmtId="0" fontId="6" fillId="5" borderId="14" xfId="0" applyFont="1" applyFill="1" applyBorder="1" applyAlignment="1">
      <alignment horizontal="left"/>
    </xf>
    <xf numFmtId="0" fontId="6" fillId="5" borderId="18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left"/>
    </xf>
    <xf numFmtId="0" fontId="0" fillId="5" borderId="1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5" borderId="19" xfId="0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zoomScale="120" zoomScaleNormal="80" workbookViewId="0"/>
  </sheetViews>
  <sheetFormatPr defaultColWidth="8.81640625" defaultRowHeight="14.5" x14ac:dyDescent="0.35"/>
  <cols>
    <col min="1" max="1" width="43.08984375" style="3" customWidth="1"/>
    <col min="2" max="12" width="18.90625" style="1" customWidth="1"/>
    <col min="13" max="13" width="14.1796875" style="1" customWidth="1"/>
    <col min="14" max="14" width="13.36328125" style="1" customWidth="1"/>
    <col min="15" max="15" width="9.81640625" style="1" customWidth="1"/>
    <col min="16" max="16" width="10" style="1" customWidth="1"/>
    <col min="17" max="17" width="9.453125" style="1" bestFit="1" customWidth="1"/>
    <col min="18" max="18" width="17.36328125" style="1" bestFit="1" customWidth="1"/>
    <col min="19" max="19" width="14.6328125" style="1" bestFit="1" customWidth="1"/>
    <col min="20" max="21" width="9.1796875" style="1" customWidth="1"/>
    <col min="22" max="257" width="9.1796875" style="1"/>
    <col min="258" max="258" width="48.453125" style="1" customWidth="1"/>
    <col min="259" max="259" width="8.453125" style="1" customWidth="1"/>
    <col min="260" max="260" width="12.453125" style="1" bestFit="1" customWidth="1"/>
    <col min="261" max="261" width="10.453125" style="1" bestFit="1" customWidth="1"/>
    <col min="262" max="262" width="11.453125" style="1" bestFit="1" customWidth="1"/>
    <col min="263" max="263" width="7.453125" style="1" bestFit="1" customWidth="1"/>
    <col min="264" max="267" width="6.453125" style="1" customWidth="1"/>
    <col min="268" max="268" width="8.1796875" style="1" bestFit="1" customWidth="1"/>
    <col min="269" max="269" width="9.1796875" style="1"/>
    <col min="270" max="271" width="7" style="1" customWidth="1"/>
    <col min="272" max="272" width="6.453125" style="1" customWidth="1"/>
    <col min="273" max="273" width="9.453125" style="1" bestFit="1" customWidth="1"/>
    <col min="274" max="274" width="17.36328125" style="1" bestFit="1" customWidth="1"/>
    <col min="275" max="275" width="14.6328125" style="1" bestFit="1" customWidth="1"/>
    <col min="276" max="277" width="9.1796875" style="1" customWidth="1"/>
    <col min="278" max="513" width="9.1796875" style="1"/>
    <col min="514" max="514" width="48.453125" style="1" customWidth="1"/>
    <col min="515" max="515" width="8.453125" style="1" customWidth="1"/>
    <col min="516" max="516" width="12.453125" style="1" bestFit="1" customWidth="1"/>
    <col min="517" max="517" width="10.453125" style="1" bestFit="1" customWidth="1"/>
    <col min="518" max="518" width="11.453125" style="1" bestFit="1" customWidth="1"/>
    <col min="519" max="519" width="7.453125" style="1" bestFit="1" customWidth="1"/>
    <col min="520" max="523" width="6.453125" style="1" customWidth="1"/>
    <col min="524" max="524" width="8.1796875" style="1" bestFit="1" customWidth="1"/>
    <col min="525" max="525" width="9.1796875" style="1"/>
    <col min="526" max="527" width="7" style="1" customWidth="1"/>
    <col min="528" max="528" width="6.453125" style="1" customWidth="1"/>
    <col min="529" max="529" width="9.453125" style="1" bestFit="1" customWidth="1"/>
    <col min="530" max="530" width="17.36328125" style="1" bestFit="1" customWidth="1"/>
    <col min="531" max="531" width="14.6328125" style="1" bestFit="1" customWidth="1"/>
    <col min="532" max="533" width="9.1796875" style="1" customWidth="1"/>
    <col min="534" max="769" width="9.1796875" style="1"/>
    <col min="770" max="770" width="48.453125" style="1" customWidth="1"/>
    <col min="771" max="771" width="8.453125" style="1" customWidth="1"/>
    <col min="772" max="772" width="12.453125" style="1" bestFit="1" customWidth="1"/>
    <col min="773" max="773" width="10.453125" style="1" bestFit="1" customWidth="1"/>
    <col min="774" max="774" width="11.453125" style="1" bestFit="1" customWidth="1"/>
    <col min="775" max="775" width="7.453125" style="1" bestFit="1" customWidth="1"/>
    <col min="776" max="779" width="6.453125" style="1" customWidth="1"/>
    <col min="780" max="780" width="8.1796875" style="1" bestFit="1" customWidth="1"/>
    <col min="781" max="781" width="9.1796875" style="1"/>
    <col min="782" max="783" width="7" style="1" customWidth="1"/>
    <col min="784" max="784" width="6.453125" style="1" customWidth="1"/>
    <col min="785" max="785" width="9.453125" style="1" bestFit="1" customWidth="1"/>
    <col min="786" max="786" width="17.36328125" style="1" bestFit="1" customWidth="1"/>
    <col min="787" max="787" width="14.6328125" style="1" bestFit="1" customWidth="1"/>
    <col min="788" max="789" width="9.1796875" style="1" customWidth="1"/>
    <col min="790" max="1025" width="9.1796875" style="1"/>
    <col min="1026" max="1026" width="48.453125" style="1" customWidth="1"/>
    <col min="1027" max="1027" width="8.453125" style="1" customWidth="1"/>
    <col min="1028" max="1028" width="12.453125" style="1" bestFit="1" customWidth="1"/>
    <col min="1029" max="1029" width="10.453125" style="1" bestFit="1" customWidth="1"/>
    <col min="1030" max="1030" width="11.453125" style="1" bestFit="1" customWidth="1"/>
    <col min="1031" max="1031" width="7.453125" style="1" bestFit="1" customWidth="1"/>
    <col min="1032" max="1035" width="6.453125" style="1" customWidth="1"/>
    <col min="1036" max="1036" width="8.1796875" style="1" bestFit="1" customWidth="1"/>
    <col min="1037" max="1037" width="9.1796875" style="1"/>
    <col min="1038" max="1039" width="7" style="1" customWidth="1"/>
    <col min="1040" max="1040" width="6.453125" style="1" customWidth="1"/>
    <col min="1041" max="1041" width="9.453125" style="1" bestFit="1" customWidth="1"/>
    <col min="1042" max="1042" width="17.36328125" style="1" bestFit="1" customWidth="1"/>
    <col min="1043" max="1043" width="14.6328125" style="1" bestFit="1" customWidth="1"/>
    <col min="1044" max="1045" width="9.1796875" style="1" customWidth="1"/>
    <col min="1046" max="1281" width="9.1796875" style="1"/>
    <col min="1282" max="1282" width="48.453125" style="1" customWidth="1"/>
    <col min="1283" max="1283" width="8.453125" style="1" customWidth="1"/>
    <col min="1284" max="1284" width="12.453125" style="1" bestFit="1" customWidth="1"/>
    <col min="1285" max="1285" width="10.453125" style="1" bestFit="1" customWidth="1"/>
    <col min="1286" max="1286" width="11.453125" style="1" bestFit="1" customWidth="1"/>
    <col min="1287" max="1287" width="7.453125" style="1" bestFit="1" customWidth="1"/>
    <col min="1288" max="1291" width="6.453125" style="1" customWidth="1"/>
    <col min="1292" max="1292" width="8.1796875" style="1" bestFit="1" customWidth="1"/>
    <col min="1293" max="1293" width="9.1796875" style="1"/>
    <col min="1294" max="1295" width="7" style="1" customWidth="1"/>
    <col min="1296" max="1296" width="6.453125" style="1" customWidth="1"/>
    <col min="1297" max="1297" width="9.453125" style="1" bestFit="1" customWidth="1"/>
    <col min="1298" max="1298" width="17.36328125" style="1" bestFit="1" customWidth="1"/>
    <col min="1299" max="1299" width="14.6328125" style="1" bestFit="1" customWidth="1"/>
    <col min="1300" max="1301" width="9.1796875" style="1" customWidth="1"/>
    <col min="1302" max="1537" width="9.1796875" style="1"/>
    <col min="1538" max="1538" width="48.453125" style="1" customWidth="1"/>
    <col min="1539" max="1539" width="8.453125" style="1" customWidth="1"/>
    <col min="1540" max="1540" width="12.453125" style="1" bestFit="1" customWidth="1"/>
    <col min="1541" max="1541" width="10.453125" style="1" bestFit="1" customWidth="1"/>
    <col min="1542" max="1542" width="11.453125" style="1" bestFit="1" customWidth="1"/>
    <col min="1543" max="1543" width="7.453125" style="1" bestFit="1" customWidth="1"/>
    <col min="1544" max="1547" width="6.453125" style="1" customWidth="1"/>
    <col min="1548" max="1548" width="8.1796875" style="1" bestFit="1" customWidth="1"/>
    <col min="1549" max="1549" width="9.1796875" style="1"/>
    <col min="1550" max="1551" width="7" style="1" customWidth="1"/>
    <col min="1552" max="1552" width="6.453125" style="1" customWidth="1"/>
    <col min="1553" max="1553" width="9.453125" style="1" bestFit="1" customWidth="1"/>
    <col min="1554" max="1554" width="17.36328125" style="1" bestFit="1" customWidth="1"/>
    <col min="1555" max="1555" width="14.6328125" style="1" bestFit="1" customWidth="1"/>
    <col min="1556" max="1557" width="9.1796875" style="1" customWidth="1"/>
    <col min="1558" max="1793" width="9.1796875" style="1"/>
    <col min="1794" max="1794" width="48.453125" style="1" customWidth="1"/>
    <col min="1795" max="1795" width="8.453125" style="1" customWidth="1"/>
    <col min="1796" max="1796" width="12.453125" style="1" bestFit="1" customWidth="1"/>
    <col min="1797" max="1797" width="10.453125" style="1" bestFit="1" customWidth="1"/>
    <col min="1798" max="1798" width="11.453125" style="1" bestFit="1" customWidth="1"/>
    <col min="1799" max="1799" width="7.453125" style="1" bestFit="1" customWidth="1"/>
    <col min="1800" max="1803" width="6.453125" style="1" customWidth="1"/>
    <col min="1804" max="1804" width="8.1796875" style="1" bestFit="1" customWidth="1"/>
    <col min="1805" max="1805" width="9.1796875" style="1"/>
    <col min="1806" max="1807" width="7" style="1" customWidth="1"/>
    <col min="1808" max="1808" width="6.453125" style="1" customWidth="1"/>
    <col min="1809" max="1809" width="9.453125" style="1" bestFit="1" customWidth="1"/>
    <col min="1810" max="1810" width="17.36328125" style="1" bestFit="1" customWidth="1"/>
    <col min="1811" max="1811" width="14.6328125" style="1" bestFit="1" customWidth="1"/>
    <col min="1812" max="1813" width="9.1796875" style="1" customWidth="1"/>
    <col min="1814" max="2049" width="9.1796875" style="1"/>
    <col min="2050" max="2050" width="48.453125" style="1" customWidth="1"/>
    <col min="2051" max="2051" width="8.453125" style="1" customWidth="1"/>
    <col min="2052" max="2052" width="12.453125" style="1" bestFit="1" customWidth="1"/>
    <col min="2053" max="2053" width="10.453125" style="1" bestFit="1" customWidth="1"/>
    <col min="2054" max="2054" width="11.453125" style="1" bestFit="1" customWidth="1"/>
    <col min="2055" max="2055" width="7.453125" style="1" bestFit="1" customWidth="1"/>
    <col min="2056" max="2059" width="6.453125" style="1" customWidth="1"/>
    <col min="2060" max="2060" width="8.1796875" style="1" bestFit="1" customWidth="1"/>
    <col min="2061" max="2061" width="9.1796875" style="1"/>
    <col min="2062" max="2063" width="7" style="1" customWidth="1"/>
    <col min="2064" max="2064" width="6.453125" style="1" customWidth="1"/>
    <col min="2065" max="2065" width="9.453125" style="1" bestFit="1" customWidth="1"/>
    <col min="2066" max="2066" width="17.36328125" style="1" bestFit="1" customWidth="1"/>
    <col min="2067" max="2067" width="14.6328125" style="1" bestFit="1" customWidth="1"/>
    <col min="2068" max="2069" width="9.1796875" style="1" customWidth="1"/>
    <col min="2070" max="2305" width="9.1796875" style="1"/>
    <col min="2306" max="2306" width="48.453125" style="1" customWidth="1"/>
    <col min="2307" max="2307" width="8.453125" style="1" customWidth="1"/>
    <col min="2308" max="2308" width="12.453125" style="1" bestFit="1" customWidth="1"/>
    <col min="2309" max="2309" width="10.453125" style="1" bestFit="1" customWidth="1"/>
    <col min="2310" max="2310" width="11.453125" style="1" bestFit="1" customWidth="1"/>
    <col min="2311" max="2311" width="7.453125" style="1" bestFit="1" customWidth="1"/>
    <col min="2312" max="2315" width="6.453125" style="1" customWidth="1"/>
    <col min="2316" max="2316" width="8.1796875" style="1" bestFit="1" customWidth="1"/>
    <col min="2317" max="2317" width="9.1796875" style="1"/>
    <col min="2318" max="2319" width="7" style="1" customWidth="1"/>
    <col min="2320" max="2320" width="6.453125" style="1" customWidth="1"/>
    <col min="2321" max="2321" width="9.453125" style="1" bestFit="1" customWidth="1"/>
    <col min="2322" max="2322" width="17.36328125" style="1" bestFit="1" customWidth="1"/>
    <col min="2323" max="2323" width="14.6328125" style="1" bestFit="1" customWidth="1"/>
    <col min="2324" max="2325" width="9.1796875" style="1" customWidth="1"/>
    <col min="2326" max="2561" width="9.1796875" style="1"/>
    <col min="2562" max="2562" width="48.453125" style="1" customWidth="1"/>
    <col min="2563" max="2563" width="8.453125" style="1" customWidth="1"/>
    <col min="2564" max="2564" width="12.453125" style="1" bestFit="1" customWidth="1"/>
    <col min="2565" max="2565" width="10.453125" style="1" bestFit="1" customWidth="1"/>
    <col min="2566" max="2566" width="11.453125" style="1" bestFit="1" customWidth="1"/>
    <col min="2567" max="2567" width="7.453125" style="1" bestFit="1" customWidth="1"/>
    <col min="2568" max="2571" width="6.453125" style="1" customWidth="1"/>
    <col min="2572" max="2572" width="8.1796875" style="1" bestFit="1" customWidth="1"/>
    <col min="2573" max="2573" width="9.1796875" style="1"/>
    <col min="2574" max="2575" width="7" style="1" customWidth="1"/>
    <col min="2576" max="2576" width="6.453125" style="1" customWidth="1"/>
    <col min="2577" max="2577" width="9.453125" style="1" bestFit="1" customWidth="1"/>
    <col min="2578" max="2578" width="17.36328125" style="1" bestFit="1" customWidth="1"/>
    <col min="2579" max="2579" width="14.6328125" style="1" bestFit="1" customWidth="1"/>
    <col min="2580" max="2581" width="9.1796875" style="1" customWidth="1"/>
    <col min="2582" max="2817" width="9.1796875" style="1"/>
    <col min="2818" max="2818" width="48.453125" style="1" customWidth="1"/>
    <col min="2819" max="2819" width="8.453125" style="1" customWidth="1"/>
    <col min="2820" max="2820" width="12.453125" style="1" bestFit="1" customWidth="1"/>
    <col min="2821" max="2821" width="10.453125" style="1" bestFit="1" customWidth="1"/>
    <col min="2822" max="2822" width="11.453125" style="1" bestFit="1" customWidth="1"/>
    <col min="2823" max="2823" width="7.453125" style="1" bestFit="1" customWidth="1"/>
    <col min="2824" max="2827" width="6.453125" style="1" customWidth="1"/>
    <col min="2828" max="2828" width="8.1796875" style="1" bestFit="1" customWidth="1"/>
    <col min="2829" max="2829" width="9.1796875" style="1"/>
    <col min="2830" max="2831" width="7" style="1" customWidth="1"/>
    <col min="2832" max="2832" width="6.453125" style="1" customWidth="1"/>
    <col min="2833" max="2833" width="9.453125" style="1" bestFit="1" customWidth="1"/>
    <col min="2834" max="2834" width="17.36328125" style="1" bestFit="1" customWidth="1"/>
    <col min="2835" max="2835" width="14.6328125" style="1" bestFit="1" customWidth="1"/>
    <col min="2836" max="2837" width="9.1796875" style="1" customWidth="1"/>
    <col min="2838" max="3073" width="9.1796875" style="1"/>
    <col min="3074" max="3074" width="48.453125" style="1" customWidth="1"/>
    <col min="3075" max="3075" width="8.453125" style="1" customWidth="1"/>
    <col min="3076" max="3076" width="12.453125" style="1" bestFit="1" customWidth="1"/>
    <col min="3077" max="3077" width="10.453125" style="1" bestFit="1" customWidth="1"/>
    <col min="3078" max="3078" width="11.453125" style="1" bestFit="1" customWidth="1"/>
    <col min="3079" max="3079" width="7.453125" style="1" bestFit="1" customWidth="1"/>
    <col min="3080" max="3083" width="6.453125" style="1" customWidth="1"/>
    <col min="3084" max="3084" width="8.1796875" style="1" bestFit="1" customWidth="1"/>
    <col min="3085" max="3085" width="9.1796875" style="1"/>
    <col min="3086" max="3087" width="7" style="1" customWidth="1"/>
    <col min="3088" max="3088" width="6.453125" style="1" customWidth="1"/>
    <col min="3089" max="3089" width="9.453125" style="1" bestFit="1" customWidth="1"/>
    <col min="3090" max="3090" width="17.36328125" style="1" bestFit="1" customWidth="1"/>
    <col min="3091" max="3091" width="14.6328125" style="1" bestFit="1" customWidth="1"/>
    <col min="3092" max="3093" width="9.1796875" style="1" customWidth="1"/>
    <col min="3094" max="3329" width="9.1796875" style="1"/>
    <col min="3330" max="3330" width="48.453125" style="1" customWidth="1"/>
    <col min="3331" max="3331" width="8.453125" style="1" customWidth="1"/>
    <col min="3332" max="3332" width="12.453125" style="1" bestFit="1" customWidth="1"/>
    <col min="3333" max="3333" width="10.453125" style="1" bestFit="1" customWidth="1"/>
    <col min="3334" max="3334" width="11.453125" style="1" bestFit="1" customWidth="1"/>
    <col min="3335" max="3335" width="7.453125" style="1" bestFit="1" customWidth="1"/>
    <col min="3336" max="3339" width="6.453125" style="1" customWidth="1"/>
    <col min="3340" max="3340" width="8.1796875" style="1" bestFit="1" customWidth="1"/>
    <col min="3341" max="3341" width="9.1796875" style="1"/>
    <col min="3342" max="3343" width="7" style="1" customWidth="1"/>
    <col min="3344" max="3344" width="6.453125" style="1" customWidth="1"/>
    <col min="3345" max="3345" width="9.453125" style="1" bestFit="1" customWidth="1"/>
    <col min="3346" max="3346" width="17.36328125" style="1" bestFit="1" customWidth="1"/>
    <col min="3347" max="3347" width="14.6328125" style="1" bestFit="1" customWidth="1"/>
    <col min="3348" max="3349" width="9.1796875" style="1" customWidth="1"/>
    <col min="3350" max="3585" width="9.1796875" style="1"/>
    <col min="3586" max="3586" width="48.453125" style="1" customWidth="1"/>
    <col min="3587" max="3587" width="8.453125" style="1" customWidth="1"/>
    <col min="3588" max="3588" width="12.453125" style="1" bestFit="1" customWidth="1"/>
    <col min="3589" max="3589" width="10.453125" style="1" bestFit="1" customWidth="1"/>
    <col min="3590" max="3590" width="11.453125" style="1" bestFit="1" customWidth="1"/>
    <col min="3591" max="3591" width="7.453125" style="1" bestFit="1" customWidth="1"/>
    <col min="3592" max="3595" width="6.453125" style="1" customWidth="1"/>
    <col min="3596" max="3596" width="8.1796875" style="1" bestFit="1" customWidth="1"/>
    <col min="3597" max="3597" width="9.1796875" style="1"/>
    <col min="3598" max="3599" width="7" style="1" customWidth="1"/>
    <col min="3600" max="3600" width="6.453125" style="1" customWidth="1"/>
    <col min="3601" max="3601" width="9.453125" style="1" bestFit="1" customWidth="1"/>
    <col min="3602" max="3602" width="17.36328125" style="1" bestFit="1" customWidth="1"/>
    <col min="3603" max="3603" width="14.6328125" style="1" bestFit="1" customWidth="1"/>
    <col min="3604" max="3605" width="9.1796875" style="1" customWidth="1"/>
    <col min="3606" max="3841" width="9.1796875" style="1"/>
    <col min="3842" max="3842" width="48.453125" style="1" customWidth="1"/>
    <col min="3843" max="3843" width="8.453125" style="1" customWidth="1"/>
    <col min="3844" max="3844" width="12.453125" style="1" bestFit="1" customWidth="1"/>
    <col min="3845" max="3845" width="10.453125" style="1" bestFit="1" customWidth="1"/>
    <col min="3846" max="3846" width="11.453125" style="1" bestFit="1" customWidth="1"/>
    <col min="3847" max="3847" width="7.453125" style="1" bestFit="1" customWidth="1"/>
    <col min="3848" max="3851" width="6.453125" style="1" customWidth="1"/>
    <col min="3852" max="3852" width="8.1796875" style="1" bestFit="1" customWidth="1"/>
    <col min="3853" max="3853" width="9.1796875" style="1"/>
    <col min="3854" max="3855" width="7" style="1" customWidth="1"/>
    <col min="3856" max="3856" width="6.453125" style="1" customWidth="1"/>
    <col min="3857" max="3857" width="9.453125" style="1" bestFit="1" customWidth="1"/>
    <col min="3858" max="3858" width="17.36328125" style="1" bestFit="1" customWidth="1"/>
    <col min="3859" max="3859" width="14.6328125" style="1" bestFit="1" customWidth="1"/>
    <col min="3860" max="3861" width="9.1796875" style="1" customWidth="1"/>
    <col min="3862" max="4097" width="9.1796875" style="1"/>
    <col min="4098" max="4098" width="48.453125" style="1" customWidth="1"/>
    <col min="4099" max="4099" width="8.453125" style="1" customWidth="1"/>
    <col min="4100" max="4100" width="12.453125" style="1" bestFit="1" customWidth="1"/>
    <col min="4101" max="4101" width="10.453125" style="1" bestFit="1" customWidth="1"/>
    <col min="4102" max="4102" width="11.453125" style="1" bestFit="1" customWidth="1"/>
    <col min="4103" max="4103" width="7.453125" style="1" bestFit="1" customWidth="1"/>
    <col min="4104" max="4107" width="6.453125" style="1" customWidth="1"/>
    <col min="4108" max="4108" width="8.1796875" style="1" bestFit="1" customWidth="1"/>
    <col min="4109" max="4109" width="9.1796875" style="1"/>
    <col min="4110" max="4111" width="7" style="1" customWidth="1"/>
    <col min="4112" max="4112" width="6.453125" style="1" customWidth="1"/>
    <col min="4113" max="4113" width="9.453125" style="1" bestFit="1" customWidth="1"/>
    <col min="4114" max="4114" width="17.36328125" style="1" bestFit="1" customWidth="1"/>
    <col min="4115" max="4115" width="14.6328125" style="1" bestFit="1" customWidth="1"/>
    <col min="4116" max="4117" width="9.1796875" style="1" customWidth="1"/>
    <col min="4118" max="4353" width="9.1796875" style="1"/>
    <col min="4354" max="4354" width="48.453125" style="1" customWidth="1"/>
    <col min="4355" max="4355" width="8.453125" style="1" customWidth="1"/>
    <col min="4356" max="4356" width="12.453125" style="1" bestFit="1" customWidth="1"/>
    <col min="4357" max="4357" width="10.453125" style="1" bestFit="1" customWidth="1"/>
    <col min="4358" max="4358" width="11.453125" style="1" bestFit="1" customWidth="1"/>
    <col min="4359" max="4359" width="7.453125" style="1" bestFit="1" customWidth="1"/>
    <col min="4360" max="4363" width="6.453125" style="1" customWidth="1"/>
    <col min="4364" max="4364" width="8.1796875" style="1" bestFit="1" customWidth="1"/>
    <col min="4365" max="4365" width="9.1796875" style="1"/>
    <col min="4366" max="4367" width="7" style="1" customWidth="1"/>
    <col min="4368" max="4368" width="6.453125" style="1" customWidth="1"/>
    <col min="4369" max="4369" width="9.453125" style="1" bestFit="1" customWidth="1"/>
    <col min="4370" max="4370" width="17.36328125" style="1" bestFit="1" customWidth="1"/>
    <col min="4371" max="4371" width="14.6328125" style="1" bestFit="1" customWidth="1"/>
    <col min="4372" max="4373" width="9.1796875" style="1" customWidth="1"/>
    <col min="4374" max="4609" width="9.1796875" style="1"/>
    <col min="4610" max="4610" width="48.453125" style="1" customWidth="1"/>
    <col min="4611" max="4611" width="8.453125" style="1" customWidth="1"/>
    <col min="4612" max="4612" width="12.453125" style="1" bestFit="1" customWidth="1"/>
    <col min="4613" max="4613" width="10.453125" style="1" bestFit="1" customWidth="1"/>
    <col min="4614" max="4614" width="11.453125" style="1" bestFit="1" customWidth="1"/>
    <col min="4615" max="4615" width="7.453125" style="1" bestFit="1" customWidth="1"/>
    <col min="4616" max="4619" width="6.453125" style="1" customWidth="1"/>
    <col min="4620" max="4620" width="8.1796875" style="1" bestFit="1" customWidth="1"/>
    <col min="4621" max="4621" width="9.1796875" style="1"/>
    <col min="4622" max="4623" width="7" style="1" customWidth="1"/>
    <col min="4624" max="4624" width="6.453125" style="1" customWidth="1"/>
    <col min="4625" max="4625" width="9.453125" style="1" bestFit="1" customWidth="1"/>
    <col min="4626" max="4626" width="17.36328125" style="1" bestFit="1" customWidth="1"/>
    <col min="4627" max="4627" width="14.6328125" style="1" bestFit="1" customWidth="1"/>
    <col min="4628" max="4629" width="9.1796875" style="1" customWidth="1"/>
    <col min="4630" max="4865" width="9.1796875" style="1"/>
    <col min="4866" max="4866" width="48.453125" style="1" customWidth="1"/>
    <col min="4867" max="4867" width="8.453125" style="1" customWidth="1"/>
    <col min="4868" max="4868" width="12.453125" style="1" bestFit="1" customWidth="1"/>
    <col min="4869" max="4869" width="10.453125" style="1" bestFit="1" customWidth="1"/>
    <col min="4870" max="4870" width="11.453125" style="1" bestFit="1" customWidth="1"/>
    <col min="4871" max="4871" width="7.453125" style="1" bestFit="1" customWidth="1"/>
    <col min="4872" max="4875" width="6.453125" style="1" customWidth="1"/>
    <col min="4876" max="4876" width="8.1796875" style="1" bestFit="1" customWidth="1"/>
    <col min="4877" max="4877" width="9.1796875" style="1"/>
    <col min="4878" max="4879" width="7" style="1" customWidth="1"/>
    <col min="4880" max="4880" width="6.453125" style="1" customWidth="1"/>
    <col min="4881" max="4881" width="9.453125" style="1" bestFit="1" customWidth="1"/>
    <col min="4882" max="4882" width="17.36328125" style="1" bestFit="1" customWidth="1"/>
    <col min="4883" max="4883" width="14.6328125" style="1" bestFit="1" customWidth="1"/>
    <col min="4884" max="4885" width="9.1796875" style="1" customWidth="1"/>
    <col min="4886" max="5121" width="9.1796875" style="1"/>
    <col min="5122" max="5122" width="48.453125" style="1" customWidth="1"/>
    <col min="5123" max="5123" width="8.453125" style="1" customWidth="1"/>
    <col min="5124" max="5124" width="12.453125" style="1" bestFit="1" customWidth="1"/>
    <col min="5125" max="5125" width="10.453125" style="1" bestFit="1" customWidth="1"/>
    <col min="5126" max="5126" width="11.453125" style="1" bestFit="1" customWidth="1"/>
    <col min="5127" max="5127" width="7.453125" style="1" bestFit="1" customWidth="1"/>
    <col min="5128" max="5131" width="6.453125" style="1" customWidth="1"/>
    <col min="5132" max="5132" width="8.1796875" style="1" bestFit="1" customWidth="1"/>
    <col min="5133" max="5133" width="9.1796875" style="1"/>
    <col min="5134" max="5135" width="7" style="1" customWidth="1"/>
    <col min="5136" max="5136" width="6.453125" style="1" customWidth="1"/>
    <col min="5137" max="5137" width="9.453125" style="1" bestFit="1" customWidth="1"/>
    <col min="5138" max="5138" width="17.36328125" style="1" bestFit="1" customWidth="1"/>
    <col min="5139" max="5139" width="14.6328125" style="1" bestFit="1" customWidth="1"/>
    <col min="5140" max="5141" width="9.1796875" style="1" customWidth="1"/>
    <col min="5142" max="5377" width="9.1796875" style="1"/>
    <col min="5378" max="5378" width="48.453125" style="1" customWidth="1"/>
    <col min="5379" max="5379" width="8.453125" style="1" customWidth="1"/>
    <col min="5380" max="5380" width="12.453125" style="1" bestFit="1" customWidth="1"/>
    <col min="5381" max="5381" width="10.453125" style="1" bestFit="1" customWidth="1"/>
    <col min="5382" max="5382" width="11.453125" style="1" bestFit="1" customWidth="1"/>
    <col min="5383" max="5383" width="7.453125" style="1" bestFit="1" customWidth="1"/>
    <col min="5384" max="5387" width="6.453125" style="1" customWidth="1"/>
    <col min="5388" max="5388" width="8.1796875" style="1" bestFit="1" customWidth="1"/>
    <col min="5389" max="5389" width="9.1796875" style="1"/>
    <col min="5390" max="5391" width="7" style="1" customWidth="1"/>
    <col min="5392" max="5392" width="6.453125" style="1" customWidth="1"/>
    <col min="5393" max="5393" width="9.453125" style="1" bestFit="1" customWidth="1"/>
    <col min="5394" max="5394" width="17.36328125" style="1" bestFit="1" customWidth="1"/>
    <col min="5395" max="5395" width="14.6328125" style="1" bestFit="1" customWidth="1"/>
    <col min="5396" max="5397" width="9.1796875" style="1" customWidth="1"/>
    <col min="5398" max="5633" width="9.1796875" style="1"/>
    <col min="5634" max="5634" width="48.453125" style="1" customWidth="1"/>
    <col min="5635" max="5635" width="8.453125" style="1" customWidth="1"/>
    <col min="5636" max="5636" width="12.453125" style="1" bestFit="1" customWidth="1"/>
    <col min="5637" max="5637" width="10.453125" style="1" bestFit="1" customWidth="1"/>
    <col min="5638" max="5638" width="11.453125" style="1" bestFit="1" customWidth="1"/>
    <col min="5639" max="5639" width="7.453125" style="1" bestFit="1" customWidth="1"/>
    <col min="5640" max="5643" width="6.453125" style="1" customWidth="1"/>
    <col min="5644" max="5644" width="8.1796875" style="1" bestFit="1" customWidth="1"/>
    <col min="5645" max="5645" width="9.1796875" style="1"/>
    <col min="5646" max="5647" width="7" style="1" customWidth="1"/>
    <col min="5648" max="5648" width="6.453125" style="1" customWidth="1"/>
    <col min="5649" max="5649" width="9.453125" style="1" bestFit="1" customWidth="1"/>
    <col min="5650" max="5650" width="17.36328125" style="1" bestFit="1" customWidth="1"/>
    <col min="5651" max="5651" width="14.6328125" style="1" bestFit="1" customWidth="1"/>
    <col min="5652" max="5653" width="9.1796875" style="1" customWidth="1"/>
    <col min="5654" max="5889" width="9.1796875" style="1"/>
    <col min="5890" max="5890" width="48.453125" style="1" customWidth="1"/>
    <col min="5891" max="5891" width="8.453125" style="1" customWidth="1"/>
    <col min="5892" max="5892" width="12.453125" style="1" bestFit="1" customWidth="1"/>
    <col min="5893" max="5893" width="10.453125" style="1" bestFit="1" customWidth="1"/>
    <col min="5894" max="5894" width="11.453125" style="1" bestFit="1" customWidth="1"/>
    <col min="5895" max="5895" width="7.453125" style="1" bestFit="1" customWidth="1"/>
    <col min="5896" max="5899" width="6.453125" style="1" customWidth="1"/>
    <col min="5900" max="5900" width="8.1796875" style="1" bestFit="1" customWidth="1"/>
    <col min="5901" max="5901" width="9.1796875" style="1"/>
    <col min="5902" max="5903" width="7" style="1" customWidth="1"/>
    <col min="5904" max="5904" width="6.453125" style="1" customWidth="1"/>
    <col min="5905" max="5905" width="9.453125" style="1" bestFit="1" customWidth="1"/>
    <col min="5906" max="5906" width="17.36328125" style="1" bestFit="1" customWidth="1"/>
    <col min="5907" max="5907" width="14.6328125" style="1" bestFit="1" customWidth="1"/>
    <col min="5908" max="5909" width="9.1796875" style="1" customWidth="1"/>
    <col min="5910" max="6145" width="9.1796875" style="1"/>
    <col min="6146" max="6146" width="48.453125" style="1" customWidth="1"/>
    <col min="6147" max="6147" width="8.453125" style="1" customWidth="1"/>
    <col min="6148" max="6148" width="12.453125" style="1" bestFit="1" customWidth="1"/>
    <col min="6149" max="6149" width="10.453125" style="1" bestFit="1" customWidth="1"/>
    <col min="6150" max="6150" width="11.453125" style="1" bestFit="1" customWidth="1"/>
    <col min="6151" max="6151" width="7.453125" style="1" bestFit="1" customWidth="1"/>
    <col min="6152" max="6155" width="6.453125" style="1" customWidth="1"/>
    <col min="6156" max="6156" width="8.1796875" style="1" bestFit="1" customWidth="1"/>
    <col min="6157" max="6157" width="9.1796875" style="1"/>
    <col min="6158" max="6159" width="7" style="1" customWidth="1"/>
    <col min="6160" max="6160" width="6.453125" style="1" customWidth="1"/>
    <col min="6161" max="6161" width="9.453125" style="1" bestFit="1" customWidth="1"/>
    <col min="6162" max="6162" width="17.36328125" style="1" bestFit="1" customWidth="1"/>
    <col min="6163" max="6163" width="14.6328125" style="1" bestFit="1" customWidth="1"/>
    <col min="6164" max="6165" width="9.1796875" style="1" customWidth="1"/>
    <col min="6166" max="6401" width="9.1796875" style="1"/>
    <col min="6402" max="6402" width="48.453125" style="1" customWidth="1"/>
    <col min="6403" max="6403" width="8.453125" style="1" customWidth="1"/>
    <col min="6404" max="6404" width="12.453125" style="1" bestFit="1" customWidth="1"/>
    <col min="6405" max="6405" width="10.453125" style="1" bestFit="1" customWidth="1"/>
    <col min="6406" max="6406" width="11.453125" style="1" bestFit="1" customWidth="1"/>
    <col min="6407" max="6407" width="7.453125" style="1" bestFit="1" customWidth="1"/>
    <col min="6408" max="6411" width="6.453125" style="1" customWidth="1"/>
    <col min="6412" max="6412" width="8.1796875" style="1" bestFit="1" customWidth="1"/>
    <col min="6413" max="6413" width="9.1796875" style="1"/>
    <col min="6414" max="6415" width="7" style="1" customWidth="1"/>
    <col min="6416" max="6416" width="6.453125" style="1" customWidth="1"/>
    <col min="6417" max="6417" width="9.453125" style="1" bestFit="1" customWidth="1"/>
    <col min="6418" max="6418" width="17.36328125" style="1" bestFit="1" customWidth="1"/>
    <col min="6419" max="6419" width="14.6328125" style="1" bestFit="1" customWidth="1"/>
    <col min="6420" max="6421" width="9.1796875" style="1" customWidth="1"/>
    <col min="6422" max="6657" width="9.1796875" style="1"/>
    <col min="6658" max="6658" width="48.453125" style="1" customWidth="1"/>
    <col min="6659" max="6659" width="8.453125" style="1" customWidth="1"/>
    <col min="6660" max="6660" width="12.453125" style="1" bestFit="1" customWidth="1"/>
    <col min="6661" max="6661" width="10.453125" style="1" bestFit="1" customWidth="1"/>
    <col min="6662" max="6662" width="11.453125" style="1" bestFit="1" customWidth="1"/>
    <col min="6663" max="6663" width="7.453125" style="1" bestFit="1" customWidth="1"/>
    <col min="6664" max="6667" width="6.453125" style="1" customWidth="1"/>
    <col min="6668" max="6668" width="8.1796875" style="1" bestFit="1" customWidth="1"/>
    <col min="6669" max="6669" width="9.1796875" style="1"/>
    <col min="6670" max="6671" width="7" style="1" customWidth="1"/>
    <col min="6672" max="6672" width="6.453125" style="1" customWidth="1"/>
    <col min="6673" max="6673" width="9.453125" style="1" bestFit="1" customWidth="1"/>
    <col min="6674" max="6674" width="17.36328125" style="1" bestFit="1" customWidth="1"/>
    <col min="6675" max="6675" width="14.6328125" style="1" bestFit="1" customWidth="1"/>
    <col min="6676" max="6677" width="9.1796875" style="1" customWidth="1"/>
    <col min="6678" max="6913" width="9.1796875" style="1"/>
    <col min="6914" max="6914" width="48.453125" style="1" customWidth="1"/>
    <col min="6915" max="6915" width="8.453125" style="1" customWidth="1"/>
    <col min="6916" max="6916" width="12.453125" style="1" bestFit="1" customWidth="1"/>
    <col min="6917" max="6917" width="10.453125" style="1" bestFit="1" customWidth="1"/>
    <col min="6918" max="6918" width="11.453125" style="1" bestFit="1" customWidth="1"/>
    <col min="6919" max="6919" width="7.453125" style="1" bestFit="1" customWidth="1"/>
    <col min="6920" max="6923" width="6.453125" style="1" customWidth="1"/>
    <col min="6924" max="6924" width="8.1796875" style="1" bestFit="1" customWidth="1"/>
    <col min="6925" max="6925" width="9.1796875" style="1"/>
    <col min="6926" max="6927" width="7" style="1" customWidth="1"/>
    <col min="6928" max="6928" width="6.453125" style="1" customWidth="1"/>
    <col min="6929" max="6929" width="9.453125" style="1" bestFit="1" customWidth="1"/>
    <col min="6930" max="6930" width="17.36328125" style="1" bestFit="1" customWidth="1"/>
    <col min="6931" max="6931" width="14.6328125" style="1" bestFit="1" customWidth="1"/>
    <col min="6932" max="6933" width="9.1796875" style="1" customWidth="1"/>
    <col min="6934" max="7169" width="9.1796875" style="1"/>
    <col min="7170" max="7170" width="48.453125" style="1" customWidth="1"/>
    <col min="7171" max="7171" width="8.453125" style="1" customWidth="1"/>
    <col min="7172" max="7172" width="12.453125" style="1" bestFit="1" customWidth="1"/>
    <col min="7173" max="7173" width="10.453125" style="1" bestFit="1" customWidth="1"/>
    <col min="7174" max="7174" width="11.453125" style="1" bestFit="1" customWidth="1"/>
    <col min="7175" max="7175" width="7.453125" style="1" bestFit="1" customWidth="1"/>
    <col min="7176" max="7179" width="6.453125" style="1" customWidth="1"/>
    <col min="7180" max="7180" width="8.1796875" style="1" bestFit="1" customWidth="1"/>
    <col min="7181" max="7181" width="9.1796875" style="1"/>
    <col min="7182" max="7183" width="7" style="1" customWidth="1"/>
    <col min="7184" max="7184" width="6.453125" style="1" customWidth="1"/>
    <col min="7185" max="7185" width="9.453125" style="1" bestFit="1" customWidth="1"/>
    <col min="7186" max="7186" width="17.36328125" style="1" bestFit="1" customWidth="1"/>
    <col min="7187" max="7187" width="14.6328125" style="1" bestFit="1" customWidth="1"/>
    <col min="7188" max="7189" width="9.1796875" style="1" customWidth="1"/>
    <col min="7190" max="7425" width="9.1796875" style="1"/>
    <col min="7426" max="7426" width="48.453125" style="1" customWidth="1"/>
    <col min="7427" max="7427" width="8.453125" style="1" customWidth="1"/>
    <col min="7428" max="7428" width="12.453125" style="1" bestFit="1" customWidth="1"/>
    <col min="7429" max="7429" width="10.453125" style="1" bestFit="1" customWidth="1"/>
    <col min="7430" max="7430" width="11.453125" style="1" bestFit="1" customWidth="1"/>
    <col min="7431" max="7431" width="7.453125" style="1" bestFit="1" customWidth="1"/>
    <col min="7432" max="7435" width="6.453125" style="1" customWidth="1"/>
    <col min="7436" max="7436" width="8.1796875" style="1" bestFit="1" customWidth="1"/>
    <col min="7437" max="7437" width="9.1796875" style="1"/>
    <col min="7438" max="7439" width="7" style="1" customWidth="1"/>
    <col min="7440" max="7440" width="6.453125" style="1" customWidth="1"/>
    <col min="7441" max="7441" width="9.453125" style="1" bestFit="1" customWidth="1"/>
    <col min="7442" max="7442" width="17.36328125" style="1" bestFit="1" customWidth="1"/>
    <col min="7443" max="7443" width="14.6328125" style="1" bestFit="1" customWidth="1"/>
    <col min="7444" max="7445" width="9.1796875" style="1" customWidth="1"/>
    <col min="7446" max="7681" width="9.1796875" style="1"/>
    <col min="7682" max="7682" width="48.453125" style="1" customWidth="1"/>
    <col min="7683" max="7683" width="8.453125" style="1" customWidth="1"/>
    <col min="7684" max="7684" width="12.453125" style="1" bestFit="1" customWidth="1"/>
    <col min="7685" max="7685" width="10.453125" style="1" bestFit="1" customWidth="1"/>
    <col min="7686" max="7686" width="11.453125" style="1" bestFit="1" customWidth="1"/>
    <col min="7687" max="7687" width="7.453125" style="1" bestFit="1" customWidth="1"/>
    <col min="7688" max="7691" width="6.453125" style="1" customWidth="1"/>
    <col min="7692" max="7692" width="8.1796875" style="1" bestFit="1" customWidth="1"/>
    <col min="7693" max="7693" width="9.1796875" style="1"/>
    <col min="7694" max="7695" width="7" style="1" customWidth="1"/>
    <col min="7696" max="7696" width="6.453125" style="1" customWidth="1"/>
    <col min="7697" max="7697" width="9.453125" style="1" bestFit="1" customWidth="1"/>
    <col min="7698" max="7698" width="17.36328125" style="1" bestFit="1" customWidth="1"/>
    <col min="7699" max="7699" width="14.6328125" style="1" bestFit="1" customWidth="1"/>
    <col min="7700" max="7701" width="9.1796875" style="1" customWidth="1"/>
    <col min="7702" max="7937" width="9.1796875" style="1"/>
    <col min="7938" max="7938" width="48.453125" style="1" customWidth="1"/>
    <col min="7939" max="7939" width="8.453125" style="1" customWidth="1"/>
    <col min="7940" max="7940" width="12.453125" style="1" bestFit="1" customWidth="1"/>
    <col min="7941" max="7941" width="10.453125" style="1" bestFit="1" customWidth="1"/>
    <col min="7942" max="7942" width="11.453125" style="1" bestFit="1" customWidth="1"/>
    <col min="7943" max="7943" width="7.453125" style="1" bestFit="1" customWidth="1"/>
    <col min="7944" max="7947" width="6.453125" style="1" customWidth="1"/>
    <col min="7948" max="7948" width="8.1796875" style="1" bestFit="1" customWidth="1"/>
    <col min="7949" max="7949" width="9.1796875" style="1"/>
    <col min="7950" max="7951" width="7" style="1" customWidth="1"/>
    <col min="7952" max="7952" width="6.453125" style="1" customWidth="1"/>
    <col min="7953" max="7953" width="9.453125" style="1" bestFit="1" customWidth="1"/>
    <col min="7954" max="7954" width="17.36328125" style="1" bestFit="1" customWidth="1"/>
    <col min="7955" max="7955" width="14.6328125" style="1" bestFit="1" customWidth="1"/>
    <col min="7956" max="7957" width="9.1796875" style="1" customWidth="1"/>
    <col min="7958" max="8193" width="9.1796875" style="1"/>
    <col min="8194" max="8194" width="48.453125" style="1" customWidth="1"/>
    <col min="8195" max="8195" width="8.453125" style="1" customWidth="1"/>
    <col min="8196" max="8196" width="12.453125" style="1" bestFit="1" customWidth="1"/>
    <col min="8197" max="8197" width="10.453125" style="1" bestFit="1" customWidth="1"/>
    <col min="8198" max="8198" width="11.453125" style="1" bestFit="1" customWidth="1"/>
    <col min="8199" max="8199" width="7.453125" style="1" bestFit="1" customWidth="1"/>
    <col min="8200" max="8203" width="6.453125" style="1" customWidth="1"/>
    <col min="8204" max="8204" width="8.1796875" style="1" bestFit="1" customWidth="1"/>
    <col min="8205" max="8205" width="9.1796875" style="1"/>
    <col min="8206" max="8207" width="7" style="1" customWidth="1"/>
    <col min="8208" max="8208" width="6.453125" style="1" customWidth="1"/>
    <col min="8209" max="8209" width="9.453125" style="1" bestFit="1" customWidth="1"/>
    <col min="8210" max="8210" width="17.36328125" style="1" bestFit="1" customWidth="1"/>
    <col min="8211" max="8211" width="14.6328125" style="1" bestFit="1" customWidth="1"/>
    <col min="8212" max="8213" width="9.1796875" style="1" customWidth="1"/>
    <col min="8214" max="8449" width="9.1796875" style="1"/>
    <col min="8450" max="8450" width="48.453125" style="1" customWidth="1"/>
    <col min="8451" max="8451" width="8.453125" style="1" customWidth="1"/>
    <col min="8452" max="8452" width="12.453125" style="1" bestFit="1" customWidth="1"/>
    <col min="8453" max="8453" width="10.453125" style="1" bestFit="1" customWidth="1"/>
    <col min="8454" max="8454" width="11.453125" style="1" bestFit="1" customWidth="1"/>
    <col min="8455" max="8455" width="7.453125" style="1" bestFit="1" customWidth="1"/>
    <col min="8456" max="8459" width="6.453125" style="1" customWidth="1"/>
    <col min="8460" max="8460" width="8.1796875" style="1" bestFit="1" customWidth="1"/>
    <col min="8461" max="8461" width="9.1796875" style="1"/>
    <col min="8462" max="8463" width="7" style="1" customWidth="1"/>
    <col min="8464" max="8464" width="6.453125" style="1" customWidth="1"/>
    <col min="8465" max="8465" width="9.453125" style="1" bestFit="1" customWidth="1"/>
    <col min="8466" max="8466" width="17.36328125" style="1" bestFit="1" customWidth="1"/>
    <col min="8467" max="8467" width="14.6328125" style="1" bestFit="1" customWidth="1"/>
    <col min="8468" max="8469" width="9.1796875" style="1" customWidth="1"/>
    <col min="8470" max="8705" width="9.1796875" style="1"/>
    <col min="8706" max="8706" width="48.453125" style="1" customWidth="1"/>
    <col min="8707" max="8707" width="8.453125" style="1" customWidth="1"/>
    <col min="8708" max="8708" width="12.453125" style="1" bestFit="1" customWidth="1"/>
    <col min="8709" max="8709" width="10.453125" style="1" bestFit="1" customWidth="1"/>
    <col min="8710" max="8710" width="11.453125" style="1" bestFit="1" customWidth="1"/>
    <col min="8711" max="8711" width="7.453125" style="1" bestFit="1" customWidth="1"/>
    <col min="8712" max="8715" width="6.453125" style="1" customWidth="1"/>
    <col min="8716" max="8716" width="8.1796875" style="1" bestFit="1" customWidth="1"/>
    <col min="8717" max="8717" width="9.1796875" style="1"/>
    <col min="8718" max="8719" width="7" style="1" customWidth="1"/>
    <col min="8720" max="8720" width="6.453125" style="1" customWidth="1"/>
    <col min="8721" max="8721" width="9.453125" style="1" bestFit="1" customWidth="1"/>
    <col min="8722" max="8722" width="17.36328125" style="1" bestFit="1" customWidth="1"/>
    <col min="8723" max="8723" width="14.6328125" style="1" bestFit="1" customWidth="1"/>
    <col min="8724" max="8725" width="9.1796875" style="1" customWidth="1"/>
    <col min="8726" max="8961" width="9.1796875" style="1"/>
    <col min="8962" max="8962" width="48.453125" style="1" customWidth="1"/>
    <col min="8963" max="8963" width="8.453125" style="1" customWidth="1"/>
    <col min="8964" max="8964" width="12.453125" style="1" bestFit="1" customWidth="1"/>
    <col min="8965" max="8965" width="10.453125" style="1" bestFit="1" customWidth="1"/>
    <col min="8966" max="8966" width="11.453125" style="1" bestFit="1" customWidth="1"/>
    <col min="8967" max="8967" width="7.453125" style="1" bestFit="1" customWidth="1"/>
    <col min="8968" max="8971" width="6.453125" style="1" customWidth="1"/>
    <col min="8972" max="8972" width="8.1796875" style="1" bestFit="1" customWidth="1"/>
    <col min="8973" max="8973" width="9.1796875" style="1"/>
    <col min="8974" max="8975" width="7" style="1" customWidth="1"/>
    <col min="8976" max="8976" width="6.453125" style="1" customWidth="1"/>
    <col min="8977" max="8977" width="9.453125" style="1" bestFit="1" customWidth="1"/>
    <col min="8978" max="8978" width="17.36328125" style="1" bestFit="1" customWidth="1"/>
    <col min="8979" max="8979" width="14.6328125" style="1" bestFit="1" customWidth="1"/>
    <col min="8980" max="8981" width="9.1796875" style="1" customWidth="1"/>
    <col min="8982" max="9217" width="9.1796875" style="1"/>
    <col min="9218" max="9218" width="48.453125" style="1" customWidth="1"/>
    <col min="9219" max="9219" width="8.453125" style="1" customWidth="1"/>
    <col min="9220" max="9220" width="12.453125" style="1" bestFit="1" customWidth="1"/>
    <col min="9221" max="9221" width="10.453125" style="1" bestFit="1" customWidth="1"/>
    <col min="9222" max="9222" width="11.453125" style="1" bestFit="1" customWidth="1"/>
    <col min="9223" max="9223" width="7.453125" style="1" bestFit="1" customWidth="1"/>
    <col min="9224" max="9227" width="6.453125" style="1" customWidth="1"/>
    <col min="9228" max="9228" width="8.1796875" style="1" bestFit="1" customWidth="1"/>
    <col min="9229" max="9229" width="9.1796875" style="1"/>
    <col min="9230" max="9231" width="7" style="1" customWidth="1"/>
    <col min="9232" max="9232" width="6.453125" style="1" customWidth="1"/>
    <col min="9233" max="9233" width="9.453125" style="1" bestFit="1" customWidth="1"/>
    <col min="9234" max="9234" width="17.36328125" style="1" bestFit="1" customWidth="1"/>
    <col min="9235" max="9235" width="14.6328125" style="1" bestFit="1" customWidth="1"/>
    <col min="9236" max="9237" width="9.1796875" style="1" customWidth="1"/>
    <col min="9238" max="9473" width="9.1796875" style="1"/>
    <col min="9474" max="9474" width="48.453125" style="1" customWidth="1"/>
    <col min="9475" max="9475" width="8.453125" style="1" customWidth="1"/>
    <col min="9476" max="9476" width="12.453125" style="1" bestFit="1" customWidth="1"/>
    <col min="9477" max="9477" width="10.453125" style="1" bestFit="1" customWidth="1"/>
    <col min="9478" max="9478" width="11.453125" style="1" bestFit="1" customWidth="1"/>
    <col min="9479" max="9479" width="7.453125" style="1" bestFit="1" customWidth="1"/>
    <col min="9480" max="9483" width="6.453125" style="1" customWidth="1"/>
    <col min="9484" max="9484" width="8.1796875" style="1" bestFit="1" customWidth="1"/>
    <col min="9485" max="9485" width="9.1796875" style="1"/>
    <col min="9486" max="9487" width="7" style="1" customWidth="1"/>
    <col min="9488" max="9488" width="6.453125" style="1" customWidth="1"/>
    <col min="9489" max="9489" width="9.453125" style="1" bestFit="1" customWidth="1"/>
    <col min="9490" max="9490" width="17.36328125" style="1" bestFit="1" customWidth="1"/>
    <col min="9491" max="9491" width="14.6328125" style="1" bestFit="1" customWidth="1"/>
    <col min="9492" max="9493" width="9.1796875" style="1" customWidth="1"/>
    <col min="9494" max="9729" width="9.1796875" style="1"/>
    <col min="9730" max="9730" width="48.453125" style="1" customWidth="1"/>
    <col min="9731" max="9731" width="8.453125" style="1" customWidth="1"/>
    <col min="9732" max="9732" width="12.453125" style="1" bestFit="1" customWidth="1"/>
    <col min="9733" max="9733" width="10.453125" style="1" bestFit="1" customWidth="1"/>
    <col min="9734" max="9734" width="11.453125" style="1" bestFit="1" customWidth="1"/>
    <col min="9735" max="9735" width="7.453125" style="1" bestFit="1" customWidth="1"/>
    <col min="9736" max="9739" width="6.453125" style="1" customWidth="1"/>
    <col min="9740" max="9740" width="8.1796875" style="1" bestFit="1" customWidth="1"/>
    <col min="9741" max="9741" width="9.1796875" style="1"/>
    <col min="9742" max="9743" width="7" style="1" customWidth="1"/>
    <col min="9744" max="9744" width="6.453125" style="1" customWidth="1"/>
    <col min="9745" max="9745" width="9.453125" style="1" bestFit="1" customWidth="1"/>
    <col min="9746" max="9746" width="17.36328125" style="1" bestFit="1" customWidth="1"/>
    <col min="9747" max="9747" width="14.6328125" style="1" bestFit="1" customWidth="1"/>
    <col min="9748" max="9749" width="9.1796875" style="1" customWidth="1"/>
    <col min="9750" max="9985" width="9.1796875" style="1"/>
    <col min="9986" max="9986" width="48.453125" style="1" customWidth="1"/>
    <col min="9987" max="9987" width="8.453125" style="1" customWidth="1"/>
    <col min="9988" max="9988" width="12.453125" style="1" bestFit="1" customWidth="1"/>
    <col min="9989" max="9989" width="10.453125" style="1" bestFit="1" customWidth="1"/>
    <col min="9990" max="9990" width="11.453125" style="1" bestFit="1" customWidth="1"/>
    <col min="9991" max="9991" width="7.453125" style="1" bestFit="1" customWidth="1"/>
    <col min="9992" max="9995" width="6.453125" style="1" customWidth="1"/>
    <col min="9996" max="9996" width="8.1796875" style="1" bestFit="1" customWidth="1"/>
    <col min="9997" max="9997" width="9.1796875" style="1"/>
    <col min="9998" max="9999" width="7" style="1" customWidth="1"/>
    <col min="10000" max="10000" width="6.453125" style="1" customWidth="1"/>
    <col min="10001" max="10001" width="9.453125" style="1" bestFit="1" customWidth="1"/>
    <col min="10002" max="10002" width="17.36328125" style="1" bestFit="1" customWidth="1"/>
    <col min="10003" max="10003" width="14.6328125" style="1" bestFit="1" customWidth="1"/>
    <col min="10004" max="10005" width="9.1796875" style="1" customWidth="1"/>
    <col min="10006" max="10241" width="9.1796875" style="1"/>
    <col min="10242" max="10242" width="48.453125" style="1" customWidth="1"/>
    <col min="10243" max="10243" width="8.453125" style="1" customWidth="1"/>
    <col min="10244" max="10244" width="12.453125" style="1" bestFit="1" customWidth="1"/>
    <col min="10245" max="10245" width="10.453125" style="1" bestFit="1" customWidth="1"/>
    <col min="10246" max="10246" width="11.453125" style="1" bestFit="1" customWidth="1"/>
    <col min="10247" max="10247" width="7.453125" style="1" bestFit="1" customWidth="1"/>
    <col min="10248" max="10251" width="6.453125" style="1" customWidth="1"/>
    <col min="10252" max="10252" width="8.1796875" style="1" bestFit="1" customWidth="1"/>
    <col min="10253" max="10253" width="9.1796875" style="1"/>
    <col min="10254" max="10255" width="7" style="1" customWidth="1"/>
    <col min="10256" max="10256" width="6.453125" style="1" customWidth="1"/>
    <col min="10257" max="10257" width="9.453125" style="1" bestFit="1" customWidth="1"/>
    <col min="10258" max="10258" width="17.36328125" style="1" bestFit="1" customWidth="1"/>
    <col min="10259" max="10259" width="14.6328125" style="1" bestFit="1" customWidth="1"/>
    <col min="10260" max="10261" width="9.1796875" style="1" customWidth="1"/>
    <col min="10262" max="10497" width="9.1796875" style="1"/>
    <col min="10498" max="10498" width="48.453125" style="1" customWidth="1"/>
    <col min="10499" max="10499" width="8.453125" style="1" customWidth="1"/>
    <col min="10500" max="10500" width="12.453125" style="1" bestFit="1" customWidth="1"/>
    <col min="10501" max="10501" width="10.453125" style="1" bestFit="1" customWidth="1"/>
    <col min="10502" max="10502" width="11.453125" style="1" bestFit="1" customWidth="1"/>
    <col min="10503" max="10503" width="7.453125" style="1" bestFit="1" customWidth="1"/>
    <col min="10504" max="10507" width="6.453125" style="1" customWidth="1"/>
    <col min="10508" max="10508" width="8.1796875" style="1" bestFit="1" customWidth="1"/>
    <col min="10509" max="10509" width="9.1796875" style="1"/>
    <col min="10510" max="10511" width="7" style="1" customWidth="1"/>
    <col min="10512" max="10512" width="6.453125" style="1" customWidth="1"/>
    <col min="10513" max="10513" width="9.453125" style="1" bestFit="1" customWidth="1"/>
    <col min="10514" max="10514" width="17.36328125" style="1" bestFit="1" customWidth="1"/>
    <col min="10515" max="10515" width="14.6328125" style="1" bestFit="1" customWidth="1"/>
    <col min="10516" max="10517" width="9.1796875" style="1" customWidth="1"/>
    <col min="10518" max="10753" width="9.1796875" style="1"/>
    <col min="10754" max="10754" width="48.453125" style="1" customWidth="1"/>
    <col min="10755" max="10755" width="8.453125" style="1" customWidth="1"/>
    <col min="10756" max="10756" width="12.453125" style="1" bestFit="1" customWidth="1"/>
    <col min="10757" max="10757" width="10.453125" style="1" bestFit="1" customWidth="1"/>
    <col min="10758" max="10758" width="11.453125" style="1" bestFit="1" customWidth="1"/>
    <col min="10759" max="10759" width="7.453125" style="1" bestFit="1" customWidth="1"/>
    <col min="10760" max="10763" width="6.453125" style="1" customWidth="1"/>
    <col min="10764" max="10764" width="8.1796875" style="1" bestFit="1" customWidth="1"/>
    <col min="10765" max="10765" width="9.1796875" style="1"/>
    <col min="10766" max="10767" width="7" style="1" customWidth="1"/>
    <col min="10768" max="10768" width="6.453125" style="1" customWidth="1"/>
    <col min="10769" max="10769" width="9.453125" style="1" bestFit="1" customWidth="1"/>
    <col min="10770" max="10770" width="17.36328125" style="1" bestFit="1" customWidth="1"/>
    <col min="10771" max="10771" width="14.6328125" style="1" bestFit="1" customWidth="1"/>
    <col min="10772" max="10773" width="9.1796875" style="1" customWidth="1"/>
    <col min="10774" max="11009" width="9.1796875" style="1"/>
    <col min="11010" max="11010" width="48.453125" style="1" customWidth="1"/>
    <col min="11011" max="11011" width="8.453125" style="1" customWidth="1"/>
    <col min="11012" max="11012" width="12.453125" style="1" bestFit="1" customWidth="1"/>
    <col min="11013" max="11013" width="10.453125" style="1" bestFit="1" customWidth="1"/>
    <col min="11014" max="11014" width="11.453125" style="1" bestFit="1" customWidth="1"/>
    <col min="11015" max="11015" width="7.453125" style="1" bestFit="1" customWidth="1"/>
    <col min="11016" max="11019" width="6.453125" style="1" customWidth="1"/>
    <col min="11020" max="11020" width="8.1796875" style="1" bestFit="1" customWidth="1"/>
    <col min="11021" max="11021" width="9.1796875" style="1"/>
    <col min="11022" max="11023" width="7" style="1" customWidth="1"/>
    <col min="11024" max="11024" width="6.453125" style="1" customWidth="1"/>
    <col min="11025" max="11025" width="9.453125" style="1" bestFit="1" customWidth="1"/>
    <col min="11026" max="11026" width="17.36328125" style="1" bestFit="1" customWidth="1"/>
    <col min="11027" max="11027" width="14.6328125" style="1" bestFit="1" customWidth="1"/>
    <col min="11028" max="11029" width="9.1796875" style="1" customWidth="1"/>
    <col min="11030" max="11265" width="9.1796875" style="1"/>
    <col min="11266" max="11266" width="48.453125" style="1" customWidth="1"/>
    <col min="11267" max="11267" width="8.453125" style="1" customWidth="1"/>
    <col min="11268" max="11268" width="12.453125" style="1" bestFit="1" customWidth="1"/>
    <col min="11269" max="11269" width="10.453125" style="1" bestFit="1" customWidth="1"/>
    <col min="11270" max="11270" width="11.453125" style="1" bestFit="1" customWidth="1"/>
    <col min="11271" max="11271" width="7.453125" style="1" bestFit="1" customWidth="1"/>
    <col min="11272" max="11275" width="6.453125" style="1" customWidth="1"/>
    <col min="11276" max="11276" width="8.1796875" style="1" bestFit="1" customWidth="1"/>
    <col min="11277" max="11277" width="9.1796875" style="1"/>
    <col min="11278" max="11279" width="7" style="1" customWidth="1"/>
    <col min="11280" max="11280" width="6.453125" style="1" customWidth="1"/>
    <col min="11281" max="11281" width="9.453125" style="1" bestFit="1" customWidth="1"/>
    <col min="11282" max="11282" width="17.36328125" style="1" bestFit="1" customWidth="1"/>
    <col min="11283" max="11283" width="14.6328125" style="1" bestFit="1" customWidth="1"/>
    <col min="11284" max="11285" width="9.1796875" style="1" customWidth="1"/>
    <col min="11286" max="11521" width="9.1796875" style="1"/>
    <col min="11522" max="11522" width="48.453125" style="1" customWidth="1"/>
    <col min="11523" max="11523" width="8.453125" style="1" customWidth="1"/>
    <col min="11524" max="11524" width="12.453125" style="1" bestFit="1" customWidth="1"/>
    <col min="11525" max="11525" width="10.453125" style="1" bestFit="1" customWidth="1"/>
    <col min="11526" max="11526" width="11.453125" style="1" bestFit="1" customWidth="1"/>
    <col min="11527" max="11527" width="7.453125" style="1" bestFit="1" customWidth="1"/>
    <col min="11528" max="11531" width="6.453125" style="1" customWidth="1"/>
    <col min="11532" max="11532" width="8.1796875" style="1" bestFit="1" customWidth="1"/>
    <col min="11533" max="11533" width="9.1796875" style="1"/>
    <col min="11534" max="11535" width="7" style="1" customWidth="1"/>
    <col min="11536" max="11536" width="6.453125" style="1" customWidth="1"/>
    <col min="11537" max="11537" width="9.453125" style="1" bestFit="1" customWidth="1"/>
    <col min="11538" max="11538" width="17.36328125" style="1" bestFit="1" customWidth="1"/>
    <col min="11539" max="11539" width="14.6328125" style="1" bestFit="1" customWidth="1"/>
    <col min="11540" max="11541" width="9.1796875" style="1" customWidth="1"/>
    <col min="11542" max="11777" width="9.1796875" style="1"/>
    <col min="11778" max="11778" width="48.453125" style="1" customWidth="1"/>
    <col min="11779" max="11779" width="8.453125" style="1" customWidth="1"/>
    <col min="11780" max="11780" width="12.453125" style="1" bestFit="1" customWidth="1"/>
    <col min="11781" max="11781" width="10.453125" style="1" bestFit="1" customWidth="1"/>
    <col min="11782" max="11782" width="11.453125" style="1" bestFit="1" customWidth="1"/>
    <col min="11783" max="11783" width="7.453125" style="1" bestFit="1" customWidth="1"/>
    <col min="11784" max="11787" width="6.453125" style="1" customWidth="1"/>
    <col min="11788" max="11788" width="8.1796875" style="1" bestFit="1" customWidth="1"/>
    <col min="11789" max="11789" width="9.1796875" style="1"/>
    <col min="11790" max="11791" width="7" style="1" customWidth="1"/>
    <col min="11792" max="11792" width="6.453125" style="1" customWidth="1"/>
    <col min="11793" max="11793" width="9.453125" style="1" bestFit="1" customWidth="1"/>
    <col min="11794" max="11794" width="17.36328125" style="1" bestFit="1" customWidth="1"/>
    <col min="11795" max="11795" width="14.6328125" style="1" bestFit="1" customWidth="1"/>
    <col min="11796" max="11797" width="9.1796875" style="1" customWidth="1"/>
    <col min="11798" max="12033" width="9.1796875" style="1"/>
    <col min="12034" max="12034" width="48.453125" style="1" customWidth="1"/>
    <col min="12035" max="12035" width="8.453125" style="1" customWidth="1"/>
    <col min="12036" max="12036" width="12.453125" style="1" bestFit="1" customWidth="1"/>
    <col min="12037" max="12037" width="10.453125" style="1" bestFit="1" customWidth="1"/>
    <col min="12038" max="12038" width="11.453125" style="1" bestFit="1" customWidth="1"/>
    <col min="12039" max="12039" width="7.453125" style="1" bestFit="1" customWidth="1"/>
    <col min="12040" max="12043" width="6.453125" style="1" customWidth="1"/>
    <col min="12044" max="12044" width="8.1796875" style="1" bestFit="1" customWidth="1"/>
    <col min="12045" max="12045" width="9.1796875" style="1"/>
    <col min="12046" max="12047" width="7" style="1" customWidth="1"/>
    <col min="12048" max="12048" width="6.453125" style="1" customWidth="1"/>
    <col min="12049" max="12049" width="9.453125" style="1" bestFit="1" customWidth="1"/>
    <col min="12050" max="12050" width="17.36328125" style="1" bestFit="1" customWidth="1"/>
    <col min="12051" max="12051" width="14.6328125" style="1" bestFit="1" customWidth="1"/>
    <col min="12052" max="12053" width="9.1796875" style="1" customWidth="1"/>
    <col min="12054" max="12289" width="9.1796875" style="1"/>
    <col min="12290" max="12290" width="48.453125" style="1" customWidth="1"/>
    <col min="12291" max="12291" width="8.453125" style="1" customWidth="1"/>
    <col min="12292" max="12292" width="12.453125" style="1" bestFit="1" customWidth="1"/>
    <col min="12293" max="12293" width="10.453125" style="1" bestFit="1" customWidth="1"/>
    <col min="12294" max="12294" width="11.453125" style="1" bestFit="1" customWidth="1"/>
    <col min="12295" max="12295" width="7.453125" style="1" bestFit="1" customWidth="1"/>
    <col min="12296" max="12299" width="6.453125" style="1" customWidth="1"/>
    <col min="12300" max="12300" width="8.1796875" style="1" bestFit="1" customWidth="1"/>
    <col min="12301" max="12301" width="9.1796875" style="1"/>
    <col min="12302" max="12303" width="7" style="1" customWidth="1"/>
    <col min="12304" max="12304" width="6.453125" style="1" customWidth="1"/>
    <col min="12305" max="12305" width="9.453125" style="1" bestFit="1" customWidth="1"/>
    <col min="12306" max="12306" width="17.36328125" style="1" bestFit="1" customWidth="1"/>
    <col min="12307" max="12307" width="14.6328125" style="1" bestFit="1" customWidth="1"/>
    <col min="12308" max="12309" width="9.1796875" style="1" customWidth="1"/>
    <col min="12310" max="12545" width="9.1796875" style="1"/>
    <col min="12546" max="12546" width="48.453125" style="1" customWidth="1"/>
    <col min="12547" max="12547" width="8.453125" style="1" customWidth="1"/>
    <col min="12548" max="12548" width="12.453125" style="1" bestFit="1" customWidth="1"/>
    <col min="12549" max="12549" width="10.453125" style="1" bestFit="1" customWidth="1"/>
    <col min="12550" max="12550" width="11.453125" style="1" bestFit="1" customWidth="1"/>
    <col min="12551" max="12551" width="7.453125" style="1" bestFit="1" customWidth="1"/>
    <col min="12552" max="12555" width="6.453125" style="1" customWidth="1"/>
    <col min="12556" max="12556" width="8.1796875" style="1" bestFit="1" customWidth="1"/>
    <col min="12557" max="12557" width="9.1796875" style="1"/>
    <col min="12558" max="12559" width="7" style="1" customWidth="1"/>
    <col min="12560" max="12560" width="6.453125" style="1" customWidth="1"/>
    <col min="12561" max="12561" width="9.453125" style="1" bestFit="1" customWidth="1"/>
    <col min="12562" max="12562" width="17.36328125" style="1" bestFit="1" customWidth="1"/>
    <col min="12563" max="12563" width="14.6328125" style="1" bestFit="1" customWidth="1"/>
    <col min="12564" max="12565" width="9.1796875" style="1" customWidth="1"/>
    <col min="12566" max="12801" width="9.1796875" style="1"/>
    <col min="12802" max="12802" width="48.453125" style="1" customWidth="1"/>
    <col min="12803" max="12803" width="8.453125" style="1" customWidth="1"/>
    <col min="12804" max="12804" width="12.453125" style="1" bestFit="1" customWidth="1"/>
    <col min="12805" max="12805" width="10.453125" style="1" bestFit="1" customWidth="1"/>
    <col min="12806" max="12806" width="11.453125" style="1" bestFit="1" customWidth="1"/>
    <col min="12807" max="12807" width="7.453125" style="1" bestFit="1" customWidth="1"/>
    <col min="12808" max="12811" width="6.453125" style="1" customWidth="1"/>
    <col min="12812" max="12812" width="8.1796875" style="1" bestFit="1" customWidth="1"/>
    <col min="12813" max="12813" width="9.1796875" style="1"/>
    <col min="12814" max="12815" width="7" style="1" customWidth="1"/>
    <col min="12816" max="12816" width="6.453125" style="1" customWidth="1"/>
    <col min="12817" max="12817" width="9.453125" style="1" bestFit="1" customWidth="1"/>
    <col min="12818" max="12818" width="17.36328125" style="1" bestFit="1" customWidth="1"/>
    <col min="12819" max="12819" width="14.6328125" style="1" bestFit="1" customWidth="1"/>
    <col min="12820" max="12821" width="9.1796875" style="1" customWidth="1"/>
    <col min="12822" max="13057" width="9.1796875" style="1"/>
    <col min="13058" max="13058" width="48.453125" style="1" customWidth="1"/>
    <col min="13059" max="13059" width="8.453125" style="1" customWidth="1"/>
    <col min="13060" max="13060" width="12.453125" style="1" bestFit="1" customWidth="1"/>
    <col min="13061" max="13061" width="10.453125" style="1" bestFit="1" customWidth="1"/>
    <col min="13062" max="13062" width="11.453125" style="1" bestFit="1" customWidth="1"/>
    <col min="13063" max="13063" width="7.453125" style="1" bestFit="1" customWidth="1"/>
    <col min="13064" max="13067" width="6.453125" style="1" customWidth="1"/>
    <col min="13068" max="13068" width="8.1796875" style="1" bestFit="1" customWidth="1"/>
    <col min="13069" max="13069" width="9.1796875" style="1"/>
    <col min="13070" max="13071" width="7" style="1" customWidth="1"/>
    <col min="13072" max="13072" width="6.453125" style="1" customWidth="1"/>
    <col min="13073" max="13073" width="9.453125" style="1" bestFit="1" customWidth="1"/>
    <col min="13074" max="13074" width="17.36328125" style="1" bestFit="1" customWidth="1"/>
    <col min="13075" max="13075" width="14.6328125" style="1" bestFit="1" customWidth="1"/>
    <col min="13076" max="13077" width="9.1796875" style="1" customWidth="1"/>
    <col min="13078" max="13313" width="9.1796875" style="1"/>
    <col min="13314" max="13314" width="48.453125" style="1" customWidth="1"/>
    <col min="13315" max="13315" width="8.453125" style="1" customWidth="1"/>
    <col min="13316" max="13316" width="12.453125" style="1" bestFit="1" customWidth="1"/>
    <col min="13317" max="13317" width="10.453125" style="1" bestFit="1" customWidth="1"/>
    <col min="13318" max="13318" width="11.453125" style="1" bestFit="1" customWidth="1"/>
    <col min="13319" max="13319" width="7.453125" style="1" bestFit="1" customWidth="1"/>
    <col min="13320" max="13323" width="6.453125" style="1" customWidth="1"/>
    <col min="13324" max="13324" width="8.1796875" style="1" bestFit="1" customWidth="1"/>
    <col min="13325" max="13325" width="9.1796875" style="1"/>
    <col min="13326" max="13327" width="7" style="1" customWidth="1"/>
    <col min="13328" max="13328" width="6.453125" style="1" customWidth="1"/>
    <col min="13329" max="13329" width="9.453125" style="1" bestFit="1" customWidth="1"/>
    <col min="13330" max="13330" width="17.36328125" style="1" bestFit="1" customWidth="1"/>
    <col min="13331" max="13331" width="14.6328125" style="1" bestFit="1" customWidth="1"/>
    <col min="13332" max="13333" width="9.1796875" style="1" customWidth="1"/>
    <col min="13334" max="13569" width="9.1796875" style="1"/>
    <col min="13570" max="13570" width="48.453125" style="1" customWidth="1"/>
    <col min="13571" max="13571" width="8.453125" style="1" customWidth="1"/>
    <col min="13572" max="13572" width="12.453125" style="1" bestFit="1" customWidth="1"/>
    <col min="13573" max="13573" width="10.453125" style="1" bestFit="1" customWidth="1"/>
    <col min="13574" max="13574" width="11.453125" style="1" bestFit="1" customWidth="1"/>
    <col min="13575" max="13575" width="7.453125" style="1" bestFit="1" customWidth="1"/>
    <col min="13576" max="13579" width="6.453125" style="1" customWidth="1"/>
    <col min="13580" max="13580" width="8.1796875" style="1" bestFit="1" customWidth="1"/>
    <col min="13581" max="13581" width="9.1796875" style="1"/>
    <col min="13582" max="13583" width="7" style="1" customWidth="1"/>
    <col min="13584" max="13584" width="6.453125" style="1" customWidth="1"/>
    <col min="13585" max="13585" width="9.453125" style="1" bestFit="1" customWidth="1"/>
    <col min="13586" max="13586" width="17.36328125" style="1" bestFit="1" customWidth="1"/>
    <col min="13587" max="13587" width="14.6328125" style="1" bestFit="1" customWidth="1"/>
    <col min="13588" max="13589" width="9.1796875" style="1" customWidth="1"/>
    <col min="13590" max="13825" width="9.1796875" style="1"/>
    <col min="13826" max="13826" width="48.453125" style="1" customWidth="1"/>
    <col min="13827" max="13827" width="8.453125" style="1" customWidth="1"/>
    <col min="13828" max="13828" width="12.453125" style="1" bestFit="1" customWidth="1"/>
    <col min="13829" max="13829" width="10.453125" style="1" bestFit="1" customWidth="1"/>
    <col min="13830" max="13830" width="11.453125" style="1" bestFit="1" customWidth="1"/>
    <col min="13831" max="13831" width="7.453125" style="1" bestFit="1" customWidth="1"/>
    <col min="13832" max="13835" width="6.453125" style="1" customWidth="1"/>
    <col min="13836" max="13836" width="8.1796875" style="1" bestFit="1" customWidth="1"/>
    <col min="13837" max="13837" width="9.1796875" style="1"/>
    <col min="13838" max="13839" width="7" style="1" customWidth="1"/>
    <col min="13840" max="13840" width="6.453125" style="1" customWidth="1"/>
    <col min="13841" max="13841" width="9.453125" style="1" bestFit="1" customWidth="1"/>
    <col min="13842" max="13842" width="17.36328125" style="1" bestFit="1" customWidth="1"/>
    <col min="13843" max="13843" width="14.6328125" style="1" bestFit="1" customWidth="1"/>
    <col min="13844" max="13845" width="9.1796875" style="1" customWidth="1"/>
    <col min="13846" max="14081" width="9.1796875" style="1"/>
    <col min="14082" max="14082" width="48.453125" style="1" customWidth="1"/>
    <col min="14083" max="14083" width="8.453125" style="1" customWidth="1"/>
    <col min="14084" max="14084" width="12.453125" style="1" bestFit="1" customWidth="1"/>
    <col min="14085" max="14085" width="10.453125" style="1" bestFit="1" customWidth="1"/>
    <col min="14086" max="14086" width="11.453125" style="1" bestFit="1" customWidth="1"/>
    <col min="14087" max="14087" width="7.453125" style="1" bestFit="1" customWidth="1"/>
    <col min="14088" max="14091" width="6.453125" style="1" customWidth="1"/>
    <col min="14092" max="14092" width="8.1796875" style="1" bestFit="1" customWidth="1"/>
    <col min="14093" max="14093" width="9.1796875" style="1"/>
    <col min="14094" max="14095" width="7" style="1" customWidth="1"/>
    <col min="14096" max="14096" width="6.453125" style="1" customWidth="1"/>
    <col min="14097" max="14097" width="9.453125" style="1" bestFit="1" customWidth="1"/>
    <col min="14098" max="14098" width="17.36328125" style="1" bestFit="1" customWidth="1"/>
    <col min="14099" max="14099" width="14.6328125" style="1" bestFit="1" customWidth="1"/>
    <col min="14100" max="14101" width="9.1796875" style="1" customWidth="1"/>
    <col min="14102" max="14337" width="9.1796875" style="1"/>
    <col min="14338" max="14338" width="48.453125" style="1" customWidth="1"/>
    <col min="14339" max="14339" width="8.453125" style="1" customWidth="1"/>
    <col min="14340" max="14340" width="12.453125" style="1" bestFit="1" customWidth="1"/>
    <col min="14341" max="14341" width="10.453125" style="1" bestFit="1" customWidth="1"/>
    <col min="14342" max="14342" width="11.453125" style="1" bestFit="1" customWidth="1"/>
    <col min="14343" max="14343" width="7.453125" style="1" bestFit="1" customWidth="1"/>
    <col min="14344" max="14347" width="6.453125" style="1" customWidth="1"/>
    <col min="14348" max="14348" width="8.1796875" style="1" bestFit="1" customWidth="1"/>
    <col min="14349" max="14349" width="9.1796875" style="1"/>
    <col min="14350" max="14351" width="7" style="1" customWidth="1"/>
    <col min="14352" max="14352" width="6.453125" style="1" customWidth="1"/>
    <col min="14353" max="14353" width="9.453125" style="1" bestFit="1" customWidth="1"/>
    <col min="14354" max="14354" width="17.36328125" style="1" bestFit="1" customWidth="1"/>
    <col min="14355" max="14355" width="14.6328125" style="1" bestFit="1" customWidth="1"/>
    <col min="14356" max="14357" width="9.1796875" style="1" customWidth="1"/>
    <col min="14358" max="14593" width="9.1796875" style="1"/>
    <col min="14594" max="14594" width="48.453125" style="1" customWidth="1"/>
    <col min="14595" max="14595" width="8.453125" style="1" customWidth="1"/>
    <col min="14596" max="14596" width="12.453125" style="1" bestFit="1" customWidth="1"/>
    <col min="14597" max="14597" width="10.453125" style="1" bestFit="1" customWidth="1"/>
    <col min="14598" max="14598" width="11.453125" style="1" bestFit="1" customWidth="1"/>
    <col min="14599" max="14599" width="7.453125" style="1" bestFit="1" customWidth="1"/>
    <col min="14600" max="14603" width="6.453125" style="1" customWidth="1"/>
    <col min="14604" max="14604" width="8.1796875" style="1" bestFit="1" customWidth="1"/>
    <col min="14605" max="14605" width="9.1796875" style="1"/>
    <col min="14606" max="14607" width="7" style="1" customWidth="1"/>
    <col min="14608" max="14608" width="6.453125" style="1" customWidth="1"/>
    <col min="14609" max="14609" width="9.453125" style="1" bestFit="1" customWidth="1"/>
    <col min="14610" max="14610" width="17.36328125" style="1" bestFit="1" customWidth="1"/>
    <col min="14611" max="14611" width="14.6328125" style="1" bestFit="1" customWidth="1"/>
    <col min="14612" max="14613" width="9.1796875" style="1" customWidth="1"/>
    <col min="14614" max="14849" width="9.1796875" style="1"/>
    <col min="14850" max="14850" width="48.453125" style="1" customWidth="1"/>
    <col min="14851" max="14851" width="8.453125" style="1" customWidth="1"/>
    <col min="14852" max="14852" width="12.453125" style="1" bestFit="1" customWidth="1"/>
    <col min="14853" max="14853" width="10.453125" style="1" bestFit="1" customWidth="1"/>
    <col min="14854" max="14854" width="11.453125" style="1" bestFit="1" customWidth="1"/>
    <col min="14855" max="14855" width="7.453125" style="1" bestFit="1" customWidth="1"/>
    <col min="14856" max="14859" width="6.453125" style="1" customWidth="1"/>
    <col min="14860" max="14860" width="8.1796875" style="1" bestFit="1" customWidth="1"/>
    <col min="14861" max="14861" width="9.1796875" style="1"/>
    <col min="14862" max="14863" width="7" style="1" customWidth="1"/>
    <col min="14864" max="14864" width="6.453125" style="1" customWidth="1"/>
    <col min="14865" max="14865" width="9.453125" style="1" bestFit="1" customWidth="1"/>
    <col min="14866" max="14866" width="17.36328125" style="1" bestFit="1" customWidth="1"/>
    <col min="14867" max="14867" width="14.6328125" style="1" bestFit="1" customWidth="1"/>
    <col min="14868" max="14869" width="9.1796875" style="1" customWidth="1"/>
    <col min="14870" max="15105" width="9.1796875" style="1"/>
    <col min="15106" max="15106" width="48.453125" style="1" customWidth="1"/>
    <col min="15107" max="15107" width="8.453125" style="1" customWidth="1"/>
    <col min="15108" max="15108" width="12.453125" style="1" bestFit="1" customWidth="1"/>
    <col min="15109" max="15109" width="10.453125" style="1" bestFit="1" customWidth="1"/>
    <col min="15110" max="15110" width="11.453125" style="1" bestFit="1" customWidth="1"/>
    <col min="15111" max="15111" width="7.453125" style="1" bestFit="1" customWidth="1"/>
    <col min="15112" max="15115" width="6.453125" style="1" customWidth="1"/>
    <col min="15116" max="15116" width="8.1796875" style="1" bestFit="1" customWidth="1"/>
    <col min="15117" max="15117" width="9.1796875" style="1"/>
    <col min="15118" max="15119" width="7" style="1" customWidth="1"/>
    <col min="15120" max="15120" width="6.453125" style="1" customWidth="1"/>
    <col min="15121" max="15121" width="9.453125" style="1" bestFit="1" customWidth="1"/>
    <col min="15122" max="15122" width="17.36328125" style="1" bestFit="1" customWidth="1"/>
    <col min="15123" max="15123" width="14.6328125" style="1" bestFit="1" customWidth="1"/>
    <col min="15124" max="15125" width="9.1796875" style="1" customWidth="1"/>
    <col min="15126" max="15361" width="9.1796875" style="1"/>
    <col min="15362" max="15362" width="48.453125" style="1" customWidth="1"/>
    <col min="15363" max="15363" width="8.453125" style="1" customWidth="1"/>
    <col min="15364" max="15364" width="12.453125" style="1" bestFit="1" customWidth="1"/>
    <col min="15365" max="15365" width="10.453125" style="1" bestFit="1" customWidth="1"/>
    <col min="15366" max="15366" width="11.453125" style="1" bestFit="1" customWidth="1"/>
    <col min="15367" max="15367" width="7.453125" style="1" bestFit="1" customWidth="1"/>
    <col min="15368" max="15371" width="6.453125" style="1" customWidth="1"/>
    <col min="15372" max="15372" width="8.1796875" style="1" bestFit="1" customWidth="1"/>
    <col min="15373" max="15373" width="9.1796875" style="1"/>
    <col min="15374" max="15375" width="7" style="1" customWidth="1"/>
    <col min="15376" max="15376" width="6.453125" style="1" customWidth="1"/>
    <col min="15377" max="15377" width="9.453125" style="1" bestFit="1" customWidth="1"/>
    <col min="15378" max="15378" width="17.36328125" style="1" bestFit="1" customWidth="1"/>
    <col min="15379" max="15379" width="14.6328125" style="1" bestFit="1" customWidth="1"/>
    <col min="15380" max="15381" width="9.1796875" style="1" customWidth="1"/>
    <col min="15382" max="15617" width="9.1796875" style="1"/>
    <col min="15618" max="15618" width="48.453125" style="1" customWidth="1"/>
    <col min="15619" max="15619" width="8.453125" style="1" customWidth="1"/>
    <col min="15620" max="15620" width="12.453125" style="1" bestFit="1" customWidth="1"/>
    <col min="15621" max="15621" width="10.453125" style="1" bestFit="1" customWidth="1"/>
    <col min="15622" max="15622" width="11.453125" style="1" bestFit="1" customWidth="1"/>
    <col min="15623" max="15623" width="7.453125" style="1" bestFit="1" customWidth="1"/>
    <col min="15624" max="15627" width="6.453125" style="1" customWidth="1"/>
    <col min="15628" max="15628" width="8.1796875" style="1" bestFit="1" customWidth="1"/>
    <col min="15629" max="15629" width="9.1796875" style="1"/>
    <col min="15630" max="15631" width="7" style="1" customWidth="1"/>
    <col min="15632" max="15632" width="6.453125" style="1" customWidth="1"/>
    <col min="15633" max="15633" width="9.453125" style="1" bestFit="1" customWidth="1"/>
    <col min="15634" max="15634" width="17.36328125" style="1" bestFit="1" customWidth="1"/>
    <col min="15635" max="15635" width="14.6328125" style="1" bestFit="1" customWidth="1"/>
    <col min="15636" max="15637" width="9.1796875" style="1" customWidth="1"/>
    <col min="15638" max="15873" width="9.1796875" style="1"/>
    <col min="15874" max="15874" width="48.453125" style="1" customWidth="1"/>
    <col min="15875" max="15875" width="8.453125" style="1" customWidth="1"/>
    <col min="15876" max="15876" width="12.453125" style="1" bestFit="1" customWidth="1"/>
    <col min="15877" max="15877" width="10.453125" style="1" bestFit="1" customWidth="1"/>
    <col min="15878" max="15878" width="11.453125" style="1" bestFit="1" customWidth="1"/>
    <col min="15879" max="15879" width="7.453125" style="1" bestFit="1" customWidth="1"/>
    <col min="15880" max="15883" width="6.453125" style="1" customWidth="1"/>
    <col min="15884" max="15884" width="8.1796875" style="1" bestFit="1" customWidth="1"/>
    <col min="15885" max="15885" width="9.1796875" style="1"/>
    <col min="15886" max="15887" width="7" style="1" customWidth="1"/>
    <col min="15888" max="15888" width="6.453125" style="1" customWidth="1"/>
    <col min="15889" max="15889" width="9.453125" style="1" bestFit="1" customWidth="1"/>
    <col min="15890" max="15890" width="17.36328125" style="1" bestFit="1" customWidth="1"/>
    <col min="15891" max="15891" width="14.6328125" style="1" bestFit="1" customWidth="1"/>
    <col min="15892" max="15893" width="9.1796875" style="1" customWidth="1"/>
    <col min="15894" max="16129" width="9.1796875" style="1"/>
    <col min="16130" max="16130" width="48.453125" style="1" customWidth="1"/>
    <col min="16131" max="16131" width="8.453125" style="1" customWidth="1"/>
    <col min="16132" max="16132" width="12.453125" style="1" bestFit="1" customWidth="1"/>
    <col min="16133" max="16133" width="10.453125" style="1" bestFit="1" customWidth="1"/>
    <col min="16134" max="16134" width="11.453125" style="1" bestFit="1" customWidth="1"/>
    <col min="16135" max="16135" width="7.453125" style="1" bestFit="1" customWidth="1"/>
    <col min="16136" max="16139" width="6.453125" style="1" customWidth="1"/>
    <col min="16140" max="16140" width="8.1796875" style="1" bestFit="1" customWidth="1"/>
    <col min="16141" max="16141" width="9.1796875" style="1"/>
    <col min="16142" max="16143" width="7" style="1" customWidth="1"/>
    <col min="16144" max="16144" width="6.453125" style="1" customWidth="1"/>
    <col min="16145" max="16145" width="9.453125" style="1" bestFit="1" customWidth="1"/>
    <col min="16146" max="16146" width="17.36328125" style="1" bestFit="1" customWidth="1"/>
    <col min="16147" max="16147" width="14.6328125" style="1" bestFit="1" customWidth="1"/>
    <col min="16148" max="16149" width="9.1796875" style="1" customWidth="1"/>
    <col min="16150" max="16384" width="9.1796875" style="1"/>
  </cols>
  <sheetData>
    <row r="1" spans="1:32" ht="17.5" customHeight="1" thickBot="1" x14ac:dyDescent="0.55000000000000004">
      <c r="A1" s="49" t="s">
        <v>19</v>
      </c>
      <c r="B1" s="50"/>
      <c r="C1" s="50"/>
      <c r="D1" s="50"/>
      <c r="E1" s="50"/>
      <c r="F1" s="50"/>
      <c r="G1" s="50"/>
      <c r="H1" s="51"/>
      <c r="I1" s="52"/>
      <c r="J1" s="52"/>
      <c r="K1" s="52"/>
      <c r="L1" s="52"/>
      <c r="M1" s="53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3" customFormat="1" ht="17.5" customHeight="1" x14ac:dyDescent="0.5">
      <c r="A2" s="46" t="s">
        <v>47</v>
      </c>
      <c r="B2" s="44"/>
      <c r="C2" s="44"/>
      <c r="D2" s="44"/>
      <c r="E2" s="44"/>
      <c r="F2" s="44"/>
      <c r="G2" s="44"/>
      <c r="I2" s="7"/>
      <c r="J2" s="7"/>
      <c r="K2" s="7"/>
      <c r="L2" s="7"/>
      <c r="M2" s="7"/>
      <c r="N2" s="7"/>
      <c r="O2" s="7"/>
      <c r="P2" s="7"/>
      <c r="Q2" s="7"/>
    </row>
    <row r="3" spans="1:32" ht="17.5" customHeight="1" x14ac:dyDescent="0.5">
      <c r="A3" s="47" t="s">
        <v>44</v>
      </c>
      <c r="B3" s="57"/>
      <c r="C3" s="58"/>
      <c r="D3" s="58"/>
      <c r="E3" s="58"/>
      <c r="F3" s="63"/>
      <c r="G3" s="7"/>
      <c r="H3" s="3"/>
      <c r="I3" s="7"/>
      <c r="J3" s="7"/>
      <c r="K3" s="7"/>
      <c r="L3" s="7"/>
      <c r="M3" s="7"/>
      <c r="N3" s="7"/>
      <c r="O3" s="7"/>
      <c r="P3" s="7"/>
      <c r="Q3" s="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7.5" customHeight="1" x14ac:dyDescent="0.5">
      <c r="A4" s="48" t="s">
        <v>20</v>
      </c>
      <c r="B4" s="59"/>
      <c r="C4" s="30"/>
      <c r="E4" s="15"/>
      <c r="F4" s="7"/>
      <c r="G4" s="7"/>
      <c r="H4" s="3"/>
      <c r="I4" s="7"/>
      <c r="J4" s="7"/>
      <c r="K4" s="7"/>
      <c r="L4" s="7"/>
      <c r="M4" s="7"/>
      <c r="N4" s="7"/>
      <c r="O4" s="7"/>
      <c r="P4" s="7"/>
      <c r="Q4" s="7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7.5" customHeight="1" thickBot="1" x14ac:dyDescent="0.4">
      <c r="A5" s="45" t="s">
        <v>46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</row>
    <row r="6" spans="1:32" x14ac:dyDescent="0.35">
      <c r="A6" s="32" t="s">
        <v>21</v>
      </c>
      <c r="B6" s="28" t="s">
        <v>41</v>
      </c>
      <c r="C6" s="13" t="s">
        <v>23</v>
      </c>
      <c r="D6" s="13" t="s">
        <v>28</v>
      </c>
      <c r="E6" s="13" t="s">
        <v>29</v>
      </c>
      <c r="F6" s="13" t="s">
        <v>30</v>
      </c>
      <c r="G6" s="13" t="s">
        <v>31</v>
      </c>
      <c r="H6" s="13" t="s">
        <v>32</v>
      </c>
      <c r="I6" s="13" t="s">
        <v>33</v>
      </c>
      <c r="J6" s="13" t="s">
        <v>34</v>
      </c>
      <c r="K6" s="13" t="s">
        <v>35</v>
      </c>
      <c r="L6" s="13" t="s">
        <v>36</v>
      </c>
      <c r="M6" s="13" t="s">
        <v>43</v>
      </c>
      <c r="N6" s="22"/>
    </row>
    <row r="7" spans="1:32" x14ac:dyDescent="0.35">
      <c r="A7" s="8" t="s">
        <v>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12">
        <f t="shared" ref="M7:M15" si="0">SUM(B7:L7)</f>
        <v>0</v>
      </c>
      <c r="N7" s="23"/>
    </row>
    <row r="8" spans="1:32" x14ac:dyDescent="0.35">
      <c r="A8" s="8" t="s">
        <v>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12">
        <f t="shared" si="0"/>
        <v>0</v>
      </c>
      <c r="N8" s="23"/>
    </row>
    <row r="9" spans="1:32" x14ac:dyDescent="0.35">
      <c r="A9" s="8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12">
        <f t="shared" si="0"/>
        <v>0</v>
      </c>
      <c r="N9" s="23"/>
    </row>
    <row r="10" spans="1:32" x14ac:dyDescent="0.35">
      <c r="A10" s="8" t="s">
        <v>9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12">
        <f t="shared" si="0"/>
        <v>0</v>
      </c>
      <c r="N10" s="23"/>
    </row>
    <row r="11" spans="1:32" x14ac:dyDescent="0.35">
      <c r="A11" s="8" t="s">
        <v>10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12">
        <f t="shared" si="0"/>
        <v>0</v>
      </c>
      <c r="N11" s="23"/>
    </row>
    <row r="12" spans="1:32" x14ac:dyDescent="0.35">
      <c r="A12" s="8" t="s">
        <v>11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12">
        <f t="shared" si="0"/>
        <v>0</v>
      </c>
      <c r="N12" s="23"/>
    </row>
    <row r="13" spans="1:32" x14ac:dyDescent="0.35">
      <c r="A13" s="8" t="s">
        <v>12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12">
        <f t="shared" si="0"/>
        <v>0</v>
      </c>
      <c r="N13" s="23"/>
    </row>
    <row r="14" spans="1:32" x14ac:dyDescent="0.35">
      <c r="A14" s="8" t="s">
        <v>13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12">
        <f t="shared" si="0"/>
        <v>0</v>
      </c>
      <c r="N14" s="23"/>
    </row>
    <row r="15" spans="1:32" x14ac:dyDescent="0.35">
      <c r="A15" s="8" t="s">
        <v>14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12">
        <f t="shared" si="0"/>
        <v>0</v>
      </c>
      <c r="N15" s="23"/>
    </row>
    <row r="16" spans="1:32" ht="15" thickBot="1" x14ac:dyDescent="0.4">
      <c r="A16" s="24" t="s">
        <v>15</v>
      </c>
      <c r="B16" s="31">
        <f t="shared" ref="B16:M16" si="1">SUM(B7:B15)</f>
        <v>0</v>
      </c>
      <c r="C16" s="31">
        <f t="shared" si="1"/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  <c r="I16" s="31">
        <f t="shared" si="1"/>
        <v>0</v>
      </c>
      <c r="J16" s="31">
        <f t="shared" si="1"/>
        <v>0</v>
      </c>
      <c r="K16" s="31">
        <f t="shared" si="1"/>
        <v>0</v>
      </c>
      <c r="L16" s="31">
        <f t="shared" si="1"/>
        <v>0</v>
      </c>
      <c r="M16" s="31">
        <f t="shared" si="1"/>
        <v>0</v>
      </c>
      <c r="N16" s="23"/>
    </row>
    <row r="17" spans="1:14" x14ac:dyDescent="0.35">
      <c r="A17" s="32" t="s">
        <v>22</v>
      </c>
      <c r="B17" s="28" t="s">
        <v>41</v>
      </c>
      <c r="C17" s="13" t="s">
        <v>23</v>
      </c>
      <c r="D17" s="13" t="s">
        <v>28</v>
      </c>
      <c r="E17" s="13" t="s">
        <v>29</v>
      </c>
      <c r="F17" s="13" t="s">
        <v>30</v>
      </c>
      <c r="G17" s="13" t="s">
        <v>31</v>
      </c>
      <c r="H17" s="13" t="s">
        <v>32</v>
      </c>
      <c r="I17" s="13" t="s">
        <v>33</v>
      </c>
      <c r="J17" s="13" t="s">
        <v>34</v>
      </c>
      <c r="K17" s="13" t="s">
        <v>35</v>
      </c>
      <c r="L17" s="13" t="s">
        <v>36</v>
      </c>
      <c r="M17" s="13" t="s">
        <v>42</v>
      </c>
      <c r="N17" s="22"/>
    </row>
    <row r="18" spans="1:14" x14ac:dyDescent="0.35">
      <c r="A18" s="8" t="s">
        <v>6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14">
        <f t="shared" ref="M18:M26" si="2">SUM(B18:L18)</f>
        <v>0</v>
      </c>
      <c r="N18" s="23"/>
    </row>
    <row r="19" spans="1:14" x14ac:dyDescent="0.35">
      <c r="A19" s="8" t="s">
        <v>7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14">
        <f t="shared" si="2"/>
        <v>0</v>
      </c>
      <c r="N19" s="23"/>
    </row>
    <row r="20" spans="1:14" x14ac:dyDescent="0.35">
      <c r="A20" s="8" t="s">
        <v>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14">
        <f t="shared" si="2"/>
        <v>0</v>
      </c>
      <c r="N20" s="23"/>
    </row>
    <row r="21" spans="1:14" x14ac:dyDescent="0.35">
      <c r="A21" s="8" t="s">
        <v>9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14">
        <f t="shared" si="2"/>
        <v>0</v>
      </c>
      <c r="N21" s="23"/>
    </row>
    <row r="22" spans="1:14" x14ac:dyDescent="0.35">
      <c r="A22" s="8" t="s">
        <v>10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14">
        <f t="shared" si="2"/>
        <v>0</v>
      </c>
      <c r="N22" s="23"/>
    </row>
    <row r="23" spans="1:14" x14ac:dyDescent="0.35">
      <c r="A23" s="8" t="s">
        <v>11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14">
        <f t="shared" si="2"/>
        <v>0</v>
      </c>
      <c r="N23" s="23"/>
    </row>
    <row r="24" spans="1:14" x14ac:dyDescent="0.35">
      <c r="A24" s="8" t="s">
        <v>12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14">
        <f t="shared" si="2"/>
        <v>0</v>
      </c>
      <c r="N24" s="23"/>
    </row>
    <row r="25" spans="1:14" x14ac:dyDescent="0.35">
      <c r="A25" s="8" t="s">
        <v>13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14">
        <f t="shared" si="2"/>
        <v>0</v>
      </c>
      <c r="N25" s="23"/>
    </row>
    <row r="26" spans="1:14" x14ac:dyDescent="0.35">
      <c r="A26" s="8" t="s">
        <v>14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14">
        <f t="shared" si="2"/>
        <v>0</v>
      </c>
      <c r="N26" s="23"/>
    </row>
    <row r="27" spans="1:14" ht="15" thickBot="1" x14ac:dyDescent="0.4">
      <c r="A27" s="24" t="s">
        <v>16</v>
      </c>
      <c r="B27" s="31">
        <f t="shared" ref="B27:M27" si="3">SUM(B18:B26)</f>
        <v>0</v>
      </c>
      <c r="C27" s="31">
        <f t="shared" si="3"/>
        <v>0</v>
      </c>
      <c r="D27" s="31">
        <f t="shared" si="3"/>
        <v>0</v>
      </c>
      <c r="E27" s="31">
        <f t="shared" si="3"/>
        <v>0</v>
      </c>
      <c r="F27" s="31">
        <f t="shared" si="3"/>
        <v>0</v>
      </c>
      <c r="G27" s="31">
        <f t="shared" si="3"/>
        <v>0</v>
      </c>
      <c r="H27" s="31">
        <f t="shared" si="3"/>
        <v>0</v>
      </c>
      <c r="I27" s="31">
        <f t="shared" si="3"/>
        <v>0</v>
      </c>
      <c r="J27" s="31">
        <f t="shared" si="3"/>
        <v>0</v>
      </c>
      <c r="K27" s="31">
        <f t="shared" si="3"/>
        <v>0</v>
      </c>
      <c r="L27" s="31">
        <f t="shared" si="3"/>
        <v>0</v>
      </c>
      <c r="M27" s="31">
        <f t="shared" si="3"/>
        <v>0</v>
      </c>
      <c r="N27" s="23"/>
    </row>
    <row r="28" spans="1:14" x14ac:dyDescent="0.35">
      <c r="N28" s="3"/>
    </row>
    <row r="29" spans="1:14" ht="15" thickBot="1" x14ac:dyDescent="0.4">
      <c r="A29" s="19" t="s">
        <v>26</v>
      </c>
      <c r="B29" s="5" t="s">
        <v>24</v>
      </c>
      <c r="C29" s="9" t="s">
        <v>37</v>
      </c>
      <c r="D29" s="33"/>
      <c r="F29" s="61" t="s">
        <v>45</v>
      </c>
      <c r="H29" s="21"/>
      <c r="N29" s="3"/>
    </row>
    <row r="30" spans="1:14" ht="15" thickBot="1" x14ac:dyDescent="0.4">
      <c r="A30" s="8" t="s">
        <v>6</v>
      </c>
      <c r="B30" s="55">
        <f t="shared" ref="B30:B38" si="4">M7</f>
        <v>0</v>
      </c>
      <c r="C30" s="16">
        <f>ROUND(B30*F37,0)</f>
        <v>0</v>
      </c>
      <c r="D30" s="34"/>
      <c r="E30" s="54">
        <f>C39+C50</f>
        <v>0</v>
      </c>
      <c r="N30" s="3"/>
    </row>
    <row r="31" spans="1:14" x14ac:dyDescent="0.35">
      <c r="A31" s="8" t="s">
        <v>7</v>
      </c>
      <c r="B31" s="55">
        <f t="shared" si="4"/>
        <v>0</v>
      </c>
      <c r="C31" s="16">
        <f>ROUND(B31*F37,0)</f>
        <v>0</v>
      </c>
      <c r="D31" s="34"/>
      <c r="E31" s="38"/>
      <c r="F31" s="3"/>
      <c r="N31" s="3"/>
    </row>
    <row r="32" spans="1:14" x14ac:dyDescent="0.35">
      <c r="A32" s="8" t="s">
        <v>8</v>
      </c>
      <c r="B32" s="55">
        <f t="shared" si="4"/>
        <v>0</v>
      </c>
      <c r="C32" s="16">
        <f>ROUND(B32*F38,0)</f>
        <v>0</v>
      </c>
      <c r="D32" s="34"/>
      <c r="E32" s="2"/>
      <c r="F32" s="3"/>
    </row>
    <row r="33" spans="1:8" x14ac:dyDescent="0.35">
      <c r="A33" s="8" t="s">
        <v>9</v>
      </c>
      <c r="B33" s="55">
        <f t="shared" si="4"/>
        <v>0</v>
      </c>
      <c r="C33" s="16">
        <f>ROUND(B33*F38,0)</f>
        <v>0</v>
      </c>
      <c r="D33" s="34"/>
    </row>
    <row r="34" spans="1:8" x14ac:dyDescent="0.35">
      <c r="A34" s="8" t="s">
        <v>10</v>
      </c>
      <c r="B34" s="55">
        <f t="shared" si="4"/>
        <v>0</v>
      </c>
      <c r="C34" s="16">
        <f>ROUND(B34*F39,0)</f>
        <v>0</v>
      </c>
      <c r="D34" s="34"/>
      <c r="F34" s="62" t="s">
        <v>17</v>
      </c>
      <c r="G34" s="11"/>
    </row>
    <row r="35" spans="1:8" x14ac:dyDescent="0.35">
      <c r="A35" s="8" t="s">
        <v>11</v>
      </c>
      <c r="B35" s="55">
        <f t="shared" si="4"/>
        <v>0</v>
      </c>
      <c r="C35" s="16">
        <f>ROUND(B35*F36,0)</f>
        <v>0</v>
      </c>
      <c r="D35" s="34"/>
      <c r="E35" s="20" t="s">
        <v>18</v>
      </c>
      <c r="F35" s="42" t="s">
        <v>38</v>
      </c>
    </row>
    <row r="36" spans="1:8" x14ac:dyDescent="0.35">
      <c r="A36" s="8" t="s">
        <v>12</v>
      </c>
      <c r="B36" s="55">
        <f t="shared" si="4"/>
        <v>0</v>
      </c>
      <c r="C36" s="16">
        <f>ROUND(B36*F36,0)</f>
        <v>0</v>
      </c>
      <c r="D36" s="34"/>
      <c r="E36" s="39" t="s">
        <v>0</v>
      </c>
      <c r="F36" s="17">
        <v>28.663225000000001</v>
      </c>
    </row>
    <row r="37" spans="1:8" x14ac:dyDescent="0.35">
      <c r="A37" s="8" t="s">
        <v>13</v>
      </c>
      <c r="B37" s="55">
        <f t="shared" si="4"/>
        <v>0</v>
      </c>
      <c r="C37" s="16">
        <f>ROUND(B37*F36,0)</f>
        <v>0</v>
      </c>
      <c r="D37" s="34"/>
      <c r="E37" s="39" t="s">
        <v>1</v>
      </c>
      <c r="F37" s="17">
        <v>20.281977999999999</v>
      </c>
    </row>
    <row r="38" spans="1:8" x14ac:dyDescent="0.35">
      <c r="A38" s="8" t="s">
        <v>14</v>
      </c>
      <c r="B38" s="55">
        <f t="shared" si="4"/>
        <v>0</v>
      </c>
      <c r="C38" s="16">
        <f>ROUND(B38*F37,0)</f>
        <v>0</v>
      </c>
      <c r="D38" s="34"/>
      <c r="E38" s="39" t="s">
        <v>2</v>
      </c>
      <c r="F38" s="17">
        <v>1.804054</v>
      </c>
    </row>
    <row r="39" spans="1:8" x14ac:dyDescent="0.35">
      <c r="A39" s="8" t="s">
        <v>40</v>
      </c>
      <c r="B39" s="27">
        <f>SUM(B30:B38)</f>
        <v>0</v>
      </c>
      <c r="C39" s="25">
        <f>SUM(C30:C38)</f>
        <v>0</v>
      </c>
      <c r="D39" s="35"/>
      <c r="E39" s="39" t="s">
        <v>3</v>
      </c>
      <c r="F39" s="17">
        <v>0.215583</v>
      </c>
    </row>
    <row r="40" spans="1:8" x14ac:dyDescent="0.35">
      <c r="A40" s="19" t="s">
        <v>27</v>
      </c>
      <c r="B40" s="10" t="s">
        <v>25</v>
      </c>
      <c r="C40" s="11" t="s">
        <v>37</v>
      </c>
      <c r="D40" s="36"/>
      <c r="E40" s="40" t="s">
        <v>4</v>
      </c>
      <c r="F40" s="43" t="s">
        <v>39</v>
      </c>
    </row>
    <row r="41" spans="1:8" x14ac:dyDescent="0.35">
      <c r="A41" s="8" t="s">
        <v>6</v>
      </c>
      <c r="B41" s="56">
        <f t="shared" ref="B41:B49" si="5">M18</f>
        <v>0</v>
      </c>
      <c r="C41" s="16">
        <f>ROUND(B41*F41,0)</f>
        <v>0</v>
      </c>
      <c r="D41" s="34"/>
      <c r="E41" s="39" t="s">
        <v>1</v>
      </c>
      <c r="F41" s="17">
        <v>0.12958900000000001</v>
      </c>
    </row>
    <row r="42" spans="1:8" x14ac:dyDescent="0.35">
      <c r="A42" s="8" t="s">
        <v>7</v>
      </c>
      <c r="B42" s="56">
        <f t="shared" si="5"/>
        <v>0</v>
      </c>
      <c r="C42" s="16">
        <f>ROUND(B42*F41,0)</f>
        <v>0</v>
      </c>
      <c r="D42" s="34"/>
      <c r="E42" s="39" t="s">
        <v>2</v>
      </c>
      <c r="F42" s="17">
        <v>5.5981999999999997E-2</v>
      </c>
    </row>
    <row r="43" spans="1:8" x14ac:dyDescent="0.35">
      <c r="A43" s="8" t="s">
        <v>8</v>
      </c>
      <c r="B43" s="56">
        <f t="shared" si="5"/>
        <v>0</v>
      </c>
      <c r="C43" s="16">
        <f>ROUND(B43*F42,0)</f>
        <v>0</v>
      </c>
      <c r="D43" s="34"/>
      <c r="E43" s="39" t="s">
        <v>3</v>
      </c>
      <c r="F43" s="17">
        <v>5.1359999999999999E-3</v>
      </c>
    </row>
    <row r="44" spans="1:8" x14ac:dyDescent="0.35">
      <c r="A44" s="8" t="s">
        <v>9</v>
      </c>
      <c r="B44" s="56">
        <f t="shared" si="5"/>
        <v>0</v>
      </c>
      <c r="C44" s="16">
        <f>ROUND(B44*F42,0)</f>
        <v>0</v>
      </c>
      <c r="D44" s="34"/>
      <c r="E44" s="41" t="s">
        <v>5</v>
      </c>
      <c r="F44" s="18">
        <v>0.12192</v>
      </c>
    </row>
    <row r="45" spans="1:8" x14ac:dyDescent="0.35">
      <c r="A45" s="8" t="s">
        <v>10</v>
      </c>
      <c r="B45" s="56">
        <f t="shared" si="5"/>
        <v>0</v>
      </c>
      <c r="C45" s="16">
        <f>ROUND(B45*F43,0)</f>
        <v>0</v>
      </c>
      <c r="D45" s="34"/>
      <c r="E45" s="29"/>
      <c r="F45" s="3"/>
      <c r="G45" s="3"/>
      <c r="H45" s="4"/>
    </row>
    <row r="46" spans="1:8" x14ac:dyDescent="0.35">
      <c r="A46" s="8" t="s">
        <v>11</v>
      </c>
      <c r="B46" s="56">
        <f t="shared" si="5"/>
        <v>0</v>
      </c>
      <c r="C46" s="16">
        <f>ROUND(B46*F41,0)</f>
        <v>0</v>
      </c>
      <c r="D46" s="34"/>
      <c r="E46" s="29"/>
      <c r="F46" s="3"/>
      <c r="G46" s="3"/>
      <c r="H46" s="4"/>
    </row>
    <row r="47" spans="1:8" x14ac:dyDescent="0.35">
      <c r="A47" s="8" t="s">
        <v>12</v>
      </c>
      <c r="B47" s="56">
        <f t="shared" si="5"/>
        <v>0</v>
      </c>
      <c r="C47" s="16">
        <f>ROUND(B47*F41,0)</f>
        <v>0</v>
      </c>
      <c r="D47" s="34"/>
      <c r="E47" s="29"/>
      <c r="F47" s="3"/>
      <c r="G47" s="3"/>
      <c r="H47" s="4"/>
    </row>
    <row r="48" spans="1:8" x14ac:dyDescent="0.35">
      <c r="A48" s="8" t="s">
        <v>13</v>
      </c>
      <c r="B48" s="56">
        <f t="shared" si="5"/>
        <v>0</v>
      </c>
      <c r="C48" s="16">
        <f>ROUND(B48*F44,0)</f>
        <v>0</v>
      </c>
      <c r="D48" s="34"/>
      <c r="E48" s="29"/>
      <c r="F48" s="3"/>
      <c r="G48" s="3"/>
      <c r="H48" s="4"/>
    </row>
    <row r="49" spans="1:8" x14ac:dyDescent="0.35">
      <c r="A49" s="8" t="s">
        <v>14</v>
      </c>
      <c r="B49" s="56">
        <f t="shared" si="5"/>
        <v>0</v>
      </c>
      <c r="C49" s="16">
        <f>ROUND(B49*F41,0)</f>
        <v>0</v>
      </c>
      <c r="D49" s="34"/>
      <c r="E49" s="29"/>
      <c r="F49" s="3"/>
      <c r="G49" s="3"/>
      <c r="H49" s="4"/>
    </row>
    <row r="50" spans="1:8" x14ac:dyDescent="0.35">
      <c r="A50" s="8" t="s">
        <v>16</v>
      </c>
      <c r="B50" s="25">
        <f>SUM(B41:B49)</f>
        <v>0</v>
      </c>
      <c r="C50" s="26">
        <f>SUM(C41:C49)</f>
        <v>0</v>
      </c>
      <c r="D50" s="35"/>
      <c r="E50" s="29"/>
      <c r="F50" s="3"/>
      <c r="G50" s="3"/>
      <c r="H50" s="4"/>
    </row>
    <row r="51" spans="1:8" x14ac:dyDescent="0.35">
      <c r="D51" s="37"/>
    </row>
  </sheetData>
  <pageMargins left="0.7" right="0.7" top="0.75" bottom="0.75" header="0.3" footer="0.3"/>
  <pageSetup scale="83" orientation="landscape" r:id="rId1"/>
  <headerFooter>
    <oddFooter>&amp;R11/23/18</oddFooter>
  </headerFooter>
  <rowBreaks count="1" manualBreakCount="1"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7.73 Report</vt:lpstr>
      <vt:lpstr>'7.73 Report'!Print_Area</vt:lpstr>
    </vt:vector>
  </TitlesOfParts>
  <Company>EOEEA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srichardson</dc:creator>
  <cp:lastModifiedBy>Richardson, Sue Ann (DEP)</cp:lastModifiedBy>
  <cp:lastPrinted>2018-11-23T17:15:12Z</cp:lastPrinted>
  <dcterms:created xsi:type="dcterms:W3CDTF">2018-07-27T18:01:11Z</dcterms:created>
  <dcterms:modified xsi:type="dcterms:W3CDTF">2021-03-02T21:34:46Z</dcterms:modified>
</cp:coreProperties>
</file>