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massgov.sharepoint.com/sites/ENE-Workgroup/Emerging_Technology/CPS/Implementation/Actual System Peak/"/>
    </mc:Choice>
  </mc:AlternateContent>
  <xr:revisionPtr revIDLastSave="0" documentId="8_{11ACA7A8-2978-4A0B-9A37-5EE157E50736}" xr6:coauthVersionLast="47" xr6:coauthVersionMax="47" xr10:uidLastSave="{00000000-0000-0000-0000-000000000000}"/>
  <bookViews>
    <workbookView xWindow="-28920" yWindow="1290" windowWidth="29040" windowHeight="15840" xr2:uid="{D9BD5AA5-D2D2-4D8D-A3D8-136DF9DDA907}"/>
  </bookViews>
  <sheets>
    <sheet name="Instructions" sheetId="2" r:id="rId1"/>
    <sheet name="2020" sheetId="1"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 r="E8" i="4"/>
  <c r="D7" i="4"/>
  <c r="E7" i="4"/>
  <c r="D6" i="4"/>
  <c r="E6" i="4"/>
  <c r="D5" i="4"/>
  <c r="E5" i="4"/>
  <c r="E4" i="4"/>
  <c r="D4" i="4"/>
  <c r="D15" i="3"/>
  <c r="E15" i="3"/>
  <c r="D14" i="3"/>
  <c r="E14" i="3"/>
  <c r="D13" i="3"/>
  <c r="E13" i="3"/>
  <c r="D12" i="3"/>
  <c r="E12" i="3"/>
  <c r="E10" i="3"/>
  <c r="E11" i="3"/>
  <c r="D10" i="3"/>
  <c r="D11" i="3"/>
  <c r="E8" i="3"/>
  <c r="E9" i="3"/>
  <c r="D8" i="3"/>
  <c r="D9" i="3"/>
  <c r="E7" i="3" l="1"/>
  <c r="D7" i="3"/>
  <c r="E6" i="3"/>
  <c r="D6" i="3"/>
  <c r="E5" i="3"/>
  <c r="D5" i="3"/>
  <c r="E4" i="3"/>
  <c r="D4" i="3"/>
  <c r="D15" i="1" l="1"/>
  <c r="E15" i="1"/>
  <c r="D14" i="1" l="1"/>
  <c r="E14" i="1"/>
  <c r="D13" i="1" l="1"/>
  <c r="E13" i="1"/>
  <c r="D5" i="1" l="1"/>
  <c r="E5" i="1"/>
  <c r="D6" i="1"/>
  <c r="E6" i="1"/>
  <c r="D7" i="1"/>
  <c r="E7" i="1"/>
  <c r="D8" i="1"/>
  <c r="E8" i="1"/>
  <c r="D9" i="1"/>
  <c r="E9" i="1"/>
  <c r="D10" i="1"/>
  <c r="E10" i="1"/>
  <c r="D11" i="1"/>
  <c r="E11" i="1"/>
  <c r="D12" i="1"/>
  <c r="E12" i="1"/>
  <c r="E4" i="1"/>
  <c r="D4" i="1"/>
</calcChain>
</file>

<file path=xl/sharedStrings.xml><?xml version="1.0" encoding="utf-8"?>
<sst xmlns="http://schemas.openxmlformats.org/spreadsheetml/2006/main" count="19" uniqueCount="11">
  <si>
    <t xml:space="preserve">Commonwealth of Massachusetts
Executive Office of Energy and Environmental Affairs
DEPARTMENT OF ENERGY RESOURCES
Clean Peak Energy Portfolio Standard (CPS)
(225 CMR 21.00)
Hour of Actual Monthly System Peak Report
</t>
  </si>
  <si>
    <r>
      <rPr>
        <b/>
        <sz val="11"/>
        <color theme="1"/>
        <rFont val="Calibri"/>
        <family val="2"/>
        <scheme val="minor"/>
      </rPr>
      <t>Data Source for Production of this Report:</t>
    </r>
    <r>
      <rPr>
        <sz val="11"/>
        <color theme="1"/>
        <rFont val="Calibri"/>
        <family val="2"/>
        <scheme val="minor"/>
      </rPr>
      <t xml:space="preserve"> DOER sources the Actual Monthly System Peak data from the Real-Time Demand as published by the Independent System Operator- New England (ISO-NE) within it's annual SMD datasets which are updated from time-to-time, and historically have been published at: </t>
    </r>
  </si>
  <si>
    <t xml:space="preserve">https://www.iso-ne.com/isoexpress/web/reports/load-and-demand/-/tree/zone-info </t>
  </si>
  <si>
    <r>
      <t xml:space="preserve">Purpose of this report: </t>
    </r>
    <r>
      <rPr>
        <sz val="11"/>
        <color theme="1"/>
        <rFont val="Calibri"/>
        <family val="2"/>
        <scheme val="minor"/>
      </rPr>
      <t>This report documents and establishes the Hour of Actual Monthly System Peak.    Per 225 CMR 21.02, the Actual Monthly System Peak is the highest net demand for electricity in a calendar month in the ISO-NE Control Area.</t>
    </r>
    <r>
      <rPr>
        <b/>
        <sz val="11"/>
        <color theme="1"/>
        <rFont val="Calibri"/>
        <family val="2"/>
        <scheme val="minor"/>
      </rPr>
      <t xml:space="preserve">
</t>
    </r>
    <r>
      <rPr>
        <sz val="11"/>
        <color theme="1"/>
        <rFont val="Calibri"/>
        <family val="2"/>
        <scheme val="minor"/>
      </rPr>
      <t>This report is used by the Production Tracking System (PTS) for the purpose of determining the date and hour in which the Actual Monthly System Peak Multiplier shall apply to the performance of Clean Peak Resources for the purpose of determining the number of Clean Peak Energy Certificates (CPECs) produced by resources as described in 225 CMR 21.05 (5).</t>
    </r>
  </si>
  <si>
    <t>Date of Actual Monthly System Peak</t>
  </si>
  <si>
    <t>Hour of Actual Monthly System Peak (Hour Ending)</t>
  </si>
  <si>
    <t>Hour of Actual Monthly System Peak: Start (DD:MM:YYYY HH:MM)</t>
  </si>
  <si>
    <t>Hour of Actual Monthly System Peak: End (DD:MM:YYYY HH:MM)</t>
  </si>
  <si>
    <t>Last Edited: 01/18/22</t>
  </si>
  <si>
    <t>Last Edited: 01/11/2021</t>
  </si>
  <si>
    <t>Last Edited: 06/22/22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</si>
</sst>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d/yy\ h:mm;@"/>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17" fontId="0" fillId="0" borderId="0" xfId="0" applyNumberFormat="1"/>
    <xf numFmtId="164" fontId="0" fillId="0" borderId="0" xfId="0" applyNumberFormat="1"/>
    <xf numFmtId="0" fontId="0" fillId="0" borderId="0" xfId="0" applyAlignment="1">
      <alignment wrapText="1"/>
    </xf>
    <xf numFmtId="0" fontId="1" fillId="0" borderId="0" xfId="0" applyFont="1" applyBorder="1" applyAlignment="1">
      <alignment horizontal="center" vertical="top" wrapText="1"/>
    </xf>
    <xf numFmtId="0" fontId="1" fillId="0" borderId="0" xfId="0" applyFont="1" applyBorder="1" applyAlignment="1">
      <alignment horizontal="left" wrapText="1"/>
    </xf>
    <xf numFmtId="0" fontId="0" fillId="0" borderId="0" xfId="0" applyBorder="1" applyAlignment="1">
      <alignment wrapText="1"/>
    </xf>
    <xf numFmtId="0" fontId="2" fillId="0" borderId="0" xfId="1" applyBorder="1"/>
    <xf numFmtId="165"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so-ne.com/isoexpress/web/reports/load-and-demand/-/tree/zone-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1295E-90DD-41A0-91F2-BE9A283C0DF6}">
  <dimension ref="A1:A4"/>
  <sheetViews>
    <sheetView tabSelected="1" workbookViewId="0"/>
  </sheetViews>
  <sheetFormatPr defaultRowHeight="14.5" x14ac:dyDescent="0.35"/>
  <cols>
    <col min="1" max="1" width="87.81640625" customWidth="1"/>
  </cols>
  <sheetData>
    <row r="1" spans="1:1" ht="97.5" customHeight="1" x14ac:dyDescent="0.35">
      <c r="A1" s="4" t="s">
        <v>0</v>
      </c>
    </row>
    <row r="2" spans="1:1" ht="101.5" x14ac:dyDescent="0.35">
      <c r="A2" s="5" t="s">
        <v>3</v>
      </c>
    </row>
    <row r="3" spans="1:1" ht="58" x14ac:dyDescent="0.35">
      <c r="A3" s="6" t="s">
        <v>1</v>
      </c>
    </row>
    <row r="4" spans="1:1" x14ac:dyDescent="0.35">
      <c r="A4" s="7" t="s">
        <v>2</v>
      </c>
    </row>
  </sheetData>
  <hyperlinks>
    <hyperlink ref="A4" r:id="rId1" xr:uid="{3C393F5A-CC39-4713-9BBA-CD1FE1DC058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771D5-3A57-4383-B9C4-F40298D1C99A}">
  <dimension ref="A1:E15"/>
  <sheetViews>
    <sheetView workbookViewId="0"/>
  </sheetViews>
  <sheetFormatPr defaultRowHeight="14.5" x14ac:dyDescent="0.35"/>
  <cols>
    <col min="1" max="1" width="7.08984375" bestFit="1" customWidth="1"/>
    <col min="2" max="2" width="28.6328125" bestFit="1" customWidth="1"/>
    <col min="3" max="3" width="24" bestFit="1" customWidth="1"/>
    <col min="4" max="5" width="20.81640625" bestFit="1" customWidth="1"/>
  </cols>
  <sheetData>
    <row r="1" spans="1:5" x14ac:dyDescent="0.35">
      <c r="B1" t="s">
        <v>9</v>
      </c>
    </row>
    <row r="3" spans="1:5" s="3" customFormat="1" ht="43.5" x14ac:dyDescent="0.35">
      <c r="B3" s="3" t="s">
        <v>4</v>
      </c>
      <c r="C3" s="3" t="s">
        <v>5</v>
      </c>
      <c r="D3" s="3" t="s">
        <v>6</v>
      </c>
      <c r="E3" s="3" t="s">
        <v>7</v>
      </c>
    </row>
    <row r="4" spans="1:5" x14ac:dyDescent="0.35">
      <c r="A4" s="1">
        <v>43831</v>
      </c>
      <c r="B4" s="2">
        <v>43850</v>
      </c>
      <c r="C4">
        <v>18</v>
      </c>
      <c r="D4" s="8">
        <f>B4+TIME(C4-1,0,0)</f>
        <v>43850.708333333336</v>
      </c>
      <c r="E4" s="8">
        <f>B4+TIME(C4,0,-1)</f>
        <v>43850.749988425923</v>
      </c>
    </row>
    <row r="5" spans="1:5" x14ac:dyDescent="0.35">
      <c r="A5" s="1">
        <v>43862</v>
      </c>
      <c r="B5" s="2">
        <v>43875</v>
      </c>
      <c r="C5">
        <v>19</v>
      </c>
      <c r="D5" s="8">
        <f t="shared" ref="D5:D15" si="0">B5+TIME(C5-1,0,0)</f>
        <v>43875.75</v>
      </c>
      <c r="E5" s="8">
        <f t="shared" ref="E5:E15" si="1">B5+TIME(C5,0,-1)</f>
        <v>43875.791655092595</v>
      </c>
    </row>
    <row r="6" spans="1:5" x14ac:dyDescent="0.35">
      <c r="A6" s="1">
        <v>43891</v>
      </c>
      <c r="B6" s="2">
        <v>43891</v>
      </c>
      <c r="C6">
        <v>19</v>
      </c>
      <c r="D6" s="8">
        <f t="shared" si="0"/>
        <v>43891.75</v>
      </c>
      <c r="E6" s="8">
        <f t="shared" si="1"/>
        <v>43891.791655092595</v>
      </c>
    </row>
    <row r="7" spans="1:5" x14ac:dyDescent="0.35">
      <c r="A7" s="1">
        <v>43922</v>
      </c>
      <c r="B7" s="2">
        <v>43948</v>
      </c>
      <c r="C7">
        <v>18</v>
      </c>
      <c r="D7" s="8">
        <f t="shared" si="0"/>
        <v>43948.708333333336</v>
      </c>
      <c r="E7" s="8">
        <f t="shared" si="1"/>
        <v>43948.749988425923</v>
      </c>
    </row>
    <row r="8" spans="1:5" x14ac:dyDescent="0.35">
      <c r="A8" s="1">
        <v>43952</v>
      </c>
      <c r="B8" s="2">
        <v>43980</v>
      </c>
      <c r="C8">
        <v>18</v>
      </c>
      <c r="D8" s="8">
        <f t="shared" si="0"/>
        <v>43980.708333333336</v>
      </c>
      <c r="E8" s="8">
        <f t="shared" si="1"/>
        <v>43980.749988425923</v>
      </c>
    </row>
    <row r="9" spans="1:5" x14ac:dyDescent="0.35">
      <c r="A9" s="1">
        <v>43983</v>
      </c>
      <c r="B9" s="2">
        <v>44005</v>
      </c>
      <c r="C9">
        <v>18</v>
      </c>
      <c r="D9" s="8">
        <f t="shared" si="0"/>
        <v>44005.708333333336</v>
      </c>
      <c r="E9" s="8">
        <f t="shared" si="1"/>
        <v>44005.749988425923</v>
      </c>
    </row>
    <row r="10" spans="1:5" x14ac:dyDescent="0.35">
      <c r="A10" s="1">
        <v>44013</v>
      </c>
      <c r="B10" s="2">
        <v>44039</v>
      </c>
      <c r="C10">
        <v>18</v>
      </c>
      <c r="D10" s="8">
        <f t="shared" si="0"/>
        <v>44039.708333333336</v>
      </c>
      <c r="E10" s="8">
        <f t="shared" si="1"/>
        <v>44039.749988425923</v>
      </c>
    </row>
    <row r="11" spans="1:5" x14ac:dyDescent="0.35">
      <c r="A11" s="1">
        <v>44044</v>
      </c>
      <c r="B11" s="2">
        <v>44054</v>
      </c>
      <c r="C11">
        <v>18</v>
      </c>
      <c r="D11" s="8">
        <f t="shared" si="0"/>
        <v>44054.708333333336</v>
      </c>
      <c r="E11" s="8">
        <f t="shared" si="1"/>
        <v>44054.749988425923</v>
      </c>
    </row>
    <row r="12" spans="1:5" x14ac:dyDescent="0.35">
      <c r="A12" s="1">
        <v>44075</v>
      </c>
      <c r="B12" s="2">
        <v>44084</v>
      </c>
      <c r="C12">
        <v>18</v>
      </c>
      <c r="D12" s="8">
        <f t="shared" si="0"/>
        <v>44084.708333333336</v>
      </c>
      <c r="E12" s="8">
        <f t="shared" si="1"/>
        <v>44084.749988425923</v>
      </c>
    </row>
    <row r="13" spans="1:5" x14ac:dyDescent="0.35">
      <c r="A13" s="1">
        <v>44105</v>
      </c>
      <c r="B13" s="2">
        <v>44134</v>
      </c>
      <c r="C13">
        <v>19</v>
      </c>
      <c r="D13" s="8">
        <f t="shared" si="0"/>
        <v>44134.75</v>
      </c>
      <c r="E13" s="8">
        <f t="shared" si="1"/>
        <v>44134.791655092595</v>
      </c>
    </row>
    <row r="14" spans="1:5" x14ac:dyDescent="0.35">
      <c r="A14" s="1">
        <v>44136</v>
      </c>
      <c r="B14" s="2">
        <v>44153</v>
      </c>
      <c r="C14">
        <v>18</v>
      </c>
      <c r="D14" s="8">
        <f t="shared" si="0"/>
        <v>44153.708333333336</v>
      </c>
      <c r="E14" s="8">
        <f t="shared" si="1"/>
        <v>44153.749988425923</v>
      </c>
    </row>
    <row r="15" spans="1:5" x14ac:dyDescent="0.35">
      <c r="A15" s="1">
        <v>44166</v>
      </c>
      <c r="B15" s="2">
        <v>44182</v>
      </c>
      <c r="C15">
        <v>18</v>
      </c>
      <c r="D15" s="8">
        <f t="shared" si="0"/>
        <v>44182.708333333336</v>
      </c>
      <c r="E15" s="8">
        <f t="shared" si="1"/>
        <v>44182.749988425923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D54DE-F51F-48F4-882C-7B867B3059A1}">
  <dimension ref="A1:E16"/>
  <sheetViews>
    <sheetView zoomScaleNormal="100" workbookViewId="0"/>
  </sheetViews>
  <sheetFormatPr defaultRowHeight="14.5" x14ac:dyDescent="0.35"/>
  <cols>
    <col min="1" max="1" width="7.08984375" bestFit="1" customWidth="1"/>
    <col min="2" max="2" width="28.36328125" bestFit="1" customWidth="1"/>
    <col min="3" max="3" width="24" bestFit="1" customWidth="1"/>
    <col min="4" max="5" width="20.81640625" bestFit="1" customWidth="1"/>
  </cols>
  <sheetData>
    <row r="1" spans="1:5" x14ac:dyDescent="0.35">
      <c r="B1" t="s">
        <v>8</v>
      </c>
    </row>
    <row r="3" spans="1:5" s="3" customFormat="1" ht="43.5" x14ac:dyDescent="0.35">
      <c r="B3" s="3" t="s">
        <v>4</v>
      </c>
      <c r="C3" s="3" t="s">
        <v>5</v>
      </c>
      <c r="D3" s="3" t="s">
        <v>6</v>
      </c>
      <c r="E3" s="3" t="s">
        <v>7</v>
      </c>
    </row>
    <row r="4" spans="1:5" x14ac:dyDescent="0.35">
      <c r="A4" s="1">
        <v>44197</v>
      </c>
      <c r="B4" s="2">
        <v>44225</v>
      </c>
      <c r="C4">
        <v>18</v>
      </c>
      <c r="D4" s="8">
        <f>B4+TIME(C4-1,0,0)</f>
        <v>44225.708333333336</v>
      </c>
      <c r="E4" s="8">
        <f>B4+TIME(C4,0,-1)</f>
        <v>44225.749988425923</v>
      </c>
    </row>
    <row r="5" spans="1:5" x14ac:dyDescent="0.35">
      <c r="A5" s="1">
        <v>44228</v>
      </c>
      <c r="B5" s="2">
        <v>44228</v>
      </c>
      <c r="C5">
        <v>18</v>
      </c>
      <c r="D5" s="8">
        <f t="shared" ref="D5:D15" si="0">B5+TIME(C5-1,0,0)</f>
        <v>44228.708333333336</v>
      </c>
      <c r="E5" s="8">
        <f t="shared" ref="E5:E15" si="1">B5+TIME(C5,0,-1)</f>
        <v>44228.749988425923</v>
      </c>
    </row>
    <row r="6" spans="1:5" x14ac:dyDescent="0.35">
      <c r="A6" s="1">
        <v>44256</v>
      </c>
      <c r="B6" s="2">
        <v>44257</v>
      </c>
      <c r="C6">
        <v>19</v>
      </c>
      <c r="D6" s="8">
        <f t="shared" si="0"/>
        <v>44257.75</v>
      </c>
      <c r="E6" s="8">
        <f t="shared" si="1"/>
        <v>44257.791655092595</v>
      </c>
    </row>
    <row r="7" spans="1:5" x14ac:dyDescent="0.35">
      <c r="A7" s="1">
        <v>44287</v>
      </c>
      <c r="B7" s="2">
        <v>44302</v>
      </c>
      <c r="C7">
        <v>12</v>
      </c>
      <c r="D7" s="8">
        <f t="shared" si="0"/>
        <v>44302.458333333336</v>
      </c>
      <c r="E7" s="8">
        <f t="shared" si="1"/>
        <v>44302.499988425923</v>
      </c>
    </row>
    <row r="8" spans="1:5" x14ac:dyDescent="0.35">
      <c r="A8" s="1">
        <v>44317</v>
      </c>
      <c r="B8" s="2">
        <v>44342</v>
      </c>
      <c r="C8">
        <v>18</v>
      </c>
      <c r="D8" s="8">
        <f t="shared" si="0"/>
        <v>44342.708333333336</v>
      </c>
      <c r="E8" s="8">
        <f t="shared" si="1"/>
        <v>44342.749988425923</v>
      </c>
    </row>
    <row r="9" spans="1:5" x14ac:dyDescent="0.35">
      <c r="A9" s="1">
        <v>44348</v>
      </c>
      <c r="B9" s="2">
        <v>44376</v>
      </c>
      <c r="C9">
        <v>18</v>
      </c>
      <c r="D9" s="8">
        <f t="shared" si="0"/>
        <v>44376.708333333336</v>
      </c>
      <c r="E9" s="8">
        <f t="shared" si="1"/>
        <v>44376.749988425923</v>
      </c>
    </row>
    <row r="10" spans="1:5" x14ac:dyDescent="0.35">
      <c r="A10" s="1">
        <v>44378</v>
      </c>
      <c r="B10" s="2">
        <v>44393</v>
      </c>
      <c r="C10">
        <v>16</v>
      </c>
      <c r="D10" s="8">
        <f t="shared" si="0"/>
        <v>44393.625</v>
      </c>
      <c r="E10" s="8">
        <f t="shared" si="1"/>
        <v>44393.666655092595</v>
      </c>
    </row>
    <row r="11" spans="1:5" x14ac:dyDescent="0.35">
      <c r="A11" s="1">
        <v>44409</v>
      </c>
      <c r="B11" s="2">
        <v>44420</v>
      </c>
      <c r="C11">
        <v>18</v>
      </c>
      <c r="D11" s="8">
        <f t="shared" si="0"/>
        <v>44420.708333333336</v>
      </c>
      <c r="E11" s="8">
        <f t="shared" si="1"/>
        <v>44420.749988425923</v>
      </c>
    </row>
    <row r="12" spans="1:5" x14ac:dyDescent="0.35">
      <c r="A12" s="1">
        <v>44440</v>
      </c>
      <c r="B12" s="2">
        <v>44454</v>
      </c>
      <c r="C12">
        <v>17</v>
      </c>
      <c r="D12" s="8">
        <f t="shared" si="0"/>
        <v>44454.666666666664</v>
      </c>
      <c r="E12" s="8">
        <f t="shared" si="1"/>
        <v>44454.708321759259</v>
      </c>
    </row>
    <row r="13" spans="1:5" x14ac:dyDescent="0.35">
      <c r="A13" s="1">
        <v>44470</v>
      </c>
      <c r="B13" s="2">
        <v>44483</v>
      </c>
      <c r="C13">
        <v>19</v>
      </c>
      <c r="D13" s="8">
        <f t="shared" si="0"/>
        <v>44483.75</v>
      </c>
      <c r="E13" s="8">
        <f t="shared" si="1"/>
        <v>44483.791655092595</v>
      </c>
    </row>
    <row r="14" spans="1:5" x14ac:dyDescent="0.35">
      <c r="A14" s="1">
        <v>44501</v>
      </c>
      <c r="B14" s="2">
        <v>44530</v>
      </c>
      <c r="C14">
        <v>18</v>
      </c>
      <c r="D14" s="8">
        <f t="shared" si="0"/>
        <v>44530.708333333336</v>
      </c>
      <c r="E14" s="8">
        <f t="shared" si="1"/>
        <v>44530.749988425923</v>
      </c>
    </row>
    <row r="15" spans="1:5" x14ac:dyDescent="0.35">
      <c r="A15" s="1">
        <v>44531</v>
      </c>
      <c r="B15" s="2">
        <v>44550</v>
      </c>
      <c r="C15">
        <v>18</v>
      </c>
      <c r="D15" s="8">
        <f t="shared" si="0"/>
        <v>44550.708333333336</v>
      </c>
      <c r="E15" s="8">
        <f t="shared" si="1"/>
        <v>44550.749988425923</v>
      </c>
    </row>
    <row r="16" spans="1:5" x14ac:dyDescent="0.35">
      <c r="A16"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29E44-DE1E-4176-A29C-7E09A2A5FDA4}">
  <dimension ref="A1:E16"/>
  <sheetViews>
    <sheetView workbookViewId="0"/>
  </sheetViews>
  <sheetFormatPr defaultRowHeight="14.5" x14ac:dyDescent="0.35"/>
  <cols>
    <col min="1" max="1" width="7.08984375" bestFit="1" customWidth="1"/>
    <col min="2" max="2" width="28.36328125" bestFit="1" customWidth="1"/>
    <col min="3" max="3" width="24" bestFit="1" customWidth="1"/>
    <col min="4" max="5" width="20.81640625" bestFit="1" customWidth="1"/>
  </cols>
  <sheetData>
    <row r="1" spans="1:5" x14ac:dyDescent="0.35">
      <c r="B1" t="s">
        <v>10</v>
      </c>
    </row>
    <row r="3" spans="1:5" s="3" customFormat="1" ht="43.5" x14ac:dyDescent="0.35">
      <c r="B3" s="3" t="s">
        <v>4</v>
      </c>
      <c r="C3" s="3" t="s">
        <v>5</v>
      </c>
      <c r="D3" s="3" t="s">
        <v>6</v>
      </c>
      <c r="E3" s="3" t="s">
        <v>7</v>
      </c>
    </row>
    <row r="4" spans="1:5" x14ac:dyDescent="0.35">
      <c r="A4" s="1">
        <v>44562</v>
      </c>
      <c r="B4" s="2">
        <v>44572</v>
      </c>
      <c r="C4">
        <v>18</v>
      </c>
      <c r="D4" s="8">
        <f>B4+TIME(C4-1,0,0)</f>
        <v>44572.708333333336</v>
      </c>
      <c r="E4" s="8">
        <f>B4+TIME(C4,0,-1)</f>
        <v>44572.749988425923</v>
      </c>
    </row>
    <row r="5" spans="1:5" x14ac:dyDescent="0.35">
      <c r="A5" s="1">
        <v>44593</v>
      </c>
      <c r="B5" s="2">
        <v>44606</v>
      </c>
      <c r="C5">
        <v>19</v>
      </c>
      <c r="D5" s="8">
        <f>B5+TIME(C5-1,0,0)</f>
        <v>44606.75</v>
      </c>
      <c r="E5" s="8">
        <f>B5+TIME(C5,0,-1)</f>
        <v>44606.791655092595</v>
      </c>
    </row>
    <row r="6" spans="1:5" x14ac:dyDescent="0.35">
      <c r="A6" s="1">
        <v>44621</v>
      </c>
      <c r="B6" s="2">
        <v>44642</v>
      </c>
      <c r="C6">
        <v>19</v>
      </c>
      <c r="D6" s="8">
        <f>B6+TIME(C6-1,0,0)</f>
        <v>44642.75</v>
      </c>
      <c r="E6" s="8">
        <f>B6+TIME(C6,0,-1)</f>
        <v>44642.791655092595</v>
      </c>
    </row>
    <row r="7" spans="1:5" x14ac:dyDescent="0.35">
      <c r="A7" s="1">
        <v>44652</v>
      </c>
      <c r="B7" s="2">
        <v>44652</v>
      </c>
      <c r="C7">
        <v>20</v>
      </c>
      <c r="D7" s="8">
        <f>B7+TIME(C7-1,0,0)</f>
        <v>44652.791666666664</v>
      </c>
      <c r="E7" s="8">
        <f>B7+TIME(C7,0,-1)</f>
        <v>44652.833321759259</v>
      </c>
    </row>
    <row r="8" spans="1:5" x14ac:dyDescent="0.35">
      <c r="A8" s="1">
        <v>44682</v>
      </c>
      <c r="B8" s="2">
        <v>44707</v>
      </c>
      <c r="C8">
        <v>18</v>
      </c>
      <c r="D8" s="8">
        <f>B8+TIME(C8-1,0,0)</f>
        <v>44707.708333333336</v>
      </c>
      <c r="E8" s="8">
        <f>B8+TIME(C8,0,-1)</f>
        <v>44707.749988425923</v>
      </c>
    </row>
    <row r="9" spans="1:5" x14ac:dyDescent="0.35">
      <c r="A9" s="1">
        <v>44713</v>
      </c>
      <c r="B9" s="2"/>
      <c r="D9" s="8"/>
      <c r="E9" s="8"/>
    </row>
    <row r="10" spans="1:5" x14ac:dyDescent="0.35">
      <c r="A10" s="1">
        <v>44743</v>
      </c>
      <c r="B10" s="2"/>
      <c r="D10" s="8"/>
      <c r="E10" s="8"/>
    </row>
    <row r="11" spans="1:5" x14ac:dyDescent="0.35">
      <c r="A11" s="1">
        <v>44774</v>
      </c>
      <c r="B11" s="2"/>
      <c r="D11" s="8"/>
      <c r="E11" s="8"/>
    </row>
    <row r="12" spans="1:5" x14ac:dyDescent="0.35">
      <c r="A12" s="1">
        <v>44805</v>
      </c>
      <c r="B12" s="2"/>
      <c r="D12" s="8"/>
      <c r="E12" s="8"/>
    </row>
    <row r="13" spans="1:5" x14ac:dyDescent="0.35">
      <c r="A13" s="1">
        <v>44835</v>
      </c>
      <c r="B13" s="2"/>
      <c r="D13" s="8"/>
      <c r="E13" s="8"/>
    </row>
    <row r="14" spans="1:5" x14ac:dyDescent="0.35">
      <c r="A14" s="1">
        <v>44866</v>
      </c>
      <c r="B14" s="2"/>
      <c r="D14" s="8"/>
      <c r="E14" s="8"/>
    </row>
    <row r="15" spans="1:5" x14ac:dyDescent="0.35">
      <c r="A15" s="1">
        <v>44896</v>
      </c>
      <c r="B15" s="2"/>
      <c r="D15" s="8"/>
      <c r="E15" s="8"/>
    </row>
    <row r="16" spans="1:5" x14ac:dyDescent="0.35">
      <c r="A16"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FAA763CC893440BEEE150026AFB225" ma:contentTypeVersion="8" ma:contentTypeDescription="Create a new document." ma:contentTypeScope="" ma:versionID="fbcbf14a48918aedaf11d36adb305fb5">
  <xsd:schema xmlns:xsd="http://www.w3.org/2001/XMLSchema" xmlns:xs="http://www.w3.org/2001/XMLSchema" xmlns:p="http://schemas.microsoft.com/office/2006/metadata/properties" xmlns:ns2="67a16e71-800a-44ff-b56a-672009535200" targetNamespace="http://schemas.microsoft.com/office/2006/metadata/properties" ma:root="true" ma:fieldsID="050684e194d2e98a5613f77aee47155d" ns2:_="">
    <xsd:import namespace="67a16e71-800a-44ff-b56a-6720095352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16e71-800a-44ff-b56a-672009535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20C8CD-B10C-479E-AA52-F3648CC699D6}">
  <ds:schemaRefs>
    <ds:schemaRef ds:uri="http://schemas.microsoft.com/sharepoint/v3/contenttype/forms"/>
  </ds:schemaRefs>
</ds:datastoreItem>
</file>

<file path=customXml/itemProps2.xml><?xml version="1.0" encoding="utf-8"?>
<ds:datastoreItem xmlns:ds="http://schemas.openxmlformats.org/officeDocument/2006/customXml" ds:itemID="{537FE18F-6225-4BD0-AA49-45852864A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16e71-800a-44ff-b56a-672009535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14899E-E3F6-4873-A8E9-44CEA8E18E8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Lauwers, Will (ENE)</dc:creator>
  <cp:lastModifiedBy>DOER</cp:lastModifiedBy>
  <dcterms:created xsi:type="dcterms:W3CDTF">2020-11-05T18:44:46Z</dcterms:created>
  <dcterms:modified xsi:type="dcterms:W3CDTF">2022-06-22T19:18:53Z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0x01010057FAA763CC893440BEEE150026AFB225</vt:lpwstr>
  </property>
</Properties>
</file>