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inp-sfs-008\mddmarc\BHCA\PROVIDER LIST VALIDATION REPORTING - Periodic Reporting\MA AHI AHIC ALIC INQ 12.20.2023 37654037\Business Doc\"/>
    </mc:Choice>
  </mc:AlternateContent>
  <xr:revisionPtr revIDLastSave="0" documentId="13_ncr:1_{3C655CA1-9701-4B34-B455-47D65756681B}" xr6:coauthVersionLast="47" xr6:coauthVersionMax="47" xr10:uidLastSave="{00000000-0000-0000-0000-000000000000}"/>
  <bookViews>
    <workbookView xWindow="-120" yWindow="-120" windowWidth="29040" windowHeight="15840" xr2:uid="{F814D739-CDB7-41AC-A0D1-441AF4A1BC66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Sheet1!$A$1:$N$155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1" i="1" l="1"/>
  <c r="A160" i="1"/>
  <c r="B159" i="1"/>
  <c r="C159" i="1"/>
  <c r="B158" i="1"/>
  <c r="C158" i="1"/>
  <c r="B157" i="1"/>
  <c r="C157" i="1"/>
  <c r="A158" i="1"/>
  <c r="A157" i="1"/>
  <c r="A159" i="1"/>
  <c r="F149" i="1"/>
  <c r="F148" i="1"/>
  <c r="E149" i="1"/>
  <c r="B148" i="1"/>
  <c r="C148" i="1"/>
  <c r="B149" i="1"/>
  <c r="C149" i="1"/>
  <c r="A148" i="1"/>
  <c r="A149" i="1"/>
  <c r="B124" i="1"/>
  <c r="M112" i="1"/>
  <c r="H112" i="1" s="1"/>
  <c r="M113" i="1"/>
  <c r="N113" i="1" s="1"/>
  <c r="M114" i="1"/>
  <c r="N114" i="1" s="1"/>
  <c r="M115" i="1"/>
  <c r="H115" i="1" s="1"/>
  <c r="M116" i="1"/>
  <c r="H116" i="1" s="1"/>
  <c r="M117" i="1"/>
  <c r="H117" i="1" s="1"/>
  <c r="M118" i="1"/>
  <c r="H118" i="1" s="1"/>
  <c r="M119" i="1"/>
  <c r="H119" i="1" s="1"/>
  <c r="M120" i="1"/>
  <c r="N120" i="1" s="1"/>
  <c r="M121" i="1"/>
  <c r="H121" i="1" s="1"/>
  <c r="M122" i="1"/>
  <c r="H122" i="1" s="1"/>
  <c r="M123" i="1"/>
  <c r="H123" i="1" s="1"/>
  <c r="F118" i="1"/>
  <c r="F113" i="1"/>
  <c r="F111" i="1"/>
  <c r="B121" i="1"/>
  <c r="B122" i="1"/>
  <c r="B123" i="1"/>
  <c r="B119" i="1"/>
  <c r="B120" i="1"/>
  <c r="B118" i="1"/>
  <c r="B117" i="1"/>
  <c r="B116" i="1"/>
  <c r="B115" i="1"/>
  <c r="B114" i="1"/>
  <c r="A113" i="1"/>
  <c r="A116" i="1" s="1"/>
  <c r="A121" i="1" s="1"/>
  <c r="A114" i="1"/>
  <c r="A119" i="1" s="1"/>
  <c r="A115" i="1"/>
  <c r="A120" i="1" s="1"/>
  <c r="B113" i="1"/>
  <c r="C112" i="1"/>
  <c r="B112" i="1"/>
  <c r="B111" i="1"/>
  <c r="C110" i="1"/>
  <c r="B110" i="1"/>
  <c r="B146" i="1"/>
  <c r="C146" i="1"/>
  <c r="A146" i="1"/>
  <c r="D91" i="1"/>
  <c r="D92" i="1"/>
  <c r="D93" i="1"/>
  <c r="B91" i="1"/>
  <c r="C91" i="1"/>
  <c r="B92" i="1"/>
  <c r="C92" i="1"/>
  <c r="B93" i="1"/>
  <c r="C93" i="1"/>
  <c r="A91" i="1"/>
  <c r="A92" i="1"/>
  <c r="A93" i="1"/>
  <c r="C47" i="1"/>
  <c r="B40" i="1"/>
  <c r="C40" i="1"/>
  <c r="B90" i="1"/>
  <c r="C90" i="1"/>
  <c r="A118" i="1" l="1"/>
  <c r="A123" i="1" s="1"/>
  <c r="A124" i="1" s="1"/>
  <c r="A117" i="1"/>
  <c r="A122" i="1" s="1"/>
  <c r="H114" i="1"/>
  <c r="H113" i="1"/>
  <c r="H120" i="1"/>
</calcChain>
</file>

<file path=xl/sharedStrings.xml><?xml version="1.0" encoding="utf-8"?>
<sst xmlns="http://schemas.openxmlformats.org/spreadsheetml/2006/main" count="1446" uniqueCount="386">
  <si>
    <t>Provider name</t>
  </si>
  <si>
    <t>Address</t>
  </si>
  <si>
    <t>City</t>
  </si>
  <si>
    <t>State</t>
  </si>
  <si>
    <t>Zip</t>
  </si>
  <si>
    <t>Martha's Vineyard Community Services</t>
  </si>
  <si>
    <t>111 Edgartown Road</t>
  </si>
  <si>
    <t>Oak Bluffs</t>
  </si>
  <si>
    <t>MA</t>
  </si>
  <si>
    <t>Springfield</t>
  </si>
  <si>
    <t>Center for Human Development</t>
  </si>
  <si>
    <t>179 Northampton Street</t>
  </si>
  <si>
    <t>East Hampton</t>
  </si>
  <si>
    <t>01027</t>
  </si>
  <si>
    <t>Behavioral Health Network</t>
  </si>
  <si>
    <t>30 Southwick Road</t>
  </si>
  <si>
    <t>Feeding Hills</t>
  </si>
  <si>
    <t>01030</t>
  </si>
  <si>
    <t>Northampton</t>
  </si>
  <si>
    <t>235 Maple Street</t>
  </si>
  <si>
    <t>Holyoke</t>
  </si>
  <si>
    <t>01040</t>
  </si>
  <si>
    <t>1727 Northhampton Street</t>
  </si>
  <si>
    <t>40 Bobala Road</t>
  </si>
  <si>
    <t>MSPCC</t>
  </si>
  <si>
    <t>230 Maple Street</t>
  </si>
  <si>
    <t>94 King Street</t>
  </si>
  <si>
    <t>01060</t>
  </si>
  <si>
    <t>96 South Street</t>
  </si>
  <si>
    <t>Ware</t>
  </si>
  <si>
    <t>01082</t>
  </si>
  <si>
    <t>246 Park Street</t>
  </si>
  <si>
    <t>W. Springfield</t>
  </si>
  <si>
    <t>01089</t>
  </si>
  <si>
    <t>50 State Street</t>
  </si>
  <si>
    <t>01103</t>
  </si>
  <si>
    <t>80 State Street</t>
  </si>
  <si>
    <t>273 State Street</t>
  </si>
  <si>
    <t>417 Liberty Street</t>
  </si>
  <si>
    <t>01104</t>
  </si>
  <si>
    <t>77 Mill Street</t>
  </si>
  <si>
    <t>Westfield</t>
  </si>
  <si>
    <t>01105</t>
  </si>
  <si>
    <t>110 Maple Street</t>
  </si>
  <si>
    <t>503 State Street</t>
  </si>
  <si>
    <t xml:space="preserve">110 Maple Street,  Suite 1 </t>
  </si>
  <si>
    <t>471 Chestnut Street</t>
  </si>
  <si>
    <t>01107</t>
  </si>
  <si>
    <t>342 Birnie Avenue</t>
  </si>
  <si>
    <t>622 State Street</t>
  </si>
  <si>
    <t>01109</t>
  </si>
  <si>
    <t>Brien Center for Mental Health and Substance Abuse Services</t>
  </si>
  <si>
    <t>251 Fenn Street</t>
  </si>
  <si>
    <t>Pittsfield</t>
  </si>
  <si>
    <t>01201</t>
  </si>
  <si>
    <t>78 Second Street</t>
  </si>
  <si>
    <t>333 East Street</t>
  </si>
  <si>
    <t>66 West Street</t>
  </si>
  <si>
    <t>60 Cottage Street</t>
  </si>
  <si>
    <t>Great Barrington</t>
  </si>
  <si>
    <t>01230</t>
  </si>
  <si>
    <t>124 American Legion Drive</t>
  </si>
  <si>
    <t>North Adams</t>
  </si>
  <si>
    <t>01247</t>
  </si>
  <si>
    <t>102 Main Street</t>
  </si>
  <si>
    <t>Greenfield</t>
  </si>
  <si>
    <t>01310</t>
  </si>
  <si>
    <t>Athol</t>
  </si>
  <si>
    <t>01331</t>
  </si>
  <si>
    <t>491 Main Street</t>
  </si>
  <si>
    <t>131 West Main Street</t>
  </si>
  <si>
    <t>Orange</t>
  </si>
  <si>
    <t>01364</t>
  </si>
  <si>
    <t>Community Healthlink*  The Lipton Center</t>
  </si>
  <si>
    <t>255 Main Street</t>
  </si>
  <si>
    <t>Fitchburg</t>
  </si>
  <si>
    <t xml:space="preserve">MA </t>
  </si>
  <si>
    <t>01420</t>
  </si>
  <si>
    <t>180 Groton Road</t>
  </si>
  <si>
    <t xml:space="preserve">Ayer </t>
  </si>
  <si>
    <t>01432</t>
  </si>
  <si>
    <t>Gardner</t>
  </si>
  <si>
    <t>01440</t>
  </si>
  <si>
    <t>10 Parker Street</t>
  </si>
  <si>
    <t>Advocates</t>
  </si>
  <si>
    <t>257 Ayer Road</t>
  </si>
  <si>
    <t>Harvard</t>
  </si>
  <si>
    <t>01451</t>
  </si>
  <si>
    <t>100 Erdman Way</t>
  </si>
  <si>
    <t>Leominster</t>
  </si>
  <si>
    <t>01453</t>
  </si>
  <si>
    <t>45 Summer Street</t>
  </si>
  <si>
    <t>221 Greeley Street</t>
  </si>
  <si>
    <t>Clinton</t>
  </si>
  <si>
    <t>01510</t>
  </si>
  <si>
    <t>Arbour Counseling Services</t>
  </si>
  <si>
    <t>411 Chandler Street</t>
  </si>
  <si>
    <t>Worcester</t>
  </si>
  <si>
    <t>01602</t>
  </si>
  <si>
    <t>335 Chandler Street</t>
  </si>
  <si>
    <t>Children’s Friend Inc.</t>
  </si>
  <si>
    <t>20 Cedar Street</t>
  </si>
  <si>
    <t>01609</t>
  </si>
  <si>
    <t>505 Pleasant Street</t>
  </si>
  <si>
    <t xml:space="preserve">354 Waverly Street </t>
  </si>
  <si>
    <t>Framingham</t>
  </si>
  <si>
    <t>01701</t>
  </si>
  <si>
    <t>34 Waverley Street</t>
  </si>
  <si>
    <t>1881 Worcester Road</t>
  </si>
  <si>
    <t xml:space="preserve">Eliot Community Human Services  </t>
  </si>
  <si>
    <t>86 Baker Avenue Ext</t>
  </si>
  <si>
    <t>Concord</t>
  </si>
  <si>
    <t>01742</t>
  </si>
  <si>
    <t>340 Maple Street</t>
  </si>
  <si>
    <t>Marlborough</t>
  </si>
  <si>
    <t>01752</t>
  </si>
  <si>
    <t>Riverside Community Care</t>
  </si>
  <si>
    <t>25 Birch Street</t>
  </si>
  <si>
    <t>Milford</t>
  </si>
  <si>
    <t>01757</t>
  </si>
  <si>
    <t>10-I Roessler Road</t>
  </si>
  <si>
    <t>Woburn</t>
  </si>
  <si>
    <t>01801</t>
  </si>
  <si>
    <t>Northeast Behavioral Health Inc.</t>
  </si>
  <si>
    <t>76 Merrimack Street</t>
  </si>
  <si>
    <t>Haverhill</t>
  </si>
  <si>
    <t>01830</t>
  </si>
  <si>
    <t>200 Main Street</t>
  </si>
  <si>
    <t>116 Summer Street</t>
  </si>
  <si>
    <t>01835</t>
  </si>
  <si>
    <t>Lahey Health Behavioral Services</t>
  </si>
  <si>
    <t>12 Methuen Street</t>
  </si>
  <si>
    <t>Lawrence</t>
  </si>
  <si>
    <t>01840</t>
  </si>
  <si>
    <t>Children's Friend and Family Services</t>
  </si>
  <si>
    <t>15 Union Street, Suite 200</t>
  </si>
  <si>
    <t xml:space="preserve">01840 </t>
  </si>
  <si>
    <t>35 John Street</t>
  </si>
  <si>
    <t>Lowell</t>
  </si>
  <si>
    <t>01852</t>
  </si>
  <si>
    <t>10 Bridge Street</t>
  </si>
  <si>
    <t>01854</t>
  </si>
  <si>
    <t>391 Varnum Avenue</t>
  </si>
  <si>
    <t>365 East Street</t>
  </si>
  <si>
    <t>Tewksbury</t>
  </si>
  <si>
    <t>01876</t>
  </si>
  <si>
    <t>Advances Learning Center</t>
  </si>
  <si>
    <t>155 West Street</t>
  </si>
  <si>
    <t>Wilmington</t>
  </si>
  <si>
    <t>01887</t>
  </si>
  <si>
    <t>112 Market Street, 2nd floor</t>
  </si>
  <si>
    <t xml:space="preserve">Lynn </t>
  </si>
  <si>
    <t>01901</t>
  </si>
  <si>
    <t>95 Plesant Street</t>
  </si>
  <si>
    <t>800 Cummings Center</t>
  </si>
  <si>
    <t>Beverly</t>
  </si>
  <si>
    <t>01915</t>
  </si>
  <si>
    <t>10 Harbor Stree</t>
  </si>
  <si>
    <t>Danvers</t>
  </si>
  <si>
    <t>01923</t>
  </si>
  <si>
    <t>111 Middleton Road</t>
  </si>
  <si>
    <t>298 Washington Street</t>
  </si>
  <si>
    <t>Gloucester</t>
  </si>
  <si>
    <t>01930</t>
  </si>
  <si>
    <t>6 Kimball Lane</t>
  </si>
  <si>
    <t>Lynnfield</t>
  </si>
  <si>
    <t>01940</t>
  </si>
  <si>
    <t>35 Congress Street</t>
  </si>
  <si>
    <t>Salem</t>
  </si>
  <si>
    <t>01970</t>
  </si>
  <si>
    <t>7 Howard Street</t>
  </si>
  <si>
    <t>Toward Independent Living &amp; Learning (TILL)</t>
  </si>
  <si>
    <t>20 Eastbrook Road, Suite 104</t>
  </si>
  <si>
    <t>Dedham</t>
  </si>
  <si>
    <t>02026</t>
  </si>
  <si>
    <t>38 Pond Street</t>
  </si>
  <si>
    <t>Franklin</t>
  </si>
  <si>
    <t>02038</t>
  </si>
  <si>
    <t>384 Washington Street</t>
  </si>
  <si>
    <t>Norwell</t>
  </si>
  <si>
    <t>02061</t>
  </si>
  <si>
    <t>South Shore Center for Wellness, LT</t>
  </si>
  <si>
    <t>200 Cordwainer Drive</t>
  </si>
  <si>
    <t>99 Summer Street</t>
  </si>
  <si>
    <t>Boston</t>
  </si>
  <si>
    <t>02110</t>
  </si>
  <si>
    <t>North Suffolk Mental Health Association, Inc.</t>
  </si>
  <si>
    <t>25 Staniford Street, 2nd floor</t>
  </si>
  <si>
    <t>02114</t>
  </si>
  <si>
    <t>25 Staniford Street</t>
  </si>
  <si>
    <t>784 Massachusetts Avenue</t>
  </si>
  <si>
    <t>02118</t>
  </si>
  <si>
    <t>Home for Little Wanderers</t>
  </si>
  <si>
    <t>50 Redfield, Dorchester</t>
  </si>
  <si>
    <t>Dorchester</t>
  </si>
  <si>
    <t>02122</t>
  </si>
  <si>
    <t xml:space="preserve">North Suffolk Mental Health Association, Inc. </t>
  </si>
  <si>
    <t>14 Porter Street</t>
  </si>
  <si>
    <t>East Boston</t>
  </si>
  <si>
    <t>02128</t>
  </si>
  <si>
    <t xml:space="preserve">Home for Little Wanderers </t>
  </si>
  <si>
    <t>780 American Legion Hwy, Roslindale</t>
  </si>
  <si>
    <t>Roslindale</t>
  </si>
  <si>
    <t>02131</t>
  </si>
  <si>
    <t>14 Fordham Road</t>
  </si>
  <si>
    <t>Allston</t>
  </si>
  <si>
    <t>02134</t>
  </si>
  <si>
    <t>117 Summer Street</t>
  </si>
  <si>
    <t>Somerville</t>
  </si>
  <si>
    <t>02143</t>
  </si>
  <si>
    <t>100 George P. Hassett Drive</t>
  </si>
  <si>
    <t>Medford</t>
  </si>
  <si>
    <t>02145</t>
  </si>
  <si>
    <t>730 Eastern Avenue</t>
  </si>
  <si>
    <t>Malden</t>
  </si>
  <si>
    <t>02148</t>
  </si>
  <si>
    <t>52 Sharon Street</t>
  </si>
  <si>
    <t>173 Chelsea Street</t>
  </si>
  <si>
    <t>Everett</t>
  </si>
  <si>
    <t>02149</t>
  </si>
  <si>
    <t>301 Broadway</t>
  </si>
  <si>
    <t>Chelsea</t>
  </si>
  <si>
    <t>02150</t>
  </si>
  <si>
    <t>265 Beach Street</t>
  </si>
  <si>
    <t>Revere</t>
  </si>
  <si>
    <t>02151</t>
  </si>
  <si>
    <t>Bay Coast Behavioral</t>
  </si>
  <si>
    <t>140 Wood Road, Suite 300</t>
  </si>
  <si>
    <t>Braintree</t>
  </si>
  <si>
    <t>02184</t>
  </si>
  <si>
    <t>Luminosity Behavioral Health</t>
  </si>
  <si>
    <t>157 Main Street, Suite 201</t>
  </si>
  <si>
    <t>Brockton</t>
  </si>
  <si>
    <t>02301</t>
  </si>
  <si>
    <t>109 Rhode Island, Suite A</t>
  </si>
  <si>
    <t>Lakeville</t>
  </si>
  <si>
    <t>02347</t>
  </si>
  <si>
    <t>Child and Family Services, Inc.</t>
  </si>
  <si>
    <t>02360</t>
  </si>
  <si>
    <t>125 Hartwell Avenue</t>
  </si>
  <si>
    <t>Lexington</t>
  </si>
  <si>
    <t>02421</t>
  </si>
  <si>
    <t>Brookline Community Mental Health Center(Brookline CMHC)</t>
  </si>
  <si>
    <t>41 Garrison Road</t>
  </si>
  <si>
    <t>Brookline</t>
  </si>
  <si>
    <t>02445</t>
  </si>
  <si>
    <t>40 Webster Place</t>
  </si>
  <si>
    <t>02446</t>
  </si>
  <si>
    <t>675 Main Street</t>
  </si>
  <si>
    <t>Waltham</t>
  </si>
  <si>
    <t>02451</t>
  </si>
  <si>
    <t xml:space="preserve">85 Chapel Street </t>
  </si>
  <si>
    <t>Newton</t>
  </si>
  <si>
    <t>02458</t>
  </si>
  <si>
    <t>51 Water Street</t>
  </si>
  <si>
    <t>Watertown</t>
  </si>
  <si>
    <t>02472</t>
  </si>
  <si>
    <t>237 Highland Avenue</t>
  </si>
  <si>
    <t>Needham</t>
  </si>
  <si>
    <t>02494</t>
  </si>
  <si>
    <t>100 Independence Drive</t>
  </si>
  <si>
    <t>Hyannis</t>
  </si>
  <si>
    <t>02601</t>
  </si>
  <si>
    <t>1019 Ivanough Road</t>
  </si>
  <si>
    <t>206 Breeds Hill Road</t>
  </si>
  <si>
    <t>Arbour Fuller Hospital</t>
  </si>
  <si>
    <t>Attleboro</t>
  </si>
  <si>
    <t>02703</t>
  </si>
  <si>
    <t>Fall River</t>
  </si>
  <si>
    <t>02720</t>
  </si>
  <si>
    <t>1082 Davol Street</t>
  </si>
  <si>
    <t>02721</t>
  </si>
  <si>
    <t>170 Pleasant Street, Suite 100</t>
  </si>
  <si>
    <t>Family Service Association</t>
  </si>
  <si>
    <t>21 Father DeValles Blvd</t>
  </si>
  <si>
    <t>151 Rock St</t>
  </si>
  <si>
    <t>1061 Pleasant Street</t>
  </si>
  <si>
    <t>New Bedford</t>
  </si>
  <si>
    <t>02740</t>
  </si>
  <si>
    <t>543 North Street</t>
  </si>
  <si>
    <t>Northeast Behavioral Associates</t>
  </si>
  <si>
    <t>145K Faunce Corner Road</t>
  </si>
  <si>
    <t>North Dartmouth</t>
  </si>
  <si>
    <t>02747</t>
  </si>
  <si>
    <t>IBH</t>
  </si>
  <si>
    <t>IHT</t>
  </si>
  <si>
    <t>MCI</t>
  </si>
  <si>
    <t>ICC</t>
  </si>
  <si>
    <t>CBAT</t>
  </si>
  <si>
    <t>ICBAT</t>
  </si>
  <si>
    <t xml:space="preserve">g. Therapeutic Mentoring </t>
  </si>
  <si>
    <t xml:space="preserve">h. Family Support and Training     </t>
  </si>
  <si>
    <t>Y</t>
  </si>
  <si>
    <t>02557</t>
  </si>
  <si>
    <t>County</t>
  </si>
  <si>
    <t>Hampden</t>
  </si>
  <si>
    <t>Hampshire</t>
  </si>
  <si>
    <t>Essex</t>
  </si>
  <si>
    <t xml:space="preserve">Middlesex </t>
  </si>
  <si>
    <t>Middlesex </t>
  </si>
  <si>
    <t>Berkshire</t>
  </si>
  <si>
    <t>Norfolk</t>
  </si>
  <si>
    <t xml:space="preserve">Plymouth </t>
  </si>
  <si>
    <t>Suffolk</t>
  </si>
  <si>
    <t>Middlesex</t>
  </si>
  <si>
    <t>Barnstable</t>
  </si>
  <si>
    <t>Bristol</t>
  </si>
  <si>
    <t>Dukes</t>
  </si>
  <si>
    <t>Nantucket Counseling Services</t>
  </si>
  <si>
    <t>20 Vesper Lane L-1 Gouin Village</t>
  </si>
  <si>
    <t>Nantucket</t>
  </si>
  <si>
    <t>02554</t>
  </si>
  <si>
    <t>Franciscan Hospital for Children</t>
  </si>
  <si>
    <t>02135</t>
  </si>
  <si>
    <t xml:space="preserve">Boston Children's Hospital </t>
  </si>
  <si>
    <t>02453</t>
  </si>
  <si>
    <t xml:space="preserve">Brockton Area Multi-Services </t>
  </si>
  <si>
    <t>02382</t>
  </si>
  <si>
    <t>Mentor South Bay</t>
  </si>
  <si>
    <t>02302</t>
  </si>
  <si>
    <t>01843</t>
  </si>
  <si>
    <t>01851</t>
  </si>
  <si>
    <t>Wakefield</t>
  </si>
  <si>
    <t>01880</t>
  </si>
  <si>
    <t>Weymouth</t>
  </si>
  <si>
    <t>02190</t>
  </si>
  <si>
    <t>01606</t>
  </si>
  <si>
    <t>01702</t>
  </si>
  <si>
    <t>02368</t>
  </si>
  <si>
    <t>02132</t>
  </si>
  <si>
    <t>The May Institute</t>
  </si>
  <si>
    <t>14 Pacella Park Drive</t>
  </si>
  <si>
    <t>Randolph</t>
  </si>
  <si>
    <t>2020 Centre Street</t>
  </si>
  <si>
    <t>West Roxbury</t>
  </si>
  <si>
    <t>01550</t>
  </si>
  <si>
    <t>160 Osborn Street</t>
  </si>
  <si>
    <t>02724</t>
  </si>
  <si>
    <t>Family Continuity Programs</t>
  </si>
  <si>
    <t>270 Communications Way, Suite 2E</t>
  </si>
  <si>
    <t>Counseling and Assessment Clinic of Worcester</t>
  </si>
  <si>
    <t>255 Park Avenue, Suite 804</t>
  </si>
  <si>
    <t>Family Services of Merrimack Valley</t>
  </si>
  <si>
    <t>430 North Canal Street</t>
  </si>
  <si>
    <t>Italian Home</t>
  </si>
  <si>
    <t>1125 Centre Street</t>
  </si>
  <si>
    <t>02130</t>
  </si>
  <si>
    <t>Jewish Family Services</t>
  </si>
  <si>
    <t>1430 Main Street</t>
  </si>
  <si>
    <t>River Valley Counseling Center</t>
  </si>
  <si>
    <t>303 Beech Street</t>
  </si>
  <si>
    <t>ServiceNet, Inc.</t>
  </si>
  <si>
    <t>55 Federal Street</t>
  </si>
  <si>
    <t>01301</t>
  </si>
  <si>
    <t>1109 Granby Road</t>
  </si>
  <si>
    <t>Chicopee</t>
  </si>
  <si>
    <t>01020</t>
  </si>
  <si>
    <t>1565 North Main Street, Suite 205</t>
  </si>
  <si>
    <t>7 Scobee Circle</t>
  </si>
  <si>
    <t>Plymouth</t>
  </si>
  <si>
    <t>77 Warren Street, Building #2</t>
  </si>
  <si>
    <t>Brighton</t>
  </si>
  <si>
    <t>288 Bedford Street, 1st &amp; 2nd Floors &amp; Basement</t>
  </si>
  <si>
    <t>330 Crescent Street</t>
  </si>
  <si>
    <t>300 Battles Street</t>
  </si>
  <si>
    <t>801 Pleasant Street</t>
  </si>
  <si>
    <t>Vinfen</t>
  </si>
  <si>
    <t>40 Church Street</t>
  </si>
  <si>
    <t>Bay Cove Human Services</t>
  </si>
  <si>
    <t>116 Camp Street</t>
  </si>
  <si>
    <t>Column Health LLC</t>
  </si>
  <si>
    <t>77 E Merrimack St Ste 22</t>
  </si>
  <si>
    <t>339 Massachusetts Ave</t>
  </si>
  <si>
    <t>Arlington</t>
  </si>
  <si>
    <t>02474</t>
  </si>
  <si>
    <t>135 Gold Star Blvd.</t>
  </si>
  <si>
    <t>219 East Main Street, Suite 201</t>
  </si>
  <si>
    <t xml:space="preserve">YOU Inc </t>
  </si>
  <si>
    <t>5 Optical Drive, 3rd Floor</t>
  </si>
  <si>
    <t>Southbridge</t>
  </si>
  <si>
    <t>Boston Medical Center</t>
  </si>
  <si>
    <t>One Boston Medical Center Place</t>
  </si>
  <si>
    <t>The Edinburgh Center</t>
  </si>
  <si>
    <t>205 Burlington Road</t>
  </si>
  <si>
    <t>Bedford</t>
  </si>
  <si>
    <t>01730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</si>
</sst>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1" xfId="0" applyFont="1" applyBorder="1"/>
    <xf numFmtId="49" fontId="1" fillId="0" borderId="1" xfId="0" applyNumberFormat="1" applyFont="1" applyBorder="1"/>
    <xf numFmtId="0" fontId="0" fillId="2" borderId="1" xfId="0" applyFill="1" applyBorder="1"/>
    <xf numFmtId="0" fontId="1" fillId="2" borderId="1" xfId="0" applyFont="1" applyFill="1" applyBorder="1"/>
    <xf numFmtId="49" fontId="1" fillId="2" borderId="1" xfId="0" applyNumberFormat="1" applyFont="1" applyFill="1" applyBorder="1"/>
    <xf numFmtId="49" fontId="0" fillId="2" borderId="1" xfId="0" applyNumberFormat="1" applyFont="1" applyFill="1" applyBorder="1" applyAlignment="1">
      <alignment horizontal="left" vertical="center"/>
    </xf>
    <xf numFmtId="49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3" borderId="1" xfId="0" applyFont="1" applyFill="1" applyBorder="1"/>
    <xf numFmtId="49" fontId="2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534425\OneDrive%20-%20CVS%20Health\BHCA%20services\Aetna%20BHCA%20providers%20(3.28.2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534425\OneDrive%20-%20CVS%20Health\Contracts\Mentor%20South%20Bay\Mentor%20South%20Bay%20&amp;%20MA%20Mentor%20Site%20&amp;%20Service%20Info%2011.17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HCA PAR Providers"/>
    </sheetNames>
    <sheetDataSet>
      <sheetData sheetId="0">
        <row r="42">
          <cell r="J42" t="str">
            <v>9 Hope Avenue</v>
          </cell>
          <cell r="K42" t="str">
            <v>Waltham</v>
          </cell>
        </row>
        <row r="44">
          <cell r="K44" t="str">
            <v>Whitman</v>
          </cell>
        </row>
        <row r="112">
          <cell r="J112" t="str">
            <v>30 Warren Street</v>
          </cell>
          <cell r="K112" t="str">
            <v>Boston</v>
          </cell>
        </row>
        <row r="119">
          <cell r="A119" t="str">
            <v>High Point Treatment Center</v>
          </cell>
          <cell r="J119" t="str">
            <v>68 North Front Street</v>
          </cell>
          <cell r="K119" t="str">
            <v>New Bedford</v>
          </cell>
        </row>
        <row r="120">
          <cell r="A120" t="str">
            <v>High Point Treatment Center</v>
          </cell>
          <cell r="J120" t="str">
            <v>10 Meadowbrook Road</v>
          </cell>
          <cell r="K120" t="str">
            <v>Brockton</v>
          </cell>
        </row>
        <row r="121">
          <cell r="A121" t="str">
            <v>High Point Treatment Center</v>
          </cell>
          <cell r="J121" t="str">
            <v xml:space="preserve">2 School Street </v>
          </cell>
          <cell r="K121" t="str">
            <v>Plymouth</v>
          </cell>
        </row>
        <row r="177">
          <cell r="A177" t="str">
            <v>Saint Vincent's Home Corporation</v>
          </cell>
          <cell r="J177" t="str">
            <v>2425 Highland Avenue</v>
          </cell>
          <cell r="K177" t="str">
            <v>Fall River</v>
          </cell>
        </row>
        <row r="193">
          <cell r="A193" t="str">
            <v>South Middlesex Opportunity Council</v>
          </cell>
          <cell r="J193" t="str">
            <v>7 Bishop Street</v>
          </cell>
          <cell r="K193" t="str">
            <v>Framingham</v>
          </cell>
        </row>
        <row r="194">
          <cell r="A194" t="str">
            <v>South Middlesex Opportunity Council</v>
          </cell>
          <cell r="J194" t="str">
            <v>230 Maple Street</v>
          </cell>
          <cell r="K194" t="str">
            <v>Marlborough</v>
          </cell>
        </row>
        <row r="214">
          <cell r="A214" t="str">
            <v>Wayside Youth &amp; Family</v>
          </cell>
        </row>
        <row r="215">
          <cell r="A215" t="str">
            <v>Wayside Youth &amp; Family</v>
          </cell>
          <cell r="J215" t="str">
            <v>88 Lincoln Street</v>
          </cell>
          <cell r="K215" t="str">
            <v>Framingham</v>
          </cell>
        </row>
        <row r="218">
          <cell r="J218" t="str">
            <v>10 Asylum St</v>
          </cell>
          <cell r="K218" t="str">
            <v>Milford</v>
          </cell>
        </row>
        <row r="220">
          <cell r="A220" t="str">
            <v xml:space="preserve">YOU Inc </v>
          </cell>
          <cell r="J220" t="str">
            <v>328 Main Street</v>
          </cell>
          <cell r="K220" t="str">
            <v>Southbridge</v>
          </cell>
        </row>
        <row r="221">
          <cell r="A221" t="str">
            <v xml:space="preserve">YOU Inc </v>
          </cell>
        </row>
        <row r="222">
          <cell r="A222" t="str">
            <v xml:space="preserve">YOU Inc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B Site List"/>
    </sheetNames>
    <sheetDataSet>
      <sheetData sheetId="0">
        <row r="6">
          <cell r="A6" t="str">
            <v>Attleboro</v>
          </cell>
          <cell r="B6" t="str">
            <v>607 Pleasant St. Suite 115</v>
          </cell>
        </row>
        <row r="8">
          <cell r="B8" t="str">
            <v>103 Commercial St.</v>
          </cell>
        </row>
        <row r="9">
          <cell r="A9" t="str">
            <v>Chelsea</v>
          </cell>
          <cell r="B9" t="str">
            <v>70 Everett Ave. Suite 515</v>
          </cell>
        </row>
        <row r="10">
          <cell r="B10" t="str">
            <v>415 Neponset Ave. 3rd floor</v>
          </cell>
        </row>
        <row r="13">
          <cell r="B13" t="str">
            <v>360 Merrimack St. 9H Suite 120</v>
          </cell>
        </row>
        <row r="14">
          <cell r="B14" t="str">
            <v>80 Erdman Way, Ste. 208</v>
          </cell>
        </row>
        <row r="15">
          <cell r="B15" t="str">
            <v>22 Old Canal Dr.</v>
          </cell>
        </row>
        <row r="16">
          <cell r="B16" t="str">
            <v>181 Union St. Ste J</v>
          </cell>
        </row>
        <row r="17">
          <cell r="B17" t="str">
            <v>40 North Street</v>
          </cell>
        </row>
        <row r="19">
          <cell r="B19" t="str">
            <v>35 Congress St. Ste. 225</v>
          </cell>
        </row>
        <row r="20">
          <cell r="B20" t="str">
            <v>140 High St. Ste. 230</v>
          </cell>
        </row>
        <row r="22">
          <cell r="B22" t="str">
            <v>37 Water St. Unit 1</v>
          </cell>
        </row>
        <row r="23">
          <cell r="B23" t="str">
            <v>541 Main St. Ste. 303</v>
          </cell>
        </row>
        <row r="24">
          <cell r="B24" t="str">
            <v>324 Clark St.</v>
          </cell>
        </row>
        <row r="32">
          <cell r="B32" t="str">
            <v>280 Bridge Street Suite 110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285DE-C789-49E8-9F09-DE1910A627A3}">
  <dimension ref="A1:N163"/>
  <sheetViews>
    <sheetView tabSelected="1" workbookViewId="0">
      <selection activeCell="B41" sqref="B41"/>
    </sheetView>
  </sheetViews>
  <sheetFormatPr defaultColWidth="9.140625" defaultRowHeight="15" x14ac:dyDescent="0.25"/>
  <cols>
    <col min="1" max="1" width="57" style="1" bestFit="1" customWidth="1"/>
    <col min="2" max="2" width="44.7109375" style="1" bestFit="1" customWidth="1"/>
    <col min="3" max="3" width="16.28515625" style="1" bestFit="1" customWidth="1"/>
    <col min="4" max="4" width="7.85546875" style="1" bestFit="1" customWidth="1"/>
    <col min="5" max="5" width="6.42578125" style="2" bestFit="1" customWidth="1"/>
    <col min="6" max="6" width="10.7109375" style="5" bestFit="1" customWidth="1"/>
    <col min="7" max="7" width="6.28515625" style="10" bestFit="1" customWidth="1"/>
    <col min="8" max="8" width="6.140625" style="10" bestFit="1" customWidth="1"/>
    <col min="9" max="9" width="6.85546875" style="10" bestFit="1" customWidth="1"/>
    <col min="10" max="10" width="6.140625" style="10" bestFit="1" customWidth="1"/>
    <col min="11" max="11" width="7.85546875" style="10" bestFit="1" customWidth="1"/>
    <col min="12" max="12" width="8.42578125" style="10" bestFit="1" customWidth="1"/>
    <col min="13" max="13" width="26.5703125" style="10" bestFit="1" customWidth="1"/>
    <col min="14" max="14" width="27.5703125" style="12" customWidth="1"/>
    <col min="15" max="16384" width="9.140625" style="1"/>
  </cols>
  <sheetData>
    <row r="1" spans="1:14" ht="30" x14ac:dyDescent="0.25">
      <c r="A1" s="14" t="s">
        <v>0</v>
      </c>
      <c r="B1" s="14" t="s">
        <v>1</v>
      </c>
      <c r="C1" s="14" t="s">
        <v>2</v>
      </c>
      <c r="D1" s="14" t="s">
        <v>3</v>
      </c>
      <c r="E1" s="15" t="s">
        <v>4</v>
      </c>
      <c r="F1" s="14" t="s">
        <v>294</v>
      </c>
      <c r="G1" s="16" t="s">
        <v>284</v>
      </c>
      <c r="H1" s="16" t="s">
        <v>285</v>
      </c>
      <c r="I1" s="16" t="s">
        <v>286</v>
      </c>
      <c r="J1" s="16" t="s">
        <v>287</v>
      </c>
      <c r="K1" s="16" t="s">
        <v>288</v>
      </c>
      <c r="L1" s="16" t="s">
        <v>289</v>
      </c>
      <c r="M1" s="16" t="s">
        <v>290</v>
      </c>
      <c r="N1" s="17" t="s">
        <v>291</v>
      </c>
    </row>
    <row r="2" spans="1:14" x14ac:dyDescent="0.25">
      <c r="A2" s="5" t="s">
        <v>146</v>
      </c>
      <c r="B2" s="1" t="s">
        <v>251</v>
      </c>
      <c r="C2" s="1" t="s">
        <v>252</v>
      </c>
      <c r="D2" s="1" t="s">
        <v>8</v>
      </c>
      <c r="E2" s="2" t="s">
        <v>253</v>
      </c>
      <c r="F2" s="5" t="s">
        <v>304</v>
      </c>
      <c r="G2" s="10" t="s">
        <v>292</v>
      </c>
      <c r="M2" s="10" t="s">
        <v>292</v>
      </c>
    </row>
    <row r="3" spans="1:14" x14ac:dyDescent="0.25">
      <c r="A3" s="5" t="s">
        <v>146</v>
      </c>
      <c r="B3" s="1" t="s">
        <v>254</v>
      </c>
      <c r="C3" s="1" t="s">
        <v>255</v>
      </c>
      <c r="D3" s="1" t="s">
        <v>8</v>
      </c>
      <c r="E3" s="2" t="s">
        <v>256</v>
      </c>
      <c r="F3" s="5" t="s">
        <v>304</v>
      </c>
      <c r="G3" s="10" t="s">
        <v>292</v>
      </c>
      <c r="M3" s="10" t="s">
        <v>292</v>
      </c>
    </row>
    <row r="4" spans="1:14" x14ac:dyDescent="0.25">
      <c r="A4" s="5" t="s">
        <v>146</v>
      </c>
      <c r="B4" s="1" t="s">
        <v>147</v>
      </c>
      <c r="C4" s="1" t="s">
        <v>148</v>
      </c>
      <c r="D4" s="1" t="s">
        <v>8</v>
      </c>
      <c r="E4" s="2" t="s">
        <v>149</v>
      </c>
      <c r="F4" s="5" t="s">
        <v>299</v>
      </c>
      <c r="G4" s="10" t="s">
        <v>292</v>
      </c>
      <c r="M4" s="10" t="s">
        <v>292</v>
      </c>
    </row>
    <row r="5" spans="1:14" x14ac:dyDescent="0.25">
      <c r="A5" s="5" t="s">
        <v>84</v>
      </c>
      <c r="B5" s="1" t="s">
        <v>248</v>
      </c>
      <c r="C5" s="1" t="s">
        <v>249</v>
      </c>
      <c r="D5" s="1" t="s">
        <v>8</v>
      </c>
      <c r="E5" s="2" t="s">
        <v>250</v>
      </c>
      <c r="F5" s="5" t="s">
        <v>304</v>
      </c>
      <c r="G5" s="10" t="s">
        <v>292</v>
      </c>
      <c r="H5" s="10" t="s">
        <v>292</v>
      </c>
      <c r="I5" s="10" t="s">
        <v>292</v>
      </c>
      <c r="M5" s="10" t="s">
        <v>292</v>
      </c>
    </row>
    <row r="6" spans="1:14" x14ac:dyDescent="0.25">
      <c r="A6" s="5" t="s">
        <v>84</v>
      </c>
      <c r="B6" s="1" t="s">
        <v>104</v>
      </c>
      <c r="C6" s="1" t="s">
        <v>105</v>
      </c>
      <c r="D6" s="1" t="s">
        <v>8</v>
      </c>
      <c r="E6" s="2" t="s">
        <v>106</v>
      </c>
      <c r="F6" s="5" t="s">
        <v>298</v>
      </c>
      <c r="G6" s="10" t="s">
        <v>292</v>
      </c>
      <c r="H6" s="10" t="s">
        <v>292</v>
      </c>
      <c r="I6" s="10" t="s">
        <v>292</v>
      </c>
      <c r="M6" s="10" t="s">
        <v>292</v>
      </c>
    </row>
    <row r="7" spans="1:14" x14ac:dyDescent="0.25">
      <c r="A7" s="5" t="s">
        <v>84</v>
      </c>
      <c r="B7" s="1" t="s">
        <v>107</v>
      </c>
      <c r="C7" s="1" t="s">
        <v>105</v>
      </c>
      <c r="D7" s="1" t="s">
        <v>8</v>
      </c>
      <c r="E7" s="2" t="s">
        <v>106</v>
      </c>
      <c r="F7" s="5" t="s">
        <v>298</v>
      </c>
      <c r="G7" s="10" t="s">
        <v>292</v>
      </c>
      <c r="H7" s="10" t="s">
        <v>292</v>
      </c>
      <c r="I7" s="10" t="s">
        <v>292</v>
      </c>
      <c r="M7" s="10" t="s">
        <v>292</v>
      </c>
    </row>
    <row r="8" spans="1:14" x14ac:dyDescent="0.25">
      <c r="A8" s="5" t="s">
        <v>84</v>
      </c>
      <c r="B8" s="1" t="s">
        <v>108</v>
      </c>
      <c r="C8" s="1" t="s">
        <v>105</v>
      </c>
      <c r="D8" s="1" t="s">
        <v>8</v>
      </c>
      <c r="E8" s="2" t="s">
        <v>106</v>
      </c>
      <c r="F8" s="5" t="s">
        <v>298</v>
      </c>
      <c r="G8" s="10" t="s">
        <v>292</v>
      </c>
      <c r="H8" s="10" t="s">
        <v>292</v>
      </c>
      <c r="I8" s="10" t="s">
        <v>292</v>
      </c>
      <c r="M8" s="10" t="s">
        <v>292</v>
      </c>
    </row>
    <row r="9" spans="1:14" x14ac:dyDescent="0.25">
      <c r="A9" s="5" t="s">
        <v>84</v>
      </c>
      <c r="B9" s="1" t="s">
        <v>113</v>
      </c>
      <c r="C9" s="1" t="s">
        <v>114</v>
      </c>
      <c r="D9" s="1" t="s">
        <v>8</v>
      </c>
      <c r="E9" s="2" t="s">
        <v>115</v>
      </c>
      <c r="F9" s="5" t="s">
        <v>298</v>
      </c>
      <c r="G9" s="10" t="s">
        <v>292</v>
      </c>
      <c r="H9" s="10" t="s">
        <v>292</v>
      </c>
      <c r="I9" s="10" t="s">
        <v>292</v>
      </c>
      <c r="M9" s="10" t="s">
        <v>292</v>
      </c>
    </row>
    <row r="10" spans="1:14" x14ac:dyDescent="0.25">
      <c r="A10" s="5" t="s">
        <v>84</v>
      </c>
      <c r="B10" s="1" t="s">
        <v>85</v>
      </c>
      <c r="C10" s="1" t="s">
        <v>86</v>
      </c>
      <c r="D10" s="1" t="s">
        <v>8</v>
      </c>
      <c r="E10" s="2" t="s">
        <v>87</v>
      </c>
      <c r="F10" s="5" t="s">
        <v>97</v>
      </c>
      <c r="G10" s="10" t="s">
        <v>292</v>
      </c>
      <c r="H10" s="10" t="s">
        <v>292</v>
      </c>
      <c r="I10" s="10" t="s">
        <v>292</v>
      </c>
      <c r="M10" s="10" t="s">
        <v>292</v>
      </c>
    </row>
    <row r="11" spans="1:14" x14ac:dyDescent="0.25">
      <c r="A11" s="5" t="s">
        <v>95</v>
      </c>
      <c r="B11" s="1" t="s">
        <v>270</v>
      </c>
      <c r="C11" s="1" t="s">
        <v>268</v>
      </c>
      <c r="D11" s="1" t="s">
        <v>8</v>
      </c>
      <c r="E11" s="2" t="s">
        <v>271</v>
      </c>
      <c r="F11" s="5" t="s">
        <v>306</v>
      </c>
      <c r="H11" s="10" t="s">
        <v>292</v>
      </c>
      <c r="M11" s="10" t="s">
        <v>292</v>
      </c>
      <c r="N11" s="12" t="s">
        <v>292</v>
      </c>
    </row>
    <row r="12" spans="1:14" x14ac:dyDescent="0.25">
      <c r="A12" s="5" t="s">
        <v>95</v>
      </c>
      <c r="B12" s="1" t="s">
        <v>128</v>
      </c>
      <c r="C12" s="1" t="s">
        <v>125</v>
      </c>
      <c r="D12" s="1" t="s">
        <v>8</v>
      </c>
      <c r="E12" s="2" t="s">
        <v>129</v>
      </c>
      <c r="F12" s="5" t="s">
        <v>297</v>
      </c>
      <c r="H12" s="10" t="s">
        <v>292</v>
      </c>
      <c r="M12" s="10" t="s">
        <v>292</v>
      </c>
      <c r="N12" s="12" t="s">
        <v>292</v>
      </c>
    </row>
    <row r="13" spans="1:14" x14ac:dyDescent="0.25">
      <c r="A13" s="5" t="s">
        <v>95</v>
      </c>
      <c r="B13" s="1" t="s">
        <v>210</v>
      </c>
      <c r="C13" s="1" t="s">
        <v>211</v>
      </c>
      <c r="D13" s="1" t="s">
        <v>8</v>
      </c>
      <c r="E13" s="2" t="s">
        <v>212</v>
      </c>
      <c r="F13" s="5" t="s">
        <v>304</v>
      </c>
      <c r="H13" s="10" t="s">
        <v>292</v>
      </c>
      <c r="M13" s="10" t="s">
        <v>292</v>
      </c>
      <c r="N13" s="12" t="s">
        <v>292</v>
      </c>
    </row>
    <row r="14" spans="1:14" x14ac:dyDescent="0.25">
      <c r="A14" s="5" t="s">
        <v>95</v>
      </c>
      <c r="B14" s="1" t="s">
        <v>120</v>
      </c>
      <c r="C14" s="1" t="s">
        <v>121</v>
      </c>
      <c r="D14" s="1" t="s">
        <v>8</v>
      </c>
      <c r="E14" s="2" t="s">
        <v>122</v>
      </c>
      <c r="F14" s="5" t="s">
        <v>298</v>
      </c>
      <c r="H14" s="10" t="s">
        <v>292</v>
      </c>
      <c r="M14" s="10" t="s">
        <v>292</v>
      </c>
      <c r="N14" s="12" t="s">
        <v>292</v>
      </c>
    </row>
    <row r="15" spans="1:14" x14ac:dyDescent="0.25">
      <c r="A15" s="5" t="s">
        <v>95</v>
      </c>
      <c r="B15" s="1" t="s">
        <v>140</v>
      </c>
      <c r="C15" s="1" t="s">
        <v>138</v>
      </c>
      <c r="D15" s="1" t="s">
        <v>8</v>
      </c>
      <c r="E15" s="2" t="s">
        <v>141</v>
      </c>
      <c r="F15" s="5" t="s">
        <v>298</v>
      </c>
      <c r="H15" s="10" t="s">
        <v>292</v>
      </c>
      <c r="M15" s="10" t="s">
        <v>292</v>
      </c>
      <c r="N15" s="12" t="s">
        <v>292</v>
      </c>
    </row>
    <row r="16" spans="1:14" x14ac:dyDescent="0.25">
      <c r="A16" s="5" t="s">
        <v>95</v>
      </c>
      <c r="B16" s="1" t="s">
        <v>175</v>
      </c>
      <c r="C16" s="1" t="s">
        <v>176</v>
      </c>
      <c r="D16" s="1" t="s">
        <v>8</v>
      </c>
      <c r="E16" s="2" t="s">
        <v>177</v>
      </c>
      <c r="F16" s="5" t="s">
        <v>301</v>
      </c>
      <c r="H16" s="10" t="s">
        <v>292</v>
      </c>
      <c r="M16" s="10" t="s">
        <v>292</v>
      </c>
      <c r="N16" s="12" t="s">
        <v>292</v>
      </c>
    </row>
    <row r="17" spans="1:14" x14ac:dyDescent="0.25">
      <c r="A17" s="5" t="s">
        <v>95</v>
      </c>
      <c r="B17" s="1" t="s">
        <v>178</v>
      </c>
      <c r="C17" s="1" t="s">
        <v>179</v>
      </c>
      <c r="D17" s="1" t="s">
        <v>8</v>
      </c>
      <c r="E17" s="2" t="s">
        <v>180</v>
      </c>
      <c r="F17" s="5" t="s">
        <v>302</v>
      </c>
      <c r="H17" s="10" t="s">
        <v>292</v>
      </c>
      <c r="M17" s="10" t="s">
        <v>292</v>
      </c>
      <c r="N17" s="12" t="s">
        <v>292</v>
      </c>
    </row>
    <row r="18" spans="1:14" x14ac:dyDescent="0.25">
      <c r="A18" s="5" t="s">
        <v>95</v>
      </c>
      <c r="B18" s="1" t="s">
        <v>204</v>
      </c>
      <c r="C18" s="1" t="s">
        <v>205</v>
      </c>
      <c r="D18" s="1" t="s">
        <v>8</v>
      </c>
      <c r="E18" s="2" t="s">
        <v>206</v>
      </c>
      <c r="F18" s="5" t="s">
        <v>303</v>
      </c>
      <c r="H18" s="10" t="s">
        <v>292</v>
      </c>
      <c r="M18" s="10" t="s">
        <v>292</v>
      </c>
      <c r="N18" s="12" t="s">
        <v>292</v>
      </c>
    </row>
    <row r="19" spans="1:14" x14ac:dyDescent="0.25">
      <c r="A19" s="5" t="s">
        <v>95</v>
      </c>
      <c r="B19" s="1" t="s">
        <v>96</v>
      </c>
      <c r="C19" s="1" t="s">
        <v>97</v>
      </c>
      <c r="D19" s="1" t="s">
        <v>8</v>
      </c>
      <c r="E19" s="2" t="s">
        <v>98</v>
      </c>
      <c r="F19" s="5" t="s">
        <v>97</v>
      </c>
      <c r="H19" s="10" t="s">
        <v>292</v>
      </c>
      <c r="M19" s="10" t="s">
        <v>292</v>
      </c>
      <c r="N19" s="12" t="s">
        <v>292</v>
      </c>
    </row>
    <row r="20" spans="1:14" x14ac:dyDescent="0.25">
      <c r="A20" s="5" t="s">
        <v>265</v>
      </c>
      <c r="B20" s="1" t="s">
        <v>127</v>
      </c>
      <c r="C20" s="1" t="s">
        <v>266</v>
      </c>
      <c r="D20" s="1" t="s">
        <v>8</v>
      </c>
      <c r="E20" s="2" t="s">
        <v>267</v>
      </c>
      <c r="F20" s="5" t="s">
        <v>306</v>
      </c>
      <c r="H20" s="10" t="s">
        <v>292</v>
      </c>
      <c r="M20" s="10" t="s">
        <v>292</v>
      </c>
      <c r="N20" s="12" t="s">
        <v>292</v>
      </c>
    </row>
    <row r="21" spans="1:14" x14ac:dyDescent="0.25">
      <c r="A21" s="5" t="s">
        <v>226</v>
      </c>
      <c r="B21" s="1" t="s">
        <v>272</v>
      </c>
      <c r="C21" s="1" t="s">
        <v>268</v>
      </c>
      <c r="D21" s="1" t="s">
        <v>8</v>
      </c>
      <c r="E21" s="2" t="s">
        <v>271</v>
      </c>
      <c r="F21" s="5" t="s">
        <v>306</v>
      </c>
      <c r="G21" s="10" t="s">
        <v>292</v>
      </c>
      <c r="H21" s="10" t="s">
        <v>292</v>
      </c>
      <c r="M21" s="10" t="s">
        <v>292</v>
      </c>
    </row>
    <row r="22" spans="1:14" x14ac:dyDescent="0.25">
      <c r="A22" s="5" t="s">
        <v>226</v>
      </c>
      <c r="B22" s="1" t="s">
        <v>227</v>
      </c>
      <c r="C22" s="1" t="s">
        <v>228</v>
      </c>
      <c r="D22" s="1" t="s">
        <v>8</v>
      </c>
      <c r="E22" s="2" t="s">
        <v>229</v>
      </c>
      <c r="F22" s="5" t="s">
        <v>301</v>
      </c>
      <c r="G22" s="10" t="s">
        <v>292</v>
      </c>
      <c r="H22" s="10" t="s">
        <v>292</v>
      </c>
      <c r="M22" s="10" t="s">
        <v>292</v>
      </c>
    </row>
    <row r="23" spans="1:14" x14ac:dyDescent="0.25">
      <c r="A23" s="5" t="s">
        <v>368</v>
      </c>
      <c r="B23" s="1" t="s">
        <v>369</v>
      </c>
      <c r="C23" s="1" t="s">
        <v>261</v>
      </c>
      <c r="D23" s="1" t="s">
        <v>8</v>
      </c>
      <c r="E23" s="2" t="s">
        <v>262</v>
      </c>
      <c r="F23" s="5" t="s">
        <v>305</v>
      </c>
      <c r="I23" s="10" t="s">
        <v>292</v>
      </c>
    </row>
    <row r="24" spans="1:14" x14ac:dyDescent="0.25">
      <c r="A24" s="5" t="s">
        <v>14</v>
      </c>
      <c r="B24" s="1" t="s">
        <v>15</v>
      </c>
      <c r="C24" s="1" t="s">
        <v>16</v>
      </c>
      <c r="D24" s="1" t="s">
        <v>8</v>
      </c>
      <c r="E24" s="2" t="s">
        <v>17</v>
      </c>
      <c r="F24" s="5" t="s">
        <v>295</v>
      </c>
      <c r="G24" s="10" t="s">
        <v>292</v>
      </c>
      <c r="H24" s="10" t="s">
        <v>292</v>
      </c>
      <c r="I24" s="10" t="s">
        <v>292</v>
      </c>
      <c r="J24" s="10" t="s">
        <v>292</v>
      </c>
      <c r="K24" s="10" t="s">
        <v>292</v>
      </c>
      <c r="M24" s="10" t="s">
        <v>292</v>
      </c>
      <c r="N24" s="12" t="s">
        <v>292</v>
      </c>
    </row>
    <row r="25" spans="1:14" x14ac:dyDescent="0.25">
      <c r="A25" s="5" t="s">
        <v>14</v>
      </c>
      <c r="B25" s="1" t="s">
        <v>19</v>
      </c>
      <c r="C25" s="1" t="s">
        <v>20</v>
      </c>
      <c r="D25" s="1" t="s">
        <v>8</v>
      </c>
      <c r="E25" s="2" t="s">
        <v>21</v>
      </c>
      <c r="F25" s="5" t="s">
        <v>295</v>
      </c>
      <c r="G25" s="10" t="s">
        <v>292</v>
      </c>
      <c r="H25" s="10" t="s">
        <v>292</v>
      </c>
      <c r="I25" s="10" t="s">
        <v>292</v>
      </c>
      <c r="J25" s="10" t="s">
        <v>292</v>
      </c>
      <c r="K25" s="10" t="s">
        <v>292</v>
      </c>
      <c r="M25" s="10" t="s">
        <v>292</v>
      </c>
      <c r="N25" s="12" t="s">
        <v>292</v>
      </c>
    </row>
    <row r="26" spans="1:14" x14ac:dyDescent="0.25">
      <c r="A26" s="5" t="s">
        <v>14</v>
      </c>
      <c r="B26" s="1" t="s">
        <v>22</v>
      </c>
      <c r="C26" s="1" t="s">
        <v>20</v>
      </c>
      <c r="D26" s="1" t="s">
        <v>8</v>
      </c>
      <c r="E26" s="2" t="s">
        <v>21</v>
      </c>
      <c r="F26" s="5" t="s">
        <v>295</v>
      </c>
      <c r="G26" s="10" t="s">
        <v>292</v>
      </c>
      <c r="H26" s="10" t="s">
        <v>292</v>
      </c>
      <c r="I26" s="10" t="s">
        <v>292</v>
      </c>
      <c r="J26" s="10" t="s">
        <v>292</v>
      </c>
      <c r="K26" s="10" t="s">
        <v>292</v>
      </c>
      <c r="M26" s="10" t="s">
        <v>292</v>
      </c>
      <c r="N26" s="12" t="s">
        <v>292</v>
      </c>
    </row>
    <row r="27" spans="1:14" x14ac:dyDescent="0.25">
      <c r="A27" s="5" t="s">
        <v>14</v>
      </c>
      <c r="B27" s="1" t="s">
        <v>23</v>
      </c>
      <c r="C27" s="1" t="s">
        <v>20</v>
      </c>
      <c r="D27" s="1" t="s">
        <v>8</v>
      </c>
      <c r="E27" s="2" t="s">
        <v>21</v>
      </c>
      <c r="F27" s="5" t="s">
        <v>295</v>
      </c>
      <c r="G27" s="10" t="s">
        <v>292</v>
      </c>
      <c r="H27" s="10" t="s">
        <v>292</v>
      </c>
      <c r="I27" s="10" t="s">
        <v>292</v>
      </c>
      <c r="J27" s="10" t="s">
        <v>292</v>
      </c>
      <c r="K27" s="10" t="s">
        <v>292</v>
      </c>
      <c r="M27" s="10" t="s">
        <v>292</v>
      </c>
      <c r="N27" s="12" t="s">
        <v>292</v>
      </c>
    </row>
    <row r="28" spans="1:14" x14ac:dyDescent="0.25">
      <c r="A28" s="5" t="s">
        <v>14</v>
      </c>
      <c r="B28" s="1" t="s">
        <v>34</v>
      </c>
      <c r="C28" s="1" t="s">
        <v>9</v>
      </c>
      <c r="D28" s="1" t="s">
        <v>8</v>
      </c>
      <c r="E28" s="2" t="s">
        <v>35</v>
      </c>
      <c r="F28" s="5" t="s">
        <v>295</v>
      </c>
      <c r="G28" s="10" t="s">
        <v>292</v>
      </c>
      <c r="H28" s="10" t="s">
        <v>292</v>
      </c>
      <c r="I28" s="10" t="s">
        <v>292</v>
      </c>
      <c r="J28" s="10" t="s">
        <v>292</v>
      </c>
      <c r="K28" s="10" t="s">
        <v>292</v>
      </c>
      <c r="M28" s="10" t="s">
        <v>292</v>
      </c>
      <c r="N28" s="12" t="s">
        <v>292</v>
      </c>
    </row>
    <row r="29" spans="1:14" x14ac:dyDescent="0.25">
      <c r="A29" s="5" t="s">
        <v>14</v>
      </c>
      <c r="B29" s="1" t="s">
        <v>36</v>
      </c>
      <c r="C29" s="1" t="s">
        <v>9</v>
      </c>
      <c r="D29" s="1" t="s">
        <v>8</v>
      </c>
      <c r="E29" s="2" t="s">
        <v>35</v>
      </c>
      <c r="F29" s="5" t="s">
        <v>295</v>
      </c>
      <c r="G29" s="10" t="s">
        <v>292</v>
      </c>
      <c r="H29" s="10" t="s">
        <v>292</v>
      </c>
      <c r="I29" s="10" t="s">
        <v>292</v>
      </c>
      <c r="J29" s="10" t="s">
        <v>292</v>
      </c>
      <c r="K29" s="10" t="s">
        <v>292</v>
      </c>
      <c r="M29" s="10" t="s">
        <v>292</v>
      </c>
      <c r="N29" s="12" t="s">
        <v>292</v>
      </c>
    </row>
    <row r="30" spans="1:14" x14ac:dyDescent="0.25">
      <c r="A30" s="5" t="s">
        <v>14</v>
      </c>
      <c r="B30" s="1" t="s">
        <v>37</v>
      </c>
      <c r="C30" s="1" t="s">
        <v>9</v>
      </c>
      <c r="D30" s="1" t="s">
        <v>8</v>
      </c>
      <c r="E30" s="2" t="s">
        <v>35</v>
      </c>
      <c r="F30" s="5" t="s">
        <v>295</v>
      </c>
      <c r="G30" s="10" t="s">
        <v>292</v>
      </c>
      <c r="H30" s="10" t="s">
        <v>292</v>
      </c>
      <c r="I30" s="10" t="s">
        <v>292</v>
      </c>
      <c r="J30" s="10" t="s">
        <v>292</v>
      </c>
      <c r="K30" s="10" t="s">
        <v>292</v>
      </c>
      <c r="M30" s="10" t="s">
        <v>292</v>
      </c>
      <c r="N30" s="12" t="s">
        <v>292</v>
      </c>
    </row>
    <row r="31" spans="1:14" x14ac:dyDescent="0.25">
      <c r="A31" s="5" t="s">
        <v>14</v>
      </c>
      <c r="B31" s="1" t="s">
        <v>38</v>
      </c>
      <c r="C31" s="1" t="s">
        <v>9</v>
      </c>
      <c r="D31" s="1" t="s">
        <v>8</v>
      </c>
      <c r="E31" s="2" t="s">
        <v>39</v>
      </c>
      <c r="F31" s="5" t="s">
        <v>295</v>
      </c>
      <c r="G31" s="10" t="s">
        <v>292</v>
      </c>
      <c r="H31" s="10" t="s">
        <v>292</v>
      </c>
      <c r="I31" s="10" t="s">
        <v>292</v>
      </c>
      <c r="J31" s="10" t="s">
        <v>292</v>
      </c>
      <c r="K31" s="10" t="s">
        <v>292</v>
      </c>
      <c r="M31" s="10" t="s">
        <v>292</v>
      </c>
      <c r="N31" s="12" t="s">
        <v>292</v>
      </c>
    </row>
    <row r="32" spans="1:14" x14ac:dyDescent="0.25">
      <c r="A32" s="5" t="s">
        <v>14</v>
      </c>
      <c r="B32" s="1" t="s">
        <v>40</v>
      </c>
      <c r="C32" s="1" t="s">
        <v>41</v>
      </c>
      <c r="D32" s="1" t="s">
        <v>8</v>
      </c>
      <c r="E32" s="2" t="s">
        <v>42</v>
      </c>
      <c r="F32" s="5" t="s">
        <v>295</v>
      </c>
      <c r="G32" s="10" t="s">
        <v>292</v>
      </c>
      <c r="H32" s="10" t="s">
        <v>292</v>
      </c>
      <c r="I32" s="10" t="s">
        <v>292</v>
      </c>
      <c r="J32" s="10" t="s">
        <v>292</v>
      </c>
      <c r="K32" s="10" t="s">
        <v>292</v>
      </c>
      <c r="M32" s="10" t="s">
        <v>292</v>
      </c>
      <c r="N32" s="12" t="s">
        <v>292</v>
      </c>
    </row>
    <row r="33" spans="1:14" x14ac:dyDescent="0.25">
      <c r="A33" s="5" t="s">
        <v>14</v>
      </c>
      <c r="B33" s="1" t="s">
        <v>43</v>
      </c>
      <c r="C33" s="1" t="s">
        <v>9</v>
      </c>
      <c r="D33" s="1" t="s">
        <v>8</v>
      </c>
      <c r="E33" s="2" t="s">
        <v>42</v>
      </c>
      <c r="F33" s="5" t="s">
        <v>295</v>
      </c>
      <c r="G33" s="10" t="s">
        <v>292</v>
      </c>
      <c r="H33" s="10" t="s">
        <v>292</v>
      </c>
      <c r="I33" s="10" t="s">
        <v>292</v>
      </c>
      <c r="J33" s="10" t="s">
        <v>292</v>
      </c>
      <c r="K33" s="10" t="s">
        <v>292</v>
      </c>
      <c r="M33" s="10" t="s">
        <v>292</v>
      </c>
      <c r="N33" s="12" t="s">
        <v>292</v>
      </c>
    </row>
    <row r="34" spans="1:14" x14ac:dyDescent="0.25">
      <c r="A34" s="5" t="s">
        <v>14</v>
      </c>
      <c r="B34" s="1" t="s">
        <v>44</v>
      </c>
      <c r="C34" s="1" t="s">
        <v>9</v>
      </c>
      <c r="D34" s="1" t="s">
        <v>8</v>
      </c>
      <c r="E34" s="2" t="s">
        <v>42</v>
      </c>
      <c r="F34" s="5" t="s">
        <v>295</v>
      </c>
      <c r="G34" s="10" t="s">
        <v>292</v>
      </c>
      <c r="H34" s="10" t="s">
        <v>292</v>
      </c>
      <c r="I34" s="10" t="s">
        <v>292</v>
      </c>
      <c r="J34" s="10" t="s">
        <v>292</v>
      </c>
      <c r="K34" s="10" t="s">
        <v>292</v>
      </c>
      <c r="M34" s="10" t="s">
        <v>292</v>
      </c>
      <c r="N34" s="12" t="s">
        <v>292</v>
      </c>
    </row>
    <row r="35" spans="1:14" x14ac:dyDescent="0.25">
      <c r="A35" s="5" t="s">
        <v>14</v>
      </c>
      <c r="B35" s="1" t="s">
        <v>45</v>
      </c>
      <c r="C35" s="1" t="s">
        <v>9</v>
      </c>
      <c r="D35" s="1" t="s">
        <v>8</v>
      </c>
      <c r="E35" s="2" t="s">
        <v>42</v>
      </c>
      <c r="F35" s="5" t="s">
        <v>295</v>
      </c>
      <c r="G35" s="10" t="s">
        <v>292</v>
      </c>
      <c r="H35" s="10" t="s">
        <v>292</v>
      </c>
      <c r="I35" s="10" t="s">
        <v>292</v>
      </c>
      <c r="J35" s="10" t="s">
        <v>292</v>
      </c>
      <c r="K35" s="10" t="s">
        <v>292</v>
      </c>
      <c r="M35" s="10" t="s">
        <v>292</v>
      </c>
      <c r="N35" s="12" t="s">
        <v>292</v>
      </c>
    </row>
    <row r="36" spans="1:14" x14ac:dyDescent="0.25">
      <c r="A36" s="5" t="s">
        <v>14</v>
      </c>
      <c r="B36" s="1" t="s">
        <v>46</v>
      </c>
      <c r="C36" s="1" t="s">
        <v>9</v>
      </c>
      <c r="D36" s="1" t="s">
        <v>8</v>
      </c>
      <c r="E36" s="2" t="s">
        <v>47</v>
      </c>
      <c r="F36" s="5" t="s">
        <v>295</v>
      </c>
      <c r="G36" s="10" t="s">
        <v>292</v>
      </c>
      <c r="H36" s="10" t="s">
        <v>292</v>
      </c>
      <c r="I36" s="10" t="s">
        <v>292</v>
      </c>
      <c r="J36" s="10" t="s">
        <v>292</v>
      </c>
      <c r="K36" s="10" t="s">
        <v>292</v>
      </c>
      <c r="M36" s="10" t="s">
        <v>292</v>
      </c>
      <c r="N36" s="12" t="s">
        <v>292</v>
      </c>
    </row>
    <row r="37" spans="1:14" x14ac:dyDescent="0.25">
      <c r="A37" s="5" t="s">
        <v>14</v>
      </c>
      <c r="B37" s="1" t="s">
        <v>26</v>
      </c>
      <c r="C37" s="1" t="s">
        <v>18</v>
      </c>
      <c r="D37" s="1" t="s">
        <v>8</v>
      </c>
      <c r="E37" s="2" t="s">
        <v>27</v>
      </c>
      <c r="F37" s="5" t="s">
        <v>296</v>
      </c>
      <c r="G37" s="10" t="s">
        <v>292</v>
      </c>
      <c r="H37" s="10" t="s">
        <v>292</v>
      </c>
      <c r="I37" s="10" t="s">
        <v>292</v>
      </c>
      <c r="J37" s="10" t="s">
        <v>292</v>
      </c>
      <c r="K37" s="10" t="s">
        <v>292</v>
      </c>
      <c r="M37" s="10" t="s">
        <v>292</v>
      </c>
      <c r="N37" s="12" t="s">
        <v>292</v>
      </c>
    </row>
    <row r="38" spans="1:14" x14ac:dyDescent="0.25">
      <c r="A38" s="5" t="s">
        <v>14</v>
      </c>
      <c r="B38" s="1" t="s">
        <v>28</v>
      </c>
      <c r="C38" s="1" t="s">
        <v>29</v>
      </c>
      <c r="D38" s="1" t="s">
        <v>8</v>
      </c>
      <c r="E38" s="2" t="s">
        <v>30</v>
      </c>
      <c r="F38" s="5" t="s">
        <v>296</v>
      </c>
      <c r="G38" s="10" t="s">
        <v>292</v>
      </c>
      <c r="H38" s="10" t="s">
        <v>292</v>
      </c>
      <c r="I38" s="10" t="s">
        <v>292</v>
      </c>
      <c r="J38" s="10" t="s">
        <v>292</v>
      </c>
      <c r="K38" s="10" t="s">
        <v>292</v>
      </c>
      <c r="M38" s="10" t="s">
        <v>292</v>
      </c>
      <c r="N38" s="12" t="s">
        <v>292</v>
      </c>
    </row>
    <row r="39" spans="1:14" x14ac:dyDescent="0.25">
      <c r="A39" s="5" t="s">
        <v>380</v>
      </c>
      <c r="B39" s="1" t="s">
        <v>381</v>
      </c>
      <c r="C39" s="5" t="s">
        <v>184</v>
      </c>
      <c r="D39" s="1" t="s">
        <v>8</v>
      </c>
      <c r="E39" s="2" t="s">
        <v>191</v>
      </c>
      <c r="F39" s="5" t="s">
        <v>303</v>
      </c>
      <c r="I39" s="10" t="s">
        <v>292</v>
      </c>
    </row>
    <row r="40" spans="1:14" x14ac:dyDescent="0.25">
      <c r="A40" s="5" t="s">
        <v>314</v>
      </c>
      <c r="B40" s="1" t="str">
        <f>'[1]BHCA PAR Providers'!J42</f>
        <v>9 Hope Avenue</v>
      </c>
      <c r="C40" s="1" t="str">
        <f>'[1]BHCA PAR Providers'!K42</f>
        <v>Waltham</v>
      </c>
      <c r="D40" s="1" t="s">
        <v>8</v>
      </c>
      <c r="E40" s="2" t="s">
        <v>315</v>
      </c>
      <c r="F40" s="5" t="s">
        <v>304</v>
      </c>
      <c r="K40" s="10" t="s">
        <v>292</v>
      </c>
    </row>
    <row r="41" spans="1:14" x14ac:dyDescent="0.25">
      <c r="A41" s="5" t="s">
        <v>51</v>
      </c>
      <c r="B41" s="1" t="s">
        <v>52</v>
      </c>
      <c r="C41" s="1" t="s">
        <v>53</v>
      </c>
      <c r="D41" s="1" t="s">
        <v>8</v>
      </c>
      <c r="E41" s="2" t="s">
        <v>54</v>
      </c>
      <c r="F41" s="5" t="s">
        <v>300</v>
      </c>
      <c r="G41" s="10" t="s">
        <v>292</v>
      </c>
      <c r="H41" s="10" t="s">
        <v>292</v>
      </c>
      <c r="M41" s="10" t="s">
        <v>292</v>
      </c>
      <c r="N41" s="12" t="s">
        <v>292</v>
      </c>
    </row>
    <row r="42" spans="1:14" x14ac:dyDescent="0.25">
      <c r="A42" s="5" t="s">
        <v>51</v>
      </c>
      <c r="B42" s="1" t="s">
        <v>55</v>
      </c>
      <c r="C42" s="1" t="s">
        <v>53</v>
      </c>
      <c r="D42" s="1" t="s">
        <v>8</v>
      </c>
      <c r="E42" s="2" t="s">
        <v>54</v>
      </c>
      <c r="F42" s="5" t="s">
        <v>300</v>
      </c>
      <c r="G42" s="10" t="s">
        <v>292</v>
      </c>
      <c r="H42" s="10" t="s">
        <v>292</v>
      </c>
      <c r="M42" s="10" t="s">
        <v>292</v>
      </c>
      <c r="N42" s="12" t="s">
        <v>292</v>
      </c>
    </row>
    <row r="43" spans="1:14" x14ac:dyDescent="0.25">
      <c r="A43" s="5" t="s">
        <v>51</v>
      </c>
      <c r="B43" s="1" t="s">
        <v>56</v>
      </c>
      <c r="C43" s="1" t="s">
        <v>53</v>
      </c>
      <c r="D43" s="1" t="s">
        <v>8</v>
      </c>
      <c r="E43" s="2" t="s">
        <v>54</v>
      </c>
      <c r="F43" s="5" t="s">
        <v>300</v>
      </c>
      <c r="G43" s="10" t="s">
        <v>292</v>
      </c>
      <c r="H43" s="10" t="s">
        <v>292</v>
      </c>
      <c r="M43" s="10" t="s">
        <v>292</v>
      </c>
      <c r="N43" s="12" t="s">
        <v>292</v>
      </c>
    </row>
    <row r="44" spans="1:14" x14ac:dyDescent="0.25">
      <c r="A44" s="5" t="s">
        <v>51</v>
      </c>
      <c r="B44" s="1" t="s">
        <v>57</v>
      </c>
      <c r="C44" s="1" t="s">
        <v>53</v>
      </c>
      <c r="D44" s="1" t="s">
        <v>8</v>
      </c>
      <c r="E44" s="2" t="s">
        <v>54</v>
      </c>
      <c r="F44" s="5" t="s">
        <v>300</v>
      </c>
      <c r="I44" s="10" t="s">
        <v>292</v>
      </c>
      <c r="M44" s="10" t="s">
        <v>292</v>
      </c>
      <c r="N44" s="12" t="s">
        <v>292</v>
      </c>
    </row>
    <row r="45" spans="1:14" x14ac:dyDescent="0.25">
      <c r="A45" s="5" t="s">
        <v>51</v>
      </c>
      <c r="B45" s="1" t="s">
        <v>58</v>
      </c>
      <c r="C45" s="1" t="s">
        <v>59</v>
      </c>
      <c r="D45" s="1" t="s">
        <v>8</v>
      </c>
      <c r="E45" s="2" t="s">
        <v>60</v>
      </c>
      <c r="F45" s="5" t="s">
        <v>300</v>
      </c>
      <c r="G45" s="10" t="s">
        <v>292</v>
      </c>
      <c r="H45" s="10" t="s">
        <v>292</v>
      </c>
      <c r="M45" s="10" t="s">
        <v>292</v>
      </c>
      <c r="N45" s="12" t="s">
        <v>292</v>
      </c>
    </row>
    <row r="46" spans="1:14" x14ac:dyDescent="0.25">
      <c r="A46" s="5" t="s">
        <v>51</v>
      </c>
      <c r="B46" s="1" t="s">
        <v>61</v>
      </c>
      <c r="C46" s="1" t="s">
        <v>62</v>
      </c>
      <c r="D46" s="1" t="s">
        <v>8</v>
      </c>
      <c r="E46" s="2" t="s">
        <v>63</v>
      </c>
      <c r="F46" s="5" t="s">
        <v>300</v>
      </c>
      <c r="G46" s="10" t="s">
        <v>292</v>
      </c>
      <c r="H46" s="10" t="s">
        <v>292</v>
      </c>
      <c r="M46" s="10" t="s">
        <v>292</v>
      </c>
      <c r="N46" s="12" t="s">
        <v>292</v>
      </c>
    </row>
    <row r="47" spans="1:14" x14ac:dyDescent="0.25">
      <c r="A47" s="5" t="s">
        <v>316</v>
      </c>
      <c r="B47" s="1" t="s">
        <v>362</v>
      </c>
      <c r="C47" s="1" t="str">
        <f>'[1]BHCA PAR Providers'!K44</f>
        <v>Whitman</v>
      </c>
      <c r="D47" s="1" t="s">
        <v>8</v>
      </c>
      <c r="E47" s="2" t="s">
        <v>317</v>
      </c>
      <c r="F47" s="5" t="s">
        <v>302</v>
      </c>
      <c r="H47" s="10" t="s">
        <v>292</v>
      </c>
      <c r="M47" s="10" t="s">
        <v>292</v>
      </c>
    </row>
    <row r="48" spans="1:14" x14ac:dyDescent="0.25">
      <c r="A48" s="5" t="s">
        <v>316</v>
      </c>
      <c r="B48" s="1" t="s">
        <v>363</v>
      </c>
      <c r="C48" s="1" t="s">
        <v>232</v>
      </c>
      <c r="D48" s="1" t="s">
        <v>8</v>
      </c>
      <c r="E48" s="2" t="s">
        <v>319</v>
      </c>
      <c r="F48" s="5" t="s">
        <v>302</v>
      </c>
      <c r="H48" s="10" t="s">
        <v>292</v>
      </c>
      <c r="M48" s="10" t="s">
        <v>292</v>
      </c>
    </row>
    <row r="49" spans="1:14" x14ac:dyDescent="0.25">
      <c r="A49" s="5" t="s">
        <v>316</v>
      </c>
      <c r="B49" s="1" t="s">
        <v>364</v>
      </c>
      <c r="C49" s="1" t="s">
        <v>232</v>
      </c>
      <c r="D49" s="1" t="s">
        <v>8</v>
      </c>
      <c r="E49" s="2" t="s">
        <v>233</v>
      </c>
      <c r="F49" s="5" t="s">
        <v>302</v>
      </c>
      <c r="H49" s="10" t="s">
        <v>292</v>
      </c>
      <c r="M49" s="10" t="s">
        <v>292</v>
      </c>
    </row>
    <row r="50" spans="1:14" x14ac:dyDescent="0.25">
      <c r="A50" s="5" t="s">
        <v>316</v>
      </c>
      <c r="B50" s="1" t="s">
        <v>365</v>
      </c>
      <c r="C50" s="1" t="s">
        <v>232</v>
      </c>
      <c r="D50" s="1" t="s">
        <v>8</v>
      </c>
      <c r="E50" s="2" t="s">
        <v>233</v>
      </c>
      <c r="F50" s="5" t="s">
        <v>302</v>
      </c>
      <c r="H50" s="10" t="s">
        <v>292</v>
      </c>
      <c r="M50" s="10" t="s">
        <v>292</v>
      </c>
    </row>
    <row r="51" spans="1:14" x14ac:dyDescent="0.25">
      <c r="A51" s="5" t="s">
        <v>242</v>
      </c>
      <c r="B51" s="1" t="s">
        <v>243</v>
      </c>
      <c r="C51" s="1" t="s">
        <v>244</v>
      </c>
      <c r="D51" s="1" t="s">
        <v>8</v>
      </c>
      <c r="E51" s="2" t="s">
        <v>245</v>
      </c>
      <c r="F51" s="5" t="s">
        <v>301</v>
      </c>
      <c r="H51" s="10" t="s">
        <v>292</v>
      </c>
      <c r="M51" s="10" t="s">
        <v>292</v>
      </c>
    </row>
    <row r="52" spans="1:14" x14ac:dyDescent="0.25">
      <c r="A52" s="5" t="s">
        <v>242</v>
      </c>
      <c r="B52" s="1" t="s">
        <v>246</v>
      </c>
      <c r="C52" s="1" t="s">
        <v>244</v>
      </c>
      <c r="D52" s="1" t="s">
        <v>8</v>
      </c>
      <c r="E52" s="2" t="s">
        <v>247</v>
      </c>
      <c r="F52" s="5" t="s">
        <v>301</v>
      </c>
      <c r="H52" s="10" t="s">
        <v>292</v>
      </c>
      <c r="M52" s="10" t="s">
        <v>292</v>
      </c>
    </row>
    <row r="53" spans="1:14" x14ac:dyDescent="0.25">
      <c r="A53" s="5" t="s">
        <v>10</v>
      </c>
      <c r="B53" s="1" t="s">
        <v>64</v>
      </c>
      <c r="C53" s="1" t="s">
        <v>65</v>
      </c>
      <c r="D53" s="1" t="s">
        <v>8</v>
      </c>
      <c r="E53" s="2" t="s">
        <v>66</v>
      </c>
      <c r="F53" s="5" t="s">
        <v>176</v>
      </c>
      <c r="H53" s="10" t="s">
        <v>292</v>
      </c>
      <c r="M53" s="10" t="s">
        <v>292</v>
      </c>
    </row>
    <row r="54" spans="1:14" x14ac:dyDescent="0.25">
      <c r="A54" s="5" t="s">
        <v>10</v>
      </c>
      <c r="B54" s="1" t="s">
        <v>70</v>
      </c>
      <c r="C54" s="1" t="s">
        <v>71</v>
      </c>
      <c r="D54" s="1" t="s">
        <v>8</v>
      </c>
      <c r="E54" s="2" t="s">
        <v>72</v>
      </c>
      <c r="F54" s="5" t="s">
        <v>176</v>
      </c>
      <c r="H54" s="10" t="s">
        <v>292</v>
      </c>
      <c r="M54" s="10" t="s">
        <v>292</v>
      </c>
    </row>
    <row r="55" spans="1:14" x14ac:dyDescent="0.25">
      <c r="A55" s="5" t="s">
        <v>10</v>
      </c>
      <c r="B55" s="1" t="s">
        <v>31</v>
      </c>
      <c r="C55" s="1" t="s">
        <v>32</v>
      </c>
      <c r="D55" s="1" t="s">
        <v>8</v>
      </c>
      <c r="E55" s="2" t="s">
        <v>33</v>
      </c>
      <c r="F55" s="5" t="s">
        <v>295</v>
      </c>
      <c r="H55" s="10" t="s">
        <v>292</v>
      </c>
      <c r="M55" s="10" t="s">
        <v>292</v>
      </c>
    </row>
    <row r="56" spans="1:14" x14ac:dyDescent="0.25">
      <c r="A56" s="5" t="s">
        <v>10</v>
      </c>
      <c r="B56" s="1" t="s">
        <v>48</v>
      </c>
      <c r="C56" s="1" t="s">
        <v>9</v>
      </c>
      <c r="D56" s="1" t="s">
        <v>8</v>
      </c>
      <c r="E56" s="2" t="s">
        <v>47</v>
      </c>
      <c r="F56" s="5" t="s">
        <v>295</v>
      </c>
      <c r="H56" s="10" t="s">
        <v>292</v>
      </c>
      <c r="M56" s="10" t="s">
        <v>292</v>
      </c>
    </row>
    <row r="57" spans="1:14" x14ac:dyDescent="0.25">
      <c r="A57" s="5" t="s">
        <v>10</v>
      </c>
      <c r="B57" s="1" t="s">
        <v>49</v>
      </c>
      <c r="C57" s="1" t="s">
        <v>9</v>
      </c>
      <c r="D57" s="1" t="s">
        <v>8</v>
      </c>
      <c r="E57" s="2" t="s">
        <v>50</v>
      </c>
      <c r="F57" s="5" t="s">
        <v>295</v>
      </c>
      <c r="H57" s="10" t="s">
        <v>292</v>
      </c>
      <c r="M57" s="10" t="s">
        <v>292</v>
      </c>
    </row>
    <row r="58" spans="1:14" x14ac:dyDescent="0.25">
      <c r="A58" s="5" t="s">
        <v>10</v>
      </c>
      <c r="B58" s="1" t="s">
        <v>11</v>
      </c>
      <c r="C58" s="1" t="s">
        <v>12</v>
      </c>
      <c r="D58" s="1" t="s">
        <v>8</v>
      </c>
      <c r="E58" s="2" t="s">
        <v>13</v>
      </c>
      <c r="F58" s="5" t="s">
        <v>296</v>
      </c>
      <c r="H58" s="10" t="s">
        <v>292</v>
      </c>
      <c r="M58" s="10" t="s">
        <v>292</v>
      </c>
    </row>
    <row r="59" spans="1:14" x14ac:dyDescent="0.25">
      <c r="A59" s="5" t="s">
        <v>10</v>
      </c>
      <c r="B59" s="1" t="s">
        <v>354</v>
      </c>
      <c r="C59" s="1" t="s">
        <v>355</v>
      </c>
      <c r="D59" s="1" t="s">
        <v>8</v>
      </c>
      <c r="E59" s="2" t="s">
        <v>356</v>
      </c>
      <c r="F59" s="5" t="s">
        <v>295</v>
      </c>
      <c r="H59" s="10" t="s">
        <v>292</v>
      </c>
      <c r="M59" s="10" t="s">
        <v>292</v>
      </c>
    </row>
    <row r="60" spans="1:14" x14ac:dyDescent="0.25">
      <c r="A60" s="5" t="s">
        <v>237</v>
      </c>
      <c r="B60" s="1" t="s">
        <v>260</v>
      </c>
      <c r="C60" s="1" t="s">
        <v>261</v>
      </c>
      <c r="D60" s="1" t="s">
        <v>8</v>
      </c>
      <c r="E60" s="2" t="s">
        <v>262</v>
      </c>
      <c r="F60" s="5" t="s">
        <v>305</v>
      </c>
      <c r="G60" s="10" t="s">
        <v>292</v>
      </c>
      <c r="H60" s="10" t="s">
        <v>292</v>
      </c>
      <c r="I60" s="10" t="s">
        <v>292</v>
      </c>
      <c r="K60" s="10" t="s">
        <v>292</v>
      </c>
      <c r="M60" s="10" t="s">
        <v>292</v>
      </c>
      <c r="N60" s="12" t="s">
        <v>292</v>
      </c>
    </row>
    <row r="61" spans="1:14" x14ac:dyDescent="0.25">
      <c r="A61" s="5" t="s">
        <v>237</v>
      </c>
      <c r="B61" s="1" t="s">
        <v>263</v>
      </c>
      <c r="C61" s="1" t="s">
        <v>261</v>
      </c>
      <c r="D61" s="1" t="s">
        <v>8</v>
      </c>
      <c r="E61" s="2" t="s">
        <v>262</v>
      </c>
      <c r="F61" s="5" t="s">
        <v>305</v>
      </c>
      <c r="G61" s="10" t="s">
        <v>292</v>
      </c>
      <c r="H61" s="10" t="s">
        <v>292</v>
      </c>
      <c r="I61" s="10" t="s">
        <v>292</v>
      </c>
      <c r="K61" s="10" t="s">
        <v>292</v>
      </c>
      <c r="M61" s="10" t="s">
        <v>292</v>
      </c>
      <c r="N61" s="12" t="s">
        <v>292</v>
      </c>
    </row>
    <row r="62" spans="1:14" x14ac:dyDescent="0.25">
      <c r="A62" s="5" t="s">
        <v>237</v>
      </c>
      <c r="B62" s="1" t="s">
        <v>336</v>
      </c>
      <c r="C62" s="1" t="s">
        <v>268</v>
      </c>
      <c r="D62" s="1" t="s">
        <v>8</v>
      </c>
      <c r="E62" s="2" t="s">
        <v>337</v>
      </c>
      <c r="F62" s="5" t="s">
        <v>306</v>
      </c>
      <c r="G62" s="10" t="s">
        <v>292</v>
      </c>
      <c r="H62" s="10" t="s">
        <v>292</v>
      </c>
      <c r="I62" s="10" t="s">
        <v>292</v>
      </c>
      <c r="K62" s="10" t="s">
        <v>292</v>
      </c>
      <c r="M62" s="10" t="s">
        <v>292</v>
      </c>
      <c r="N62" s="12" t="s">
        <v>292</v>
      </c>
    </row>
    <row r="63" spans="1:14" x14ac:dyDescent="0.25">
      <c r="A63" s="5" t="s">
        <v>237</v>
      </c>
      <c r="B63" s="1" t="s">
        <v>276</v>
      </c>
      <c r="C63" s="1" t="s">
        <v>277</v>
      </c>
      <c r="D63" s="1" t="s">
        <v>76</v>
      </c>
      <c r="E63" s="2" t="s">
        <v>278</v>
      </c>
      <c r="F63" s="5" t="s">
        <v>306</v>
      </c>
      <c r="G63" s="10" t="s">
        <v>292</v>
      </c>
      <c r="H63" s="10" t="s">
        <v>292</v>
      </c>
      <c r="I63" s="10" t="s">
        <v>292</v>
      </c>
      <c r="K63" s="10" t="s">
        <v>292</v>
      </c>
      <c r="M63" s="10" t="s">
        <v>292</v>
      </c>
      <c r="N63" s="12" t="s">
        <v>292</v>
      </c>
    </row>
    <row r="64" spans="1:14" x14ac:dyDescent="0.25">
      <c r="A64" s="5" t="s">
        <v>237</v>
      </c>
      <c r="B64" s="1" t="s">
        <v>279</v>
      </c>
      <c r="C64" s="1" t="s">
        <v>277</v>
      </c>
      <c r="D64" s="1" t="s">
        <v>8</v>
      </c>
      <c r="E64" s="2" t="s">
        <v>278</v>
      </c>
      <c r="F64" s="5" t="s">
        <v>306</v>
      </c>
      <c r="G64" s="10" t="s">
        <v>292</v>
      </c>
      <c r="H64" s="10" t="s">
        <v>292</v>
      </c>
      <c r="I64" s="10" t="s">
        <v>292</v>
      </c>
      <c r="K64" s="10" t="s">
        <v>292</v>
      </c>
      <c r="M64" s="10" t="s">
        <v>292</v>
      </c>
      <c r="N64" s="12" t="s">
        <v>292</v>
      </c>
    </row>
    <row r="65" spans="1:14" x14ac:dyDescent="0.25">
      <c r="A65" s="5" t="s">
        <v>100</v>
      </c>
      <c r="B65" s="1" t="s">
        <v>101</v>
      </c>
      <c r="C65" s="1" t="s">
        <v>97</v>
      </c>
      <c r="D65" s="1" t="s">
        <v>8</v>
      </c>
      <c r="E65" s="2" t="s">
        <v>102</v>
      </c>
      <c r="F65" s="5" t="s">
        <v>97</v>
      </c>
      <c r="H65" s="10" t="s">
        <v>292</v>
      </c>
      <c r="M65" s="10" t="s">
        <v>292</v>
      </c>
      <c r="N65" s="12" t="s">
        <v>292</v>
      </c>
    </row>
    <row r="66" spans="1:14" x14ac:dyDescent="0.25">
      <c r="A66" s="5" t="s">
        <v>100</v>
      </c>
      <c r="B66" s="1" t="s">
        <v>103</v>
      </c>
      <c r="C66" s="1" t="s">
        <v>97</v>
      </c>
      <c r="D66" s="1" t="s">
        <v>8</v>
      </c>
      <c r="E66" s="2" t="s">
        <v>102</v>
      </c>
      <c r="F66" s="5" t="s">
        <v>97</v>
      </c>
      <c r="H66" s="10" t="s">
        <v>292</v>
      </c>
      <c r="M66" s="10" t="s">
        <v>292</v>
      </c>
      <c r="N66" s="12" t="s">
        <v>292</v>
      </c>
    </row>
    <row r="67" spans="1:14" x14ac:dyDescent="0.25">
      <c r="A67" s="5" t="s">
        <v>134</v>
      </c>
      <c r="B67" s="1" t="s">
        <v>135</v>
      </c>
      <c r="C67" s="1" t="s">
        <v>132</v>
      </c>
      <c r="D67" s="1" t="s">
        <v>8</v>
      </c>
      <c r="E67" s="2" t="s">
        <v>136</v>
      </c>
      <c r="F67" s="5" t="s">
        <v>297</v>
      </c>
      <c r="G67" s="10" t="s">
        <v>292</v>
      </c>
      <c r="H67" s="10" t="s">
        <v>292</v>
      </c>
      <c r="I67" s="10" t="s">
        <v>292</v>
      </c>
      <c r="J67" s="10" t="s">
        <v>292</v>
      </c>
      <c r="K67" s="10" t="s">
        <v>292</v>
      </c>
      <c r="L67" s="10" t="s">
        <v>292</v>
      </c>
      <c r="M67" s="10" t="s">
        <v>292</v>
      </c>
    </row>
    <row r="68" spans="1:14" x14ac:dyDescent="0.25">
      <c r="A68" s="5" t="s">
        <v>134</v>
      </c>
      <c r="B68" s="1" t="s">
        <v>150</v>
      </c>
      <c r="C68" s="1" t="s">
        <v>151</v>
      </c>
      <c r="D68" s="1" t="s">
        <v>8</v>
      </c>
      <c r="E68" s="2" t="s">
        <v>152</v>
      </c>
      <c r="F68" s="5" t="s">
        <v>297</v>
      </c>
      <c r="G68" s="10" t="s">
        <v>292</v>
      </c>
      <c r="H68" s="10" t="s">
        <v>292</v>
      </c>
      <c r="I68" s="10" t="s">
        <v>292</v>
      </c>
      <c r="J68" s="10" t="s">
        <v>292</v>
      </c>
      <c r="K68" s="10" t="s">
        <v>292</v>
      </c>
      <c r="L68" s="10" t="s">
        <v>292</v>
      </c>
      <c r="M68" s="10" t="s">
        <v>292</v>
      </c>
    </row>
    <row r="69" spans="1:14" x14ac:dyDescent="0.25">
      <c r="A69" s="5" t="s">
        <v>370</v>
      </c>
      <c r="B69" s="1" t="s">
        <v>371</v>
      </c>
      <c r="C69" s="1" t="s">
        <v>138</v>
      </c>
      <c r="D69" s="1" t="s">
        <v>8</v>
      </c>
      <c r="E69" s="1" t="s">
        <v>139</v>
      </c>
      <c r="F69" s="5" t="s">
        <v>299</v>
      </c>
      <c r="N69" s="12" t="s">
        <v>292</v>
      </c>
    </row>
    <row r="70" spans="1:14" x14ac:dyDescent="0.25">
      <c r="A70" s="5" t="s">
        <v>370</v>
      </c>
      <c r="B70" s="1" t="s">
        <v>372</v>
      </c>
      <c r="C70" s="1" t="s">
        <v>373</v>
      </c>
      <c r="D70" s="1" t="s">
        <v>8</v>
      </c>
      <c r="E70" s="1" t="s">
        <v>374</v>
      </c>
      <c r="F70" s="5" t="s">
        <v>299</v>
      </c>
      <c r="N70" s="12" t="s">
        <v>292</v>
      </c>
    </row>
    <row r="71" spans="1:14" x14ac:dyDescent="0.25">
      <c r="A71" s="5" t="s">
        <v>73</v>
      </c>
      <c r="B71" s="1" t="s">
        <v>78</v>
      </c>
      <c r="C71" s="1" t="s">
        <v>79</v>
      </c>
      <c r="D71" s="1" t="s">
        <v>76</v>
      </c>
      <c r="E71" s="2" t="s">
        <v>80</v>
      </c>
      <c r="F71" s="5" t="s">
        <v>299</v>
      </c>
      <c r="H71" s="10" t="s">
        <v>292</v>
      </c>
      <c r="I71" s="10" t="s">
        <v>292</v>
      </c>
      <c r="J71" s="10" t="s">
        <v>292</v>
      </c>
      <c r="M71" s="10" t="s">
        <v>292</v>
      </c>
    </row>
    <row r="72" spans="1:14" x14ac:dyDescent="0.25">
      <c r="A72" s="5" t="s">
        <v>73</v>
      </c>
      <c r="B72" s="1" t="s">
        <v>74</v>
      </c>
      <c r="C72" s="1" t="s">
        <v>75</v>
      </c>
      <c r="D72" s="1" t="s">
        <v>76</v>
      </c>
      <c r="E72" s="2" t="s">
        <v>77</v>
      </c>
      <c r="F72" s="5" t="s">
        <v>97</v>
      </c>
      <c r="H72" s="10" t="s">
        <v>292</v>
      </c>
      <c r="I72" s="10" t="s">
        <v>292</v>
      </c>
      <c r="J72" s="10" t="s">
        <v>292</v>
      </c>
      <c r="M72" s="10" t="s">
        <v>292</v>
      </c>
    </row>
    <row r="73" spans="1:14" x14ac:dyDescent="0.25">
      <c r="A73" s="5" t="s">
        <v>73</v>
      </c>
      <c r="B73" s="1" t="s">
        <v>83</v>
      </c>
      <c r="C73" s="1" t="s">
        <v>81</v>
      </c>
      <c r="D73" s="1" t="s">
        <v>76</v>
      </c>
      <c r="E73" s="2" t="s">
        <v>82</v>
      </c>
      <c r="F73" s="5" t="s">
        <v>97</v>
      </c>
      <c r="H73" s="10" t="s">
        <v>292</v>
      </c>
      <c r="I73" s="10" t="s">
        <v>292</v>
      </c>
      <c r="J73" s="10" t="s">
        <v>292</v>
      </c>
      <c r="M73" s="10" t="s">
        <v>292</v>
      </c>
    </row>
    <row r="74" spans="1:14" x14ac:dyDescent="0.25">
      <c r="A74" s="5" t="s">
        <v>73</v>
      </c>
      <c r="B74" s="1" t="s">
        <v>88</v>
      </c>
      <c r="C74" s="1" t="s">
        <v>89</v>
      </c>
      <c r="D74" s="1" t="s">
        <v>8</v>
      </c>
      <c r="E74" s="2" t="s">
        <v>90</v>
      </c>
      <c r="F74" s="5" t="s">
        <v>97</v>
      </c>
      <c r="H74" s="10" t="s">
        <v>292</v>
      </c>
      <c r="I74" s="10" t="s">
        <v>292</v>
      </c>
      <c r="J74" s="10" t="s">
        <v>292</v>
      </c>
      <c r="M74" s="10" t="s">
        <v>292</v>
      </c>
    </row>
    <row r="75" spans="1:14" x14ac:dyDescent="0.25">
      <c r="A75" s="5" t="s">
        <v>73</v>
      </c>
      <c r="B75" s="1" t="s">
        <v>91</v>
      </c>
      <c r="C75" s="1" t="s">
        <v>89</v>
      </c>
      <c r="D75" s="1" t="s">
        <v>76</v>
      </c>
      <c r="E75" s="2" t="s">
        <v>90</v>
      </c>
      <c r="F75" s="5" t="s">
        <v>97</v>
      </c>
      <c r="H75" s="10" t="s">
        <v>292</v>
      </c>
      <c r="I75" s="10" t="s">
        <v>292</v>
      </c>
      <c r="J75" s="10" t="s">
        <v>292</v>
      </c>
      <c r="M75" s="10" t="s">
        <v>292</v>
      </c>
    </row>
    <row r="76" spans="1:14" x14ac:dyDescent="0.25">
      <c r="A76" s="5" t="s">
        <v>73</v>
      </c>
      <c r="B76" s="1" t="s">
        <v>92</v>
      </c>
      <c r="C76" s="1" t="s">
        <v>93</v>
      </c>
      <c r="D76" s="1" t="s">
        <v>76</v>
      </c>
      <c r="E76" s="2" t="s">
        <v>94</v>
      </c>
      <c r="F76" s="5" t="s">
        <v>97</v>
      </c>
      <c r="H76" s="10" t="s">
        <v>292</v>
      </c>
      <c r="I76" s="10" t="s">
        <v>292</v>
      </c>
      <c r="J76" s="10" t="s">
        <v>292</v>
      </c>
      <c r="M76" s="10" t="s">
        <v>292</v>
      </c>
    </row>
    <row r="77" spans="1:14" x14ac:dyDescent="0.25">
      <c r="A77" s="5" t="s">
        <v>340</v>
      </c>
      <c r="B77" s="1" t="s">
        <v>341</v>
      </c>
      <c r="C77" s="1" t="s">
        <v>97</v>
      </c>
      <c r="D77" s="1" t="s">
        <v>8</v>
      </c>
      <c r="E77" s="2" t="s">
        <v>102</v>
      </c>
      <c r="F77" s="5" t="s">
        <v>97</v>
      </c>
      <c r="G77" s="10" t="s">
        <v>292</v>
      </c>
      <c r="H77" s="10" t="s">
        <v>292</v>
      </c>
      <c r="M77" s="10" t="s">
        <v>292</v>
      </c>
    </row>
    <row r="78" spans="1:14" x14ac:dyDescent="0.25">
      <c r="A78" s="5" t="s">
        <v>109</v>
      </c>
      <c r="B78" s="1" t="s">
        <v>153</v>
      </c>
      <c r="C78" s="1" t="s">
        <v>151</v>
      </c>
      <c r="D78" s="1" t="s">
        <v>8</v>
      </c>
      <c r="E78" s="2" t="s">
        <v>152</v>
      </c>
      <c r="F78" s="5" t="s">
        <v>297</v>
      </c>
      <c r="H78" s="10" t="s">
        <v>292</v>
      </c>
      <c r="I78" s="10" t="s">
        <v>292</v>
      </c>
      <c r="J78" s="10" t="s">
        <v>292</v>
      </c>
      <c r="M78" s="10" t="s">
        <v>292</v>
      </c>
      <c r="N78" s="12" t="s">
        <v>292</v>
      </c>
    </row>
    <row r="79" spans="1:14" x14ac:dyDescent="0.25">
      <c r="A79" s="5" t="s">
        <v>109</v>
      </c>
      <c r="B79" s="1" t="s">
        <v>157</v>
      </c>
      <c r="C79" s="1" t="s">
        <v>158</v>
      </c>
      <c r="D79" s="1" t="s">
        <v>8</v>
      </c>
      <c r="E79" s="2" t="s">
        <v>159</v>
      </c>
      <c r="F79" s="5" t="s">
        <v>297</v>
      </c>
      <c r="H79" s="10" t="s">
        <v>292</v>
      </c>
      <c r="I79" s="10" t="s">
        <v>292</v>
      </c>
      <c r="J79" s="10" t="s">
        <v>292</v>
      </c>
      <c r="M79" s="10" t="s">
        <v>292</v>
      </c>
      <c r="N79" s="12" t="s">
        <v>292</v>
      </c>
    </row>
    <row r="80" spans="1:14" x14ac:dyDescent="0.25">
      <c r="A80" s="5" t="s">
        <v>109</v>
      </c>
      <c r="B80" s="1" t="s">
        <v>213</v>
      </c>
      <c r="C80" s="1" t="s">
        <v>214</v>
      </c>
      <c r="D80" s="1" t="s">
        <v>8</v>
      </c>
      <c r="E80" s="2" t="s">
        <v>215</v>
      </c>
      <c r="F80" s="5" t="s">
        <v>304</v>
      </c>
      <c r="H80" s="10" t="s">
        <v>292</v>
      </c>
      <c r="I80" s="10" t="s">
        <v>292</v>
      </c>
      <c r="J80" s="10" t="s">
        <v>292</v>
      </c>
      <c r="M80" s="10" t="s">
        <v>292</v>
      </c>
      <c r="N80" s="12" t="s">
        <v>292</v>
      </c>
    </row>
    <row r="81" spans="1:14" x14ac:dyDescent="0.25">
      <c r="A81" s="5" t="s">
        <v>109</v>
      </c>
      <c r="B81" s="1" t="s">
        <v>216</v>
      </c>
      <c r="C81" s="1" t="s">
        <v>214</v>
      </c>
      <c r="D81" s="1" t="s">
        <v>8</v>
      </c>
      <c r="E81" s="2" t="s">
        <v>215</v>
      </c>
      <c r="F81" s="5" t="s">
        <v>304</v>
      </c>
      <c r="H81" s="10" t="s">
        <v>292</v>
      </c>
      <c r="I81" s="10" t="s">
        <v>292</v>
      </c>
      <c r="J81" s="10" t="s">
        <v>292</v>
      </c>
      <c r="M81" s="10" t="s">
        <v>292</v>
      </c>
      <c r="N81" s="12" t="s">
        <v>292</v>
      </c>
    </row>
    <row r="82" spans="1:14" x14ac:dyDescent="0.25">
      <c r="A82" s="5" t="s">
        <v>109</v>
      </c>
      <c r="B82" s="1" t="s">
        <v>217</v>
      </c>
      <c r="C82" s="1" t="s">
        <v>218</v>
      </c>
      <c r="D82" s="1" t="s">
        <v>8</v>
      </c>
      <c r="E82" s="2" t="s">
        <v>219</v>
      </c>
      <c r="F82" s="5" t="s">
        <v>304</v>
      </c>
      <c r="H82" s="10" t="s">
        <v>292</v>
      </c>
      <c r="I82" s="10" t="s">
        <v>292</v>
      </c>
      <c r="J82" s="10" t="s">
        <v>292</v>
      </c>
      <c r="M82" s="10" t="s">
        <v>292</v>
      </c>
      <c r="N82" s="12" t="s">
        <v>292</v>
      </c>
    </row>
    <row r="83" spans="1:14" x14ac:dyDescent="0.25">
      <c r="A83" s="5" t="s">
        <v>109</v>
      </c>
      <c r="B83" s="1" t="s">
        <v>239</v>
      </c>
      <c r="C83" s="1" t="s">
        <v>240</v>
      </c>
      <c r="D83" s="1" t="s">
        <v>8</v>
      </c>
      <c r="E83" s="2" t="s">
        <v>241</v>
      </c>
      <c r="F83" s="5" t="s">
        <v>304</v>
      </c>
      <c r="H83" s="10" t="s">
        <v>292</v>
      </c>
      <c r="I83" s="10" t="s">
        <v>292</v>
      </c>
      <c r="J83" s="10" t="s">
        <v>292</v>
      </c>
      <c r="M83" s="10" t="s">
        <v>292</v>
      </c>
      <c r="N83" s="12" t="s">
        <v>292</v>
      </c>
    </row>
    <row r="84" spans="1:14" x14ac:dyDescent="0.25">
      <c r="A84" s="5" t="s">
        <v>109</v>
      </c>
      <c r="B84" s="1" t="s">
        <v>110</v>
      </c>
      <c r="C84" s="1" t="s">
        <v>111</v>
      </c>
      <c r="D84" s="1" t="s">
        <v>8</v>
      </c>
      <c r="E84" s="2" t="s">
        <v>112</v>
      </c>
      <c r="F84" s="5" t="s">
        <v>298</v>
      </c>
      <c r="H84" s="10" t="s">
        <v>292</v>
      </c>
      <c r="I84" s="10" t="s">
        <v>292</v>
      </c>
      <c r="J84" s="10" t="s">
        <v>292</v>
      </c>
      <c r="M84" s="10" t="s">
        <v>292</v>
      </c>
      <c r="N84" s="12" t="s">
        <v>292</v>
      </c>
    </row>
    <row r="85" spans="1:14" x14ac:dyDescent="0.25">
      <c r="A85" s="5" t="s">
        <v>109</v>
      </c>
      <c r="B85" s="1" t="s">
        <v>137</v>
      </c>
      <c r="C85" s="1" t="s">
        <v>138</v>
      </c>
      <c r="D85" s="1" t="s">
        <v>8</v>
      </c>
      <c r="E85" s="2" t="s">
        <v>139</v>
      </c>
      <c r="F85" s="5" t="s">
        <v>298</v>
      </c>
      <c r="H85" s="10" t="s">
        <v>292</v>
      </c>
      <c r="I85" s="10" t="s">
        <v>292</v>
      </c>
      <c r="J85" s="10" t="s">
        <v>292</v>
      </c>
      <c r="M85" s="10" t="s">
        <v>292</v>
      </c>
      <c r="N85" s="12" t="s">
        <v>292</v>
      </c>
    </row>
    <row r="86" spans="1:14" x14ac:dyDescent="0.25">
      <c r="A86" s="5" t="s">
        <v>338</v>
      </c>
      <c r="B86" s="1" t="s">
        <v>339</v>
      </c>
      <c r="C86" s="1" t="s">
        <v>261</v>
      </c>
      <c r="D86" s="1" t="s">
        <v>8</v>
      </c>
      <c r="E86" s="2" t="s">
        <v>262</v>
      </c>
      <c r="F86" s="5" t="s">
        <v>305</v>
      </c>
      <c r="H86" s="10" t="s">
        <v>292</v>
      </c>
      <c r="M86" s="10" t="s">
        <v>292</v>
      </c>
    </row>
    <row r="87" spans="1:14" x14ac:dyDescent="0.25">
      <c r="A87" s="5" t="s">
        <v>273</v>
      </c>
      <c r="B87" s="1" t="s">
        <v>274</v>
      </c>
      <c r="C87" s="1" t="s">
        <v>268</v>
      </c>
      <c r="D87" s="1" t="s">
        <v>8</v>
      </c>
      <c r="E87" s="2" t="s">
        <v>271</v>
      </c>
      <c r="F87" s="5" t="s">
        <v>306</v>
      </c>
      <c r="J87" s="10" t="s">
        <v>292</v>
      </c>
      <c r="M87" s="10" t="s">
        <v>292</v>
      </c>
      <c r="N87" s="12" t="s">
        <v>292</v>
      </c>
    </row>
    <row r="88" spans="1:14" x14ac:dyDescent="0.25">
      <c r="A88" s="5" t="s">
        <v>273</v>
      </c>
      <c r="B88" s="1" t="s">
        <v>275</v>
      </c>
      <c r="C88" s="1" t="s">
        <v>268</v>
      </c>
      <c r="D88" s="1" t="s">
        <v>8</v>
      </c>
      <c r="E88" s="2" t="s">
        <v>271</v>
      </c>
      <c r="F88" s="5" t="s">
        <v>306</v>
      </c>
      <c r="G88" s="10" t="s">
        <v>292</v>
      </c>
      <c r="M88" s="10" t="s">
        <v>292</v>
      </c>
      <c r="N88" s="12" t="s">
        <v>292</v>
      </c>
    </row>
    <row r="89" spans="1:14" x14ac:dyDescent="0.25">
      <c r="A89" s="5" t="s">
        <v>342</v>
      </c>
      <c r="B89" s="1" t="s">
        <v>343</v>
      </c>
      <c r="C89" s="1" t="s">
        <v>132</v>
      </c>
      <c r="D89" s="1" t="s">
        <v>8</v>
      </c>
      <c r="E89" s="2" t="s">
        <v>133</v>
      </c>
      <c r="F89" s="5" t="s">
        <v>297</v>
      </c>
      <c r="M89" s="10" t="s">
        <v>292</v>
      </c>
    </row>
    <row r="90" spans="1:14" s="3" customFormat="1" x14ac:dyDescent="0.25">
      <c r="A90" s="6" t="s">
        <v>312</v>
      </c>
      <c r="B90" s="3" t="str">
        <f>'[1]BHCA PAR Providers'!J112</f>
        <v>30 Warren Street</v>
      </c>
      <c r="C90" s="3" t="str">
        <f>'[1]BHCA PAR Providers'!K112</f>
        <v>Boston</v>
      </c>
      <c r="D90" s="3" t="s">
        <v>8</v>
      </c>
      <c r="E90" s="4" t="s">
        <v>313</v>
      </c>
      <c r="F90" s="6" t="s">
        <v>303</v>
      </c>
      <c r="G90" s="11"/>
      <c r="H90" s="11"/>
      <c r="I90" s="11"/>
      <c r="J90" s="11"/>
      <c r="K90" s="11" t="s">
        <v>292</v>
      </c>
      <c r="L90" s="11" t="s">
        <v>292</v>
      </c>
      <c r="M90" s="11"/>
      <c r="N90" s="13"/>
    </row>
    <row r="91" spans="1:14" s="3" customFormat="1" x14ac:dyDescent="0.25">
      <c r="A91" s="7" t="str">
        <f>'[1]BHCA PAR Providers'!A119</f>
        <v>High Point Treatment Center</v>
      </c>
      <c r="B91" s="3" t="str">
        <f>'[1]BHCA PAR Providers'!J119</f>
        <v>68 North Front Street</v>
      </c>
      <c r="C91" s="3" t="str">
        <f>'[1]BHCA PAR Providers'!K119</f>
        <v>New Bedford</v>
      </c>
      <c r="D91" s="3" t="str">
        <f>D87</f>
        <v>MA</v>
      </c>
      <c r="E91" s="4" t="s">
        <v>278</v>
      </c>
      <c r="F91" s="6" t="s">
        <v>306</v>
      </c>
      <c r="G91" s="11"/>
      <c r="H91" s="11" t="s">
        <v>292</v>
      </c>
      <c r="I91" s="11"/>
      <c r="J91" s="11"/>
      <c r="K91" s="11"/>
      <c r="L91" s="11"/>
      <c r="M91" s="11" t="s">
        <v>292</v>
      </c>
      <c r="N91" s="13"/>
    </row>
    <row r="92" spans="1:14" s="3" customFormat="1" x14ac:dyDescent="0.25">
      <c r="A92" s="7" t="str">
        <f>'[1]BHCA PAR Providers'!A120</f>
        <v>High Point Treatment Center</v>
      </c>
      <c r="B92" s="3" t="str">
        <f>'[1]BHCA PAR Providers'!J120</f>
        <v>10 Meadowbrook Road</v>
      </c>
      <c r="C92" s="3" t="str">
        <f>'[1]BHCA PAR Providers'!K120</f>
        <v>Brockton</v>
      </c>
      <c r="D92" s="3" t="str">
        <f>D88</f>
        <v>MA</v>
      </c>
      <c r="E92" s="4" t="s">
        <v>233</v>
      </c>
      <c r="F92" s="6" t="s">
        <v>302</v>
      </c>
      <c r="G92" s="11"/>
      <c r="H92" s="11" t="s">
        <v>292</v>
      </c>
      <c r="I92" s="11"/>
      <c r="J92" s="11"/>
      <c r="K92" s="11"/>
      <c r="L92" s="11"/>
      <c r="M92" s="11" t="s">
        <v>292</v>
      </c>
      <c r="N92" s="13"/>
    </row>
    <row r="93" spans="1:14" s="3" customFormat="1" x14ac:dyDescent="0.25">
      <c r="A93" s="7" t="str">
        <f>'[1]BHCA PAR Providers'!A121</f>
        <v>High Point Treatment Center</v>
      </c>
      <c r="B93" s="3" t="str">
        <f>'[1]BHCA PAR Providers'!J121</f>
        <v xml:space="preserve">2 School Street </v>
      </c>
      <c r="C93" s="3" t="str">
        <f>'[1]BHCA PAR Providers'!K121</f>
        <v>Plymouth</v>
      </c>
      <c r="D93" s="3" t="str">
        <f t="shared" ref="D93" si="0">D90</f>
        <v>MA</v>
      </c>
      <c r="E93" s="4" t="s">
        <v>238</v>
      </c>
      <c r="F93" s="6" t="s">
        <v>302</v>
      </c>
      <c r="G93" s="11"/>
      <c r="H93" s="11" t="s">
        <v>292</v>
      </c>
      <c r="I93" s="11"/>
      <c r="J93" s="11"/>
      <c r="K93" s="11"/>
      <c r="L93" s="11"/>
      <c r="M93" s="11" t="s">
        <v>292</v>
      </c>
      <c r="N93" s="13"/>
    </row>
    <row r="94" spans="1:14" x14ac:dyDescent="0.25">
      <c r="A94" s="5" t="s">
        <v>192</v>
      </c>
      <c r="B94" s="1" t="s">
        <v>193</v>
      </c>
      <c r="C94" s="1" t="s">
        <v>194</v>
      </c>
      <c r="D94" s="1" t="s">
        <v>8</v>
      </c>
      <c r="E94" s="2" t="s">
        <v>195</v>
      </c>
      <c r="F94" s="5" t="s">
        <v>303</v>
      </c>
      <c r="H94" s="10" t="s">
        <v>292</v>
      </c>
      <c r="J94" s="10" t="s">
        <v>292</v>
      </c>
      <c r="M94" s="10" t="s">
        <v>292</v>
      </c>
      <c r="N94" s="12" t="s">
        <v>292</v>
      </c>
    </row>
    <row r="95" spans="1:14" x14ac:dyDescent="0.25">
      <c r="A95" s="5" t="s">
        <v>200</v>
      </c>
      <c r="B95" s="1" t="s">
        <v>201</v>
      </c>
      <c r="C95" s="1" t="s">
        <v>202</v>
      </c>
      <c r="D95" s="1" t="s">
        <v>8</v>
      </c>
      <c r="E95" s="2" t="s">
        <v>203</v>
      </c>
      <c r="F95" s="5" t="s">
        <v>303</v>
      </c>
      <c r="J95" s="10" t="s">
        <v>292</v>
      </c>
      <c r="M95" s="10" t="s">
        <v>292</v>
      </c>
      <c r="N95" s="12" t="s">
        <v>292</v>
      </c>
    </row>
    <row r="96" spans="1:14" x14ac:dyDescent="0.25">
      <c r="A96" s="5" t="s">
        <v>344</v>
      </c>
      <c r="B96" s="1" t="s">
        <v>345</v>
      </c>
      <c r="C96" s="1" t="s">
        <v>184</v>
      </c>
      <c r="D96" s="1" t="s">
        <v>76</v>
      </c>
      <c r="E96" s="2" t="s">
        <v>346</v>
      </c>
      <c r="F96" s="5" t="s">
        <v>303</v>
      </c>
      <c r="G96" s="10" t="s">
        <v>292</v>
      </c>
      <c r="H96" s="10" t="s">
        <v>292</v>
      </c>
      <c r="M96" s="10" t="s">
        <v>292</v>
      </c>
    </row>
    <row r="97" spans="1:14" x14ac:dyDescent="0.25">
      <c r="A97" s="5" t="s">
        <v>344</v>
      </c>
      <c r="B97" s="1" t="s">
        <v>360</v>
      </c>
      <c r="C97" s="1" t="s">
        <v>361</v>
      </c>
      <c r="D97" s="1" t="s">
        <v>8</v>
      </c>
      <c r="E97" s="2" t="s">
        <v>313</v>
      </c>
      <c r="F97" s="5" t="s">
        <v>303</v>
      </c>
      <c r="G97" s="10" t="s">
        <v>292</v>
      </c>
      <c r="H97" s="10" t="s">
        <v>292</v>
      </c>
      <c r="M97" s="10" t="s">
        <v>292</v>
      </c>
    </row>
    <row r="98" spans="1:14" x14ac:dyDescent="0.25">
      <c r="A98" s="5" t="s">
        <v>347</v>
      </c>
      <c r="B98" s="1" t="s">
        <v>348</v>
      </c>
      <c r="C98" s="1" t="s">
        <v>249</v>
      </c>
      <c r="D98" s="1" t="s">
        <v>8</v>
      </c>
      <c r="E98" s="2" t="s">
        <v>250</v>
      </c>
      <c r="F98" s="5" t="s">
        <v>304</v>
      </c>
      <c r="G98" s="10" t="s">
        <v>292</v>
      </c>
      <c r="H98" s="10" t="s">
        <v>292</v>
      </c>
      <c r="M98" s="10" t="s">
        <v>292</v>
      </c>
    </row>
    <row r="99" spans="1:14" x14ac:dyDescent="0.25">
      <c r="A99" s="6" t="s">
        <v>130</v>
      </c>
      <c r="B99" s="1" t="s">
        <v>131</v>
      </c>
      <c r="C99" s="1" t="s">
        <v>132</v>
      </c>
      <c r="D99" s="1" t="s">
        <v>8</v>
      </c>
      <c r="E99" s="2" t="s">
        <v>133</v>
      </c>
      <c r="F99" s="5" t="s">
        <v>297</v>
      </c>
      <c r="J99" s="10" t="s">
        <v>292</v>
      </c>
      <c r="M99" s="10" t="s">
        <v>292</v>
      </c>
      <c r="N99" s="12" t="s">
        <v>292</v>
      </c>
    </row>
    <row r="100" spans="1:14" x14ac:dyDescent="0.25">
      <c r="A100" s="6" t="s">
        <v>130</v>
      </c>
      <c r="B100" s="1" t="s">
        <v>154</v>
      </c>
      <c r="C100" s="1" t="s">
        <v>155</v>
      </c>
      <c r="D100" s="1" t="s">
        <v>8</v>
      </c>
      <c r="E100" s="2" t="s">
        <v>156</v>
      </c>
      <c r="F100" s="5" t="s">
        <v>297</v>
      </c>
      <c r="J100" s="10" t="s">
        <v>292</v>
      </c>
      <c r="M100" s="10" t="s">
        <v>292</v>
      </c>
      <c r="N100" s="12" t="s">
        <v>292</v>
      </c>
    </row>
    <row r="101" spans="1:14" x14ac:dyDescent="0.25">
      <c r="A101" s="6" t="s">
        <v>130</v>
      </c>
      <c r="B101" s="1" t="s">
        <v>160</v>
      </c>
      <c r="C101" s="1" t="s">
        <v>158</v>
      </c>
      <c r="D101" s="1" t="s">
        <v>8</v>
      </c>
      <c r="E101" s="2" t="s">
        <v>159</v>
      </c>
      <c r="F101" s="5" t="s">
        <v>297</v>
      </c>
      <c r="J101" s="10" t="s">
        <v>292</v>
      </c>
      <c r="M101" s="10" t="s">
        <v>292</v>
      </c>
      <c r="N101" s="12" t="s">
        <v>292</v>
      </c>
    </row>
    <row r="102" spans="1:14" x14ac:dyDescent="0.25">
      <c r="A102" s="6" t="s">
        <v>130</v>
      </c>
      <c r="B102" s="1" t="s">
        <v>161</v>
      </c>
      <c r="C102" s="1" t="s">
        <v>162</v>
      </c>
      <c r="D102" s="1" t="s">
        <v>8</v>
      </c>
      <c r="E102" s="2" t="s">
        <v>163</v>
      </c>
      <c r="F102" s="5" t="s">
        <v>297</v>
      </c>
      <c r="J102" s="10" t="s">
        <v>292</v>
      </c>
      <c r="M102" s="10" t="s">
        <v>292</v>
      </c>
      <c r="N102" s="12" t="s">
        <v>292</v>
      </c>
    </row>
    <row r="103" spans="1:14" x14ac:dyDescent="0.25">
      <c r="A103" s="6" t="s">
        <v>130</v>
      </c>
      <c r="B103" s="1" t="s">
        <v>167</v>
      </c>
      <c r="C103" s="1" t="s">
        <v>168</v>
      </c>
      <c r="D103" s="1" t="s">
        <v>8</v>
      </c>
      <c r="E103" s="2" t="s">
        <v>169</v>
      </c>
      <c r="F103" s="5" t="s">
        <v>297</v>
      </c>
      <c r="J103" s="10" t="s">
        <v>292</v>
      </c>
      <c r="M103" s="10" t="s">
        <v>292</v>
      </c>
      <c r="N103" s="12" t="s">
        <v>292</v>
      </c>
    </row>
    <row r="104" spans="1:14" x14ac:dyDescent="0.25">
      <c r="A104" s="6" t="s">
        <v>130</v>
      </c>
      <c r="B104" s="1" t="s">
        <v>170</v>
      </c>
      <c r="C104" s="1" t="s">
        <v>168</v>
      </c>
      <c r="D104" s="1" t="s">
        <v>8</v>
      </c>
      <c r="E104" s="2" t="s">
        <v>169</v>
      </c>
      <c r="F104" s="5" t="s">
        <v>297</v>
      </c>
      <c r="J104" s="10" t="s">
        <v>292</v>
      </c>
      <c r="M104" s="10" t="s">
        <v>292</v>
      </c>
      <c r="N104" s="12" t="s">
        <v>292</v>
      </c>
    </row>
    <row r="105" spans="1:14" x14ac:dyDescent="0.25">
      <c r="A105" s="6" t="s">
        <v>130</v>
      </c>
      <c r="B105" s="1" t="s">
        <v>142</v>
      </c>
      <c r="C105" s="1" t="s">
        <v>138</v>
      </c>
      <c r="D105" s="1" t="s">
        <v>8</v>
      </c>
      <c r="E105" s="2" t="s">
        <v>141</v>
      </c>
      <c r="F105" s="5" t="s">
        <v>299</v>
      </c>
      <c r="J105" s="10" t="s">
        <v>292</v>
      </c>
      <c r="M105" s="10" t="s">
        <v>292</v>
      </c>
      <c r="N105" s="12" t="s">
        <v>292</v>
      </c>
    </row>
    <row r="106" spans="1:14" x14ac:dyDescent="0.25">
      <c r="A106" s="6" t="s">
        <v>130</v>
      </c>
      <c r="B106" s="1" t="s">
        <v>143</v>
      </c>
      <c r="C106" s="1" t="s">
        <v>144</v>
      </c>
      <c r="D106" s="1" t="s">
        <v>8</v>
      </c>
      <c r="E106" s="2" t="s">
        <v>145</v>
      </c>
      <c r="F106" s="5" t="s">
        <v>299</v>
      </c>
      <c r="J106" s="10" t="s">
        <v>292</v>
      </c>
      <c r="M106" s="10" t="s">
        <v>292</v>
      </c>
      <c r="N106" s="12" t="s">
        <v>292</v>
      </c>
    </row>
    <row r="107" spans="1:14" x14ac:dyDescent="0.25">
      <c r="A107" s="6" t="s">
        <v>130</v>
      </c>
      <c r="B107" s="1" t="s">
        <v>190</v>
      </c>
      <c r="C107" s="1" t="s">
        <v>184</v>
      </c>
      <c r="D107" s="1" t="s">
        <v>8</v>
      </c>
      <c r="E107" s="2" t="s">
        <v>191</v>
      </c>
      <c r="F107" s="5" t="s">
        <v>303</v>
      </c>
      <c r="J107" s="10" t="s">
        <v>292</v>
      </c>
      <c r="M107" s="10" t="s">
        <v>292</v>
      </c>
      <c r="N107" s="12" t="s">
        <v>292</v>
      </c>
    </row>
    <row r="108" spans="1:14" x14ac:dyDescent="0.25">
      <c r="A108" s="6" t="s">
        <v>230</v>
      </c>
      <c r="B108" s="1" t="s">
        <v>231</v>
      </c>
      <c r="C108" s="1" t="s">
        <v>232</v>
      </c>
      <c r="D108" s="1" t="s">
        <v>8</v>
      </c>
      <c r="E108" s="2" t="s">
        <v>233</v>
      </c>
      <c r="F108" s="5" t="s">
        <v>302</v>
      </c>
      <c r="H108" s="10" t="s">
        <v>292</v>
      </c>
      <c r="M108" s="10" t="s">
        <v>292</v>
      </c>
    </row>
    <row r="109" spans="1:14" x14ac:dyDescent="0.25">
      <c r="A109" s="5" t="s">
        <v>5</v>
      </c>
      <c r="B109" s="1" t="s">
        <v>6</v>
      </c>
      <c r="C109" s="1" t="s">
        <v>7</v>
      </c>
      <c r="D109" s="1" t="s">
        <v>8</v>
      </c>
      <c r="E109" s="2" t="s">
        <v>293</v>
      </c>
      <c r="F109" s="5" t="s">
        <v>307</v>
      </c>
      <c r="H109" s="10" t="s">
        <v>292</v>
      </c>
      <c r="I109" s="10" t="s">
        <v>292</v>
      </c>
      <c r="M109" s="10" t="s">
        <v>292</v>
      </c>
    </row>
    <row r="110" spans="1:14" x14ac:dyDescent="0.25">
      <c r="A110" s="5" t="s">
        <v>318</v>
      </c>
      <c r="B110" s="1" t="str">
        <f>'[2]SB Site List'!$B$6</f>
        <v>607 Pleasant St. Suite 115</v>
      </c>
      <c r="C110" s="1" t="str">
        <f>'[2]SB Site List'!$A$6</f>
        <v>Attleboro</v>
      </c>
      <c r="D110" s="1" t="s">
        <v>8</v>
      </c>
      <c r="E110" s="2" t="s">
        <v>267</v>
      </c>
      <c r="F110" s="5" t="s">
        <v>306</v>
      </c>
      <c r="G110" s="10" t="s">
        <v>292</v>
      </c>
    </row>
    <row r="111" spans="1:14" x14ac:dyDescent="0.25">
      <c r="A111" s="5" t="s">
        <v>318</v>
      </c>
      <c r="B111" s="1" t="str">
        <f>'[2]SB Site List'!$B$8</f>
        <v>103 Commercial St.</v>
      </c>
      <c r="C111" s="1" t="s">
        <v>232</v>
      </c>
      <c r="D111" s="1" t="s">
        <v>8</v>
      </c>
      <c r="E111" s="2" t="s">
        <v>319</v>
      </c>
      <c r="F111" s="5" t="str">
        <f>$F$108</f>
        <v xml:space="preserve">Plymouth </v>
      </c>
      <c r="G111" s="10" t="s">
        <v>292</v>
      </c>
    </row>
    <row r="112" spans="1:14" x14ac:dyDescent="0.25">
      <c r="A112" s="5" t="s">
        <v>318</v>
      </c>
      <c r="B112" s="1" t="str">
        <f>'[2]SB Site List'!$B$9</f>
        <v>70 Everett Ave. Suite 515</v>
      </c>
      <c r="C112" s="1" t="str">
        <f>'[2]SB Site List'!$A$9</f>
        <v>Chelsea</v>
      </c>
      <c r="D112" s="1" t="s">
        <v>8</v>
      </c>
      <c r="E112" s="2" t="s">
        <v>222</v>
      </c>
      <c r="F112" s="5" t="s">
        <v>303</v>
      </c>
      <c r="H112" s="10" t="str">
        <f t="shared" ref="H112:H123" si="1">M112</f>
        <v>Y</v>
      </c>
      <c r="M112" s="10" t="str">
        <f>M95</f>
        <v>Y</v>
      </c>
    </row>
    <row r="113" spans="1:14" x14ac:dyDescent="0.25">
      <c r="A113" s="5" t="str">
        <f t="shared" ref="A113:A115" si="2">A110</f>
        <v>Mentor South Bay</v>
      </c>
      <c r="B113" s="1" t="str">
        <f>'[2]SB Site List'!$B$10</f>
        <v>415 Neponset Ave. 3rd floor</v>
      </c>
      <c r="C113" s="1" t="s">
        <v>194</v>
      </c>
      <c r="D113" s="1" t="s">
        <v>8</v>
      </c>
      <c r="E113" s="2" t="s">
        <v>195</v>
      </c>
      <c r="F113" s="5" t="str">
        <f>$F$112</f>
        <v>Suffolk</v>
      </c>
      <c r="H113" s="10" t="str">
        <f t="shared" si="1"/>
        <v>Y</v>
      </c>
      <c r="M113" s="10" t="str">
        <f t="shared" ref="M113:M123" si="3">M99</f>
        <v>Y</v>
      </c>
      <c r="N113" s="12" t="str">
        <f t="shared" ref="N113:N120" si="4">M113</f>
        <v>Y</v>
      </c>
    </row>
    <row r="114" spans="1:14" x14ac:dyDescent="0.25">
      <c r="A114" s="5" t="str">
        <f t="shared" si="2"/>
        <v>Mentor South Bay</v>
      </c>
      <c r="B114" s="1" t="str">
        <f>'[2]SB Site List'!$B$13</f>
        <v>360 Merrimack St. 9H Suite 120</v>
      </c>
      <c r="C114" s="1" t="s">
        <v>132</v>
      </c>
      <c r="D114" s="1" t="s">
        <v>8</v>
      </c>
      <c r="E114" s="2" t="s">
        <v>320</v>
      </c>
      <c r="F114" s="5" t="s">
        <v>297</v>
      </c>
      <c r="G114" s="10" t="s">
        <v>292</v>
      </c>
      <c r="H114" s="10" t="str">
        <f t="shared" si="1"/>
        <v>Y</v>
      </c>
      <c r="M114" s="10" t="str">
        <f t="shared" si="3"/>
        <v>Y</v>
      </c>
      <c r="N114" s="12" t="str">
        <f t="shared" si="4"/>
        <v>Y</v>
      </c>
    </row>
    <row r="115" spans="1:14" x14ac:dyDescent="0.25">
      <c r="A115" s="5" t="str">
        <f t="shared" si="2"/>
        <v>Mentor South Bay</v>
      </c>
      <c r="B115" s="1" t="str">
        <f>'[2]SB Site List'!$B$14</f>
        <v>80 Erdman Way, Ste. 208</v>
      </c>
      <c r="C115" s="1" t="s">
        <v>89</v>
      </c>
      <c r="D115" s="1" t="s">
        <v>8</v>
      </c>
      <c r="E115" s="2" t="s">
        <v>90</v>
      </c>
      <c r="F115" s="5" t="s">
        <v>97</v>
      </c>
      <c r="G115" s="10" t="s">
        <v>292</v>
      </c>
      <c r="H115" s="10" t="str">
        <f t="shared" si="1"/>
        <v>Y</v>
      </c>
      <c r="M115" s="10" t="str">
        <f t="shared" si="3"/>
        <v>Y</v>
      </c>
    </row>
    <row r="116" spans="1:14" x14ac:dyDescent="0.25">
      <c r="A116" s="5" t="str">
        <f t="shared" ref="A116:A118" si="5">A113</f>
        <v>Mentor South Bay</v>
      </c>
      <c r="B116" s="1" t="str">
        <f>'[2]SB Site List'!$B$15</f>
        <v>22 Old Canal Dr.</v>
      </c>
      <c r="C116" s="1" t="s">
        <v>138</v>
      </c>
      <c r="D116" s="1" t="s">
        <v>8</v>
      </c>
      <c r="E116" s="2" t="s">
        <v>321</v>
      </c>
      <c r="F116" s="5" t="s">
        <v>304</v>
      </c>
      <c r="H116" s="10" t="str">
        <f t="shared" si="1"/>
        <v>Y</v>
      </c>
      <c r="M116" s="10" t="str">
        <f t="shared" si="3"/>
        <v>Y</v>
      </c>
    </row>
    <row r="117" spans="1:14" x14ac:dyDescent="0.25">
      <c r="A117" s="5" t="str">
        <f t="shared" si="5"/>
        <v>Mentor South Bay</v>
      </c>
      <c r="B117" s="1" t="str">
        <f>'[2]SB Site List'!$B$16</f>
        <v>181 Union St. Ste J</v>
      </c>
      <c r="C117" s="1" t="s">
        <v>151</v>
      </c>
      <c r="D117" s="1" t="s">
        <v>8</v>
      </c>
      <c r="E117" s="2" t="s">
        <v>152</v>
      </c>
      <c r="F117" s="5" t="s">
        <v>297</v>
      </c>
      <c r="H117" s="10" t="str">
        <f t="shared" si="1"/>
        <v>Y</v>
      </c>
      <c r="M117" s="10" t="str">
        <f t="shared" si="3"/>
        <v>Y</v>
      </c>
    </row>
    <row r="118" spans="1:14" x14ac:dyDescent="0.25">
      <c r="A118" s="5" t="str">
        <f t="shared" si="5"/>
        <v>Mentor South Bay</v>
      </c>
      <c r="B118" s="1" t="str">
        <f>'[2]SB Site List'!$B$17</f>
        <v>40 North Street</v>
      </c>
      <c r="C118" s="1" t="s">
        <v>261</v>
      </c>
      <c r="D118" s="1" t="s">
        <v>8</v>
      </c>
      <c r="E118" s="2" t="s">
        <v>262</v>
      </c>
      <c r="F118" s="5" t="str">
        <f>$F$127</f>
        <v>Barnstable</v>
      </c>
      <c r="H118" s="10" t="str">
        <f t="shared" si="1"/>
        <v>Y</v>
      </c>
      <c r="M118" s="10" t="str">
        <f t="shared" si="3"/>
        <v>Y</v>
      </c>
    </row>
    <row r="119" spans="1:14" x14ac:dyDescent="0.25">
      <c r="A119" s="5" t="str">
        <f t="shared" ref="A119:A123" si="6">A114</f>
        <v>Mentor South Bay</v>
      </c>
      <c r="B119" s="1" t="str">
        <f>'[2]SB Site List'!B19</f>
        <v>35 Congress St. Ste. 225</v>
      </c>
      <c r="C119" s="1" t="s">
        <v>168</v>
      </c>
      <c r="D119" s="1" t="s">
        <v>8</v>
      </c>
      <c r="E119" s="2" t="s">
        <v>169</v>
      </c>
      <c r="F119" s="5" t="s">
        <v>297</v>
      </c>
      <c r="H119" s="10" t="str">
        <f t="shared" si="1"/>
        <v>Y</v>
      </c>
      <c r="M119" s="10" t="str">
        <f t="shared" si="3"/>
        <v>Y</v>
      </c>
    </row>
    <row r="120" spans="1:14" x14ac:dyDescent="0.25">
      <c r="A120" s="5" t="str">
        <f t="shared" si="6"/>
        <v>Mentor South Bay</v>
      </c>
      <c r="B120" s="1" t="str">
        <f>'[2]SB Site List'!B20</f>
        <v>140 High St. Ste. 230</v>
      </c>
      <c r="C120" s="1" t="s">
        <v>9</v>
      </c>
      <c r="D120" s="1" t="s">
        <v>8</v>
      </c>
      <c r="E120" s="2" t="s">
        <v>42</v>
      </c>
      <c r="F120" s="5" t="s">
        <v>295</v>
      </c>
      <c r="H120" s="10" t="str">
        <f t="shared" si="1"/>
        <v>Y</v>
      </c>
      <c r="M120" s="10" t="str">
        <f t="shared" si="3"/>
        <v>Y</v>
      </c>
      <c r="N120" s="12" t="str">
        <f t="shared" si="4"/>
        <v>Y</v>
      </c>
    </row>
    <row r="121" spans="1:14" x14ac:dyDescent="0.25">
      <c r="A121" s="5" t="str">
        <f t="shared" si="6"/>
        <v>Mentor South Bay</v>
      </c>
      <c r="B121" s="1" t="str">
        <f>'[2]SB Site List'!B22</f>
        <v>37 Water St. Unit 1</v>
      </c>
      <c r="C121" s="1" t="s">
        <v>322</v>
      </c>
      <c r="D121" s="1" t="s">
        <v>8</v>
      </c>
      <c r="E121" s="2" t="s">
        <v>323</v>
      </c>
      <c r="F121" s="5" t="s">
        <v>304</v>
      </c>
      <c r="H121" s="10" t="str">
        <f t="shared" si="1"/>
        <v>Y</v>
      </c>
      <c r="M121" s="10" t="str">
        <f t="shared" si="3"/>
        <v>Y</v>
      </c>
    </row>
    <row r="122" spans="1:14" x14ac:dyDescent="0.25">
      <c r="A122" s="5" t="str">
        <f t="shared" si="6"/>
        <v>Mentor South Bay</v>
      </c>
      <c r="B122" s="1" t="str">
        <f>'[2]SB Site List'!B23</f>
        <v>541 Main St. Ste. 303</v>
      </c>
      <c r="C122" s="1" t="s">
        <v>324</v>
      </c>
      <c r="D122" s="1" t="s">
        <v>8</v>
      </c>
      <c r="E122" s="2" t="s">
        <v>325</v>
      </c>
      <c r="F122" s="5" t="s">
        <v>301</v>
      </c>
      <c r="G122" s="10" t="s">
        <v>292</v>
      </c>
      <c r="H122" s="10" t="str">
        <f t="shared" si="1"/>
        <v>Y</v>
      </c>
      <c r="M122" s="10" t="str">
        <f t="shared" si="3"/>
        <v>Y</v>
      </c>
    </row>
    <row r="123" spans="1:14" x14ac:dyDescent="0.25">
      <c r="A123" s="5" t="str">
        <f t="shared" si="6"/>
        <v>Mentor South Bay</v>
      </c>
      <c r="B123" s="1" t="str">
        <f>'[2]SB Site List'!B24</f>
        <v>324 Clark St.</v>
      </c>
      <c r="C123" s="1" t="s">
        <v>97</v>
      </c>
      <c r="D123" s="1" t="s">
        <v>8</v>
      </c>
      <c r="E123" s="2" t="s">
        <v>326</v>
      </c>
      <c r="F123" s="5" t="s">
        <v>97</v>
      </c>
      <c r="G123" s="10" t="s">
        <v>292</v>
      </c>
      <c r="H123" s="10" t="str">
        <f t="shared" si="1"/>
        <v>Y</v>
      </c>
      <c r="M123" s="10" t="str">
        <f t="shared" si="3"/>
        <v>Y</v>
      </c>
    </row>
    <row r="124" spans="1:14" x14ac:dyDescent="0.25">
      <c r="A124" s="5" t="str">
        <f>$A$123</f>
        <v>Mentor South Bay</v>
      </c>
      <c r="B124" s="1" t="str">
        <f>'[2]SB Site List'!$B$32</f>
        <v>280 Bridge Street Suite 110</v>
      </c>
      <c r="C124" s="1" t="s">
        <v>173</v>
      </c>
      <c r="D124" s="1" t="s">
        <v>8</v>
      </c>
      <c r="E124" s="2" t="s">
        <v>174</v>
      </c>
      <c r="F124" s="5" t="s">
        <v>173</v>
      </c>
      <c r="H124" s="10" t="s">
        <v>292</v>
      </c>
      <c r="M124" s="10" t="s">
        <v>292</v>
      </c>
    </row>
    <row r="125" spans="1:14" x14ac:dyDescent="0.25">
      <c r="A125" s="5" t="s">
        <v>318</v>
      </c>
      <c r="B125" s="1" t="s">
        <v>357</v>
      </c>
      <c r="C125" s="1" t="s">
        <v>268</v>
      </c>
      <c r="D125" s="1" t="s">
        <v>8</v>
      </c>
      <c r="E125" s="2" t="s">
        <v>269</v>
      </c>
      <c r="F125" s="5" t="s">
        <v>306</v>
      </c>
      <c r="H125" s="10" t="s">
        <v>292</v>
      </c>
      <c r="M125" s="10" t="s">
        <v>292</v>
      </c>
    </row>
    <row r="126" spans="1:14" x14ac:dyDescent="0.25">
      <c r="A126" s="5" t="s">
        <v>318</v>
      </c>
      <c r="B126" s="1" t="s">
        <v>358</v>
      </c>
      <c r="C126" s="1" t="s">
        <v>359</v>
      </c>
      <c r="D126" s="1" t="s">
        <v>8</v>
      </c>
      <c r="E126" s="2" t="s">
        <v>238</v>
      </c>
      <c r="F126" s="5" t="s">
        <v>302</v>
      </c>
      <c r="H126" s="10" t="s">
        <v>292</v>
      </c>
      <c r="M126" s="10" t="s">
        <v>292</v>
      </c>
    </row>
    <row r="127" spans="1:14" x14ac:dyDescent="0.25">
      <c r="A127" s="5" t="s">
        <v>24</v>
      </c>
      <c r="B127" s="1" t="s">
        <v>264</v>
      </c>
      <c r="C127" s="1" t="s">
        <v>261</v>
      </c>
      <c r="D127" s="1" t="s">
        <v>8</v>
      </c>
      <c r="E127" s="2" t="s">
        <v>262</v>
      </c>
      <c r="F127" s="5" t="s">
        <v>305</v>
      </c>
      <c r="H127" s="10" t="s">
        <v>292</v>
      </c>
      <c r="I127" s="10" t="s">
        <v>292</v>
      </c>
      <c r="J127" s="10" t="s">
        <v>292</v>
      </c>
      <c r="M127" s="10" t="s">
        <v>292</v>
      </c>
      <c r="N127" s="12" t="s">
        <v>292</v>
      </c>
    </row>
    <row r="128" spans="1:14" x14ac:dyDescent="0.25">
      <c r="A128" s="5" t="s">
        <v>24</v>
      </c>
      <c r="B128" s="1" t="s">
        <v>25</v>
      </c>
      <c r="C128" s="1" t="s">
        <v>20</v>
      </c>
      <c r="D128" s="1" t="s">
        <v>8</v>
      </c>
      <c r="E128" s="2" t="s">
        <v>21</v>
      </c>
      <c r="F128" s="5" t="s">
        <v>295</v>
      </c>
      <c r="H128" s="10" t="s">
        <v>292</v>
      </c>
      <c r="I128" s="10" t="s">
        <v>292</v>
      </c>
      <c r="J128" s="10" t="s">
        <v>292</v>
      </c>
      <c r="M128" s="10" t="s">
        <v>292</v>
      </c>
      <c r="N128" s="12" t="s">
        <v>292</v>
      </c>
    </row>
    <row r="129" spans="1:14" x14ac:dyDescent="0.25">
      <c r="A129" s="5" t="s">
        <v>24</v>
      </c>
      <c r="B129" s="1" t="s">
        <v>183</v>
      </c>
      <c r="C129" s="1" t="s">
        <v>184</v>
      </c>
      <c r="D129" s="1" t="s">
        <v>8</v>
      </c>
      <c r="E129" s="2" t="s">
        <v>185</v>
      </c>
      <c r="F129" s="5" t="s">
        <v>303</v>
      </c>
      <c r="H129" s="10" t="s">
        <v>292</v>
      </c>
      <c r="I129" s="10" t="s">
        <v>292</v>
      </c>
      <c r="J129" s="10" t="s">
        <v>292</v>
      </c>
      <c r="M129" s="10" t="s">
        <v>292</v>
      </c>
      <c r="N129" s="12" t="s">
        <v>292</v>
      </c>
    </row>
    <row r="130" spans="1:14" x14ac:dyDescent="0.25">
      <c r="A130" s="5" t="s">
        <v>24</v>
      </c>
      <c r="B130" s="1" t="s">
        <v>69</v>
      </c>
      <c r="C130" s="1" t="s">
        <v>67</v>
      </c>
      <c r="D130" s="1" t="s">
        <v>8</v>
      </c>
      <c r="E130" s="2" t="s">
        <v>68</v>
      </c>
      <c r="F130" s="5" t="s">
        <v>97</v>
      </c>
      <c r="H130" s="10" t="s">
        <v>292</v>
      </c>
      <c r="I130" s="10" t="s">
        <v>292</v>
      </c>
      <c r="J130" s="10" t="s">
        <v>292</v>
      </c>
      <c r="M130" s="10" t="s">
        <v>292</v>
      </c>
      <c r="N130" s="12" t="s">
        <v>292</v>
      </c>
    </row>
    <row r="131" spans="1:14" x14ac:dyDescent="0.25">
      <c r="A131" s="5" t="s">
        <v>24</v>
      </c>
      <c r="B131" s="1" t="s">
        <v>99</v>
      </c>
      <c r="C131" s="1" t="s">
        <v>97</v>
      </c>
      <c r="D131" s="1" t="s">
        <v>8</v>
      </c>
      <c r="E131" s="2" t="s">
        <v>98</v>
      </c>
      <c r="F131" s="5" t="s">
        <v>97</v>
      </c>
      <c r="H131" s="10" t="s">
        <v>292</v>
      </c>
      <c r="I131" s="10" t="s">
        <v>292</v>
      </c>
      <c r="J131" s="10" t="s">
        <v>292</v>
      </c>
      <c r="M131" s="10" t="s">
        <v>292</v>
      </c>
      <c r="N131" s="12" t="s">
        <v>292</v>
      </c>
    </row>
    <row r="132" spans="1:14" x14ac:dyDescent="0.25">
      <c r="A132" s="6" t="s">
        <v>308</v>
      </c>
      <c r="B132" s="1" t="s">
        <v>309</v>
      </c>
      <c r="C132" s="1" t="s">
        <v>310</v>
      </c>
      <c r="D132" s="1" t="s">
        <v>8</v>
      </c>
      <c r="E132" s="2" t="s">
        <v>311</v>
      </c>
      <c r="F132" s="5" t="s">
        <v>307</v>
      </c>
      <c r="H132" s="10" t="s">
        <v>292</v>
      </c>
      <c r="M132" s="10" t="s">
        <v>292</v>
      </c>
    </row>
    <row r="133" spans="1:14" x14ac:dyDescent="0.25">
      <c r="A133" s="5" t="s">
        <v>186</v>
      </c>
      <c r="B133" s="1" t="s">
        <v>187</v>
      </c>
      <c r="C133" s="1" t="s">
        <v>184</v>
      </c>
      <c r="D133" s="1" t="s">
        <v>8</v>
      </c>
      <c r="E133" s="2" t="s">
        <v>188</v>
      </c>
      <c r="F133" s="5" t="s">
        <v>303</v>
      </c>
      <c r="H133" s="10" t="s">
        <v>292</v>
      </c>
      <c r="I133" s="10" t="s">
        <v>292</v>
      </c>
      <c r="M133" s="10" t="s">
        <v>292</v>
      </c>
      <c r="N133" s="12" t="s">
        <v>292</v>
      </c>
    </row>
    <row r="134" spans="1:14" x14ac:dyDescent="0.25">
      <c r="A134" s="5" t="s">
        <v>186</v>
      </c>
      <c r="B134" s="1" t="s">
        <v>189</v>
      </c>
      <c r="C134" s="1" t="s">
        <v>184</v>
      </c>
      <c r="D134" s="1" t="s">
        <v>8</v>
      </c>
      <c r="E134" s="2" t="s">
        <v>188</v>
      </c>
      <c r="F134" s="5" t="s">
        <v>303</v>
      </c>
      <c r="H134" s="10" t="s">
        <v>292</v>
      </c>
      <c r="I134" s="10" t="s">
        <v>292</v>
      </c>
      <c r="J134" s="10" t="s">
        <v>292</v>
      </c>
      <c r="M134" s="10" t="s">
        <v>292</v>
      </c>
      <c r="N134" s="12" t="s">
        <v>292</v>
      </c>
    </row>
    <row r="135" spans="1:14" x14ac:dyDescent="0.25">
      <c r="A135" s="5" t="s">
        <v>186</v>
      </c>
      <c r="B135" s="1" t="s">
        <v>220</v>
      </c>
      <c r="C135" s="1" t="s">
        <v>221</v>
      </c>
      <c r="D135" s="1" t="s">
        <v>8</v>
      </c>
      <c r="E135" s="2" t="s">
        <v>222</v>
      </c>
      <c r="F135" s="5" t="s">
        <v>303</v>
      </c>
      <c r="H135" s="10" t="s">
        <v>292</v>
      </c>
      <c r="I135" s="10" t="s">
        <v>292</v>
      </c>
      <c r="J135" s="10" t="s">
        <v>292</v>
      </c>
      <c r="M135" s="10" t="s">
        <v>292</v>
      </c>
      <c r="N135" s="12" t="s">
        <v>292</v>
      </c>
    </row>
    <row r="136" spans="1:14" x14ac:dyDescent="0.25">
      <c r="A136" s="5" t="s">
        <v>186</v>
      </c>
      <c r="B136" s="1" t="s">
        <v>223</v>
      </c>
      <c r="C136" s="1" t="s">
        <v>224</v>
      </c>
      <c r="D136" s="1" t="s">
        <v>8</v>
      </c>
      <c r="E136" s="2" t="s">
        <v>225</v>
      </c>
      <c r="F136" s="5" t="s">
        <v>303</v>
      </c>
      <c r="H136" s="10" t="s">
        <v>292</v>
      </c>
      <c r="I136" s="10" t="s">
        <v>292</v>
      </c>
      <c r="J136" s="10" t="s">
        <v>292</v>
      </c>
      <c r="M136" s="10" t="s">
        <v>292</v>
      </c>
      <c r="N136" s="12" t="s">
        <v>292</v>
      </c>
    </row>
    <row r="137" spans="1:14" x14ac:dyDescent="0.25">
      <c r="A137" s="5" t="s">
        <v>196</v>
      </c>
      <c r="B137" s="1" t="s">
        <v>197</v>
      </c>
      <c r="C137" s="1" t="s">
        <v>198</v>
      </c>
      <c r="D137" s="1" t="s">
        <v>8</v>
      </c>
      <c r="E137" s="2" t="s">
        <v>199</v>
      </c>
      <c r="F137" s="5" t="s">
        <v>303</v>
      </c>
      <c r="H137" s="10" t="s">
        <v>292</v>
      </c>
      <c r="I137" s="10" t="s">
        <v>292</v>
      </c>
      <c r="J137" s="10" t="s">
        <v>292</v>
      </c>
      <c r="M137" s="10" t="s">
        <v>292</v>
      </c>
      <c r="N137" s="12" t="s">
        <v>292</v>
      </c>
    </row>
    <row r="138" spans="1:14" x14ac:dyDescent="0.25">
      <c r="A138" s="5" t="s">
        <v>280</v>
      </c>
      <c r="B138" s="1" t="s">
        <v>281</v>
      </c>
      <c r="C138" s="1" t="s">
        <v>282</v>
      </c>
      <c r="D138" s="1" t="s">
        <v>8</v>
      </c>
      <c r="E138" s="2" t="s">
        <v>283</v>
      </c>
      <c r="F138" s="5" t="s">
        <v>306</v>
      </c>
      <c r="M138" s="10" t="s">
        <v>292</v>
      </c>
    </row>
    <row r="139" spans="1:14" x14ac:dyDescent="0.25">
      <c r="A139" s="5" t="s">
        <v>123</v>
      </c>
      <c r="B139" s="1" t="s">
        <v>124</v>
      </c>
      <c r="C139" s="1" t="s">
        <v>125</v>
      </c>
      <c r="D139" s="1" t="s">
        <v>8</v>
      </c>
      <c r="E139" s="2" t="s">
        <v>126</v>
      </c>
      <c r="F139" s="5" t="s">
        <v>297</v>
      </c>
      <c r="M139" s="10" t="s">
        <v>292</v>
      </c>
    </row>
    <row r="140" spans="1:14" x14ac:dyDescent="0.25">
      <c r="A140" s="5" t="s">
        <v>123</v>
      </c>
      <c r="B140" s="1" t="s">
        <v>127</v>
      </c>
      <c r="C140" s="1" t="s">
        <v>125</v>
      </c>
      <c r="D140" s="1" t="s">
        <v>8</v>
      </c>
      <c r="E140" s="2" t="s">
        <v>126</v>
      </c>
      <c r="F140" s="5" t="s">
        <v>297</v>
      </c>
      <c r="M140" s="10" t="s">
        <v>292</v>
      </c>
    </row>
    <row r="141" spans="1:14" x14ac:dyDescent="0.25">
      <c r="A141" s="5" t="s">
        <v>349</v>
      </c>
      <c r="B141" s="1" t="s">
        <v>350</v>
      </c>
      <c r="C141" s="1" t="s">
        <v>20</v>
      </c>
      <c r="D141" s="1" t="s">
        <v>8</v>
      </c>
      <c r="E141" s="2" t="s">
        <v>21</v>
      </c>
      <c r="F141" s="5" t="s">
        <v>295</v>
      </c>
      <c r="G141" s="10" t="s">
        <v>292</v>
      </c>
      <c r="H141" s="10" t="s">
        <v>292</v>
      </c>
      <c r="M141" s="10" t="s">
        <v>292</v>
      </c>
    </row>
    <row r="142" spans="1:14" x14ac:dyDescent="0.25">
      <c r="A142" s="5" t="s">
        <v>116</v>
      </c>
      <c r="B142" s="1" t="s">
        <v>164</v>
      </c>
      <c r="C142" s="1" t="s">
        <v>165</v>
      </c>
      <c r="D142" s="1" t="s">
        <v>8</v>
      </c>
      <c r="E142" s="2" t="s">
        <v>166</v>
      </c>
      <c r="F142" s="5" t="s">
        <v>297</v>
      </c>
      <c r="G142" s="10" t="s">
        <v>292</v>
      </c>
      <c r="H142" s="10" t="s">
        <v>292</v>
      </c>
      <c r="I142" s="10" t="s">
        <v>292</v>
      </c>
      <c r="J142" s="10" t="s">
        <v>292</v>
      </c>
      <c r="M142" s="10" t="s">
        <v>292</v>
      </c>
      <c r="N142" s="12" t="s">
        <v>292</v>
      </c>
    </row>
    <row r="143" spans="1:14" x14ac:dyDescent="0.25">
      <c r="A143" s="5" t="s">
        <v>116</v>
      </c>
      <c r="B143" s="1" t="s">
        <v>207</v>
      </c>
      <c r="C143" s="1" t="s">
        <v>208</v>
      </c>
      <c r="D143" s="1" t="s">
        <v>8</v>
      </c>
      <c r="E143" s="2" t="s">
        <v>209</v>
      </c>
      <c r="F143" s="5" t="s">
        <v>304</v>
      </c>
      <c r="G143" s="10" t="s">
        <v>292</v>
      </c>
      <c r="H143" s="10" t="s">
        <v>292</v>
      </c>
      <c r="I143" s="10" t="s">
        <v>292</v>
      </c>
      <c r="J143" s="10" t="s">
        <v>292</v>
      </c>
      <c r="M143" s="10" t="s">
        <v>292</v>
      </c>
      <c r="N143" s="12" t="s">
        <v>292</v>
      </c>
    </row>
    <row r="144" spans="1:14" x14ac:dyDescent="0.25">
      <c r="A144" s="5" t="s">
        <v>116</v>
      </c>
      <c r="B144" s="1" t="s">
        <v>257</v>
      </c>
      <c r="C144" s="1" t="s">
        <v>258</v>
      </c>
      <c r="D144" s="1" t="s">
        <v>8</v>
      </c>
      <c r="E144" s="2" t="s">
        <v>259</v>
      </c>
      <c r="F144" s="5" t="s">
        <v>301</v>
      </c>
      <c r="G144" s="10" t="s">
        <v>292</v>
      </c>
      <c r="H144" s="10" t="s">
        <v>292</v>
      </c>
      <c r="I144" s="10" t="s">
        <v>292</v>
      </c>
      <c r="J144" s="10" t="s">
        <v>292</v>
      </c>
      <c r="M144" s="10" t="s">
        <v>292</v>
      </c>
      <c r="N144" s="12" t="s">
        <v>292</v>
      </c>
    </row>
    <row r="145" spans="1:14" x14ac:dyDescent="0.25">
      <c r="A145" s="5" t="s">
        <v>116</v>
      </c>
      <c r="B145" s="1" t="s">
        <v>117</v>
      </c>
      <c r="C145" s="1" t="s">
        <v>118</v>
      </c>
      <c r="D145" s="1" t="s">
        <v>8</v>
      </c>
      <c r="E145" s="2" t="s">
        <v>119</v>
      </c>
      <c r="F145" s="5" t="s">
        <v>97</v>
      </c>
      <c r="G145" s="10" t="s">
        <v>292</v>
      </c>
      <c r="H145" s="10" t="s">
        <v>292</v>
      </c>
      <c r="I145" s="10" t="s">
        <v>292</v>
      </c>
      <c r="J145" s="10" t="s">
        <v>292</v>
      </c>
      <c r="M145" s="10" t="s">
        <v>292</v>
      </c>
      <c r="N145" s="12" t="s">
        <v>292</v>
      </c>
    </row>
    <row r="146" spans="1:14" x14ac:dyDescent="0.25">
      <c r="A146" s="8" t="str">
        <f>'[1]BHCA PAR Providers'!$A$177</f>
        <v>Saint Vincent's Home Corporation</v>
      </c>
      <c r="B146" s="1" t="str">
        <f>'[1]BHCA PAR Providers'!J177</f>
        <v>2425 Highland Avenue</v>
      </c>
      <c r="C146" s="1" t="str">
        <f>'[1]BHCA PAR Providers'!K177</f>
        <v>Fall River</v>
      </c>
      <c r="D146" s="1" t="s">
        <v>8</v>
      </c>
      <c r="E146" s="2" t="s">
        <v>269</v>
      </c>
      <c r="F146" s="5" t="s">
        <v>306</v>
      </c>
      <c r="H146" s="10" t="s">
        <v>292</v>
      </c>
      <c r="J146" s="10" t="s">
        <v>292</v>
      </c>
      <c r="M146" s="10" t="s">
        <v>292</v>
      </c>
      <c r="N146" s="12" t="s">
        <v>292</v>
      </c>
    </row>
    <row r="147" spans="1:14" x14ac:dyDescent="0.25">
      <c r="A147" s="8" t="s">
        <v>351</v>
      </c>
      <c r="B147" s="1" t="s">
        <v>352</v>
      </c>
      <c r="C147" s="1" t="s">
        <v>65</v>
      </c>
      <c r="D147" s="1" t="s">
        <v>8</v>
      </c>
      <c r="E147" s="2" t="s">
        <v>353</v>
      </c>
      <c r="F147" s="5" t="s">
        <v>176</v>
      </c>
      <c r="G147" s="10" t="s">
        <v>292</v>
      </c>
      <c r="H147" s="10" t="s">
        <v>292</v>
      </c>
      <c r="M147" s="10" t="s">
        <v>292</v>
      </c>
    </row>
    <row r="148" spans="1:14" x14ac:dyDescent="0.25">
      <c r="A148" s="8" t="str">
        <f>'[1]BHCA PAR Providers'!A193</f>
        <v>South Middlesex Opportunity Council</v>
      </c>
      <c r="B148" s="1" t="str">
        <f>'[1]BHCA PAR Providers'!J193</f>
        <v>7 Bishop Street</v>
      </c>
      <c r="C148" s="1" t="str">
        <f>'[1]BHCA PAR Providers'!K193</f>
        <v>Framingham</v>
      </c>
      <c r="D148" s="1" t="s">
        <v>8</v>
      </c>
      <c r="E148" s="2" t="s">
        <v>115</v>
      </c>
      <c r="F148" s="5" t="str">
        <f>$F$143</f>
        <v>Middlesex</v>
      </c>
      <c r="G148" s="10" t="s">
        <v>292</v>
      </c>
      <c r="H148" s="10" t="s">
        <v>292</v>
      </c>
      <c r="M148" s="10" t="s">
        <v>292</v>
      </c>
    </row>
    <row r="149" spans="1:14" x14ac:dyDescent="0.25">
      <c r="A149" s="8" t="str">
        <f>'[1]BHCA PAR Providers'!A194</f>
        <v>South Middlesex Opportunity Council</v>
      </c>
      <c r="B149" s="1" t="str">
        <f>'[1]BHCA PAR Providers'!J194</f>
        <v>230 Maple Street</v>
      </c>
      <c r="C149" s="1" t="str">
        <f>'[1]BHCA PAR Providers'!K194</f>
        <v>Marlborough</v>
      </c>
      <c r="D149" s="1" t="s">
        <v>8</v>
      </c>
      <c r="E149" s="2" t="str">
        <f>$E$148</f>
        <v>01752</v>
      </c>
      <c r="F149" s="5" t="str">
        <f>$F$143</f>
        <v>Middlesex</v>
      </c>
      <c r="H149" s="10" t="s">
        <v>292</v>
      </c>
      <c r="M149" s="10" t="s">
        <v>292</v>
      </c>
    </row>
    <row r="150" spans="1:14" x14ac:dyDescent="0.25">
      <c r="A150" s="5" t="s">
        <v>181</v>
      </c>
      <c r="B150" s="1" t="s">
        <v>182</v>
      </c>
      <c r="C150" s="1" t="s">
        <v>179</v>
      </c>
      <c r="D150" s="1" t="s">
        <v>8</v>
      </c>
      <c r="E150" s="2" t="s">
        <v>180</v>
      </c>
      <c r="F150" s="5" t="s">
        <v>302</v>
      </c>
      <c r="H150" s="10" t="s">
        <v>292</v>
      </c>
      <c r="M150" s="10" t="s">
        <v>292</v>
      </c>
    </row>
    <row r="151" spans="1:14" x14ac:dyDescent="0.25">
      <c r="A151" s="5" t="s">
        <v>181</v>
      </c>
      <c r="B151" s="1" t="s">
        <v>234</v>
      </c>
      <c r="C151" s="1" t="s">
        <v>235</v>
      </c>
      <c r="D151" s="1" t="s">
        <v>8</v>
      </c>
      <c r="E151" s="2" t="s">
        <v>236</v>
      </c>
      <c r="F151" s="5" t="s">
        <v>302</v>
      </c>
      <c r="H151" s="10" t="s">
        <v>292</v>
      </c>
      <c r="M151" s="10" t="s">
        <v>292</v>
      </c>
    </row>
    <row r="152" spans="1:14" x14ac:dyDescent="0.25">
      <c r="A152" s="5" t="s">
        <v>382</v>
      </c>
      <c r="B152" s="1" t="s">
        <v>383</v>
      </c>
      <c r="C152" s="1" t="s">
        <v>384</v>
      </c>
      <c r="D152" s="1" t="s">
        <v>8</v>
      </c>
      <c r="E152" s="2" t="s">
        <v>385</v>
      </c>
      <c r="F152" s="5" t="s">
        <v>304</v>
      </c>
      <c r="G152" s="10" t="s">
        <v>292</v>
      </c>
      <c r="H152" s="10" t="s">
        <v>292</v>
      </c>
      <c r="M152" s="10" t="s">
        <v>292</v>
      </c>
    </row>
    <row r="153" spans="1:14" x14ac:dyDescent="0.25">
      <c r="A153" s="5" t="s">
        <v>330</v>
      </c>
      <c r="B153" s="1" t="s">
        <v>331</v>
      </c>
      <c r="C153" s="1" t="s">
        <v>332</v>
      </c>
      <c r="D153" s="1" t="s">
        <v>8</v>
      </c>
      <c r="E153" s="2" t="s">
        <v>328</v>
      </c>
      <c r="F153" s="5" t="s">
        <v>301</v>
      </c>
      <c r="G153" s="10" t="s">
        <v>292</v>
      </c>
    </row>
    <row r="154" spans="1:14" x14ac:dyDescent="0.25">
      <c r="A154" s="5" t="s">
        <v>330</v>
      </c>
      <c r="B154" s="1" t="s">
        <v>333</v>
      </c>
      <c r="C154" s="1" t="s">
        <v>334</v>
      </c>
      <c r="D154" s="1" t="s">
        <v>8</v>
      </c>
      <c r="E154" s="2" t="s">
        <v>329</v>
      </c>
      <c r="F154" s="5" t="s">
        <v>303</v>
      </c>
      <c r="H154" s="10" t="s">
        <v>292</v>
      </c>
    </row>
    <row r="155" spans="1:14" x14ac:dyDescent="0.25">
      <c r="A155" s="5" t="s">
        <v>171</v>
      </c>
      <c r="B155" s="1" t="s">
        <v>172</v>
      </c>
      <c r="C155" s="1" t="s">
        <v>173</v>
      </c>
      <c r="D155" s="1" t="s">
        <v>8</v>
      </c>
      <c r="E155" s="2" t="s">
        <v>174</v>
      </c>
      <c r="F155" s="5" t="s">
        <v>301</v>
      </c>
      <c r="G155" s="10" t="s">
        <v>292</v>
      </c>
    </row>
    <row r="156" spans="1:14" x14ac:dyDescent="0.25">
      <c r="A156" s="5" t="s">
        <v>366</v>
      </c>
      <c r="B156" s="1" t="s">
        <v>367</v>
      </c>
      <c r="C156" s="1" t="s">
        <v>138</v>
      </c>
      <c r="D156" s="1" t="s">
        <v>8</v>
      </c>
      <c r="E156" s="2" t="s">
        <v>139</v>
      </c>
      <c r="F156" s="5" t="s">
        <v>304</v>
      </c>
      <c r="I156" s="10" t="s">
        <v>292</v>
      </c>
    </row>
    <row r="157" spans="1:14" x14ac:dyDescent="0.25">
      <c r="A157" s="9" t="str">
        <f>'[1]BHCA PAR Providers'!A214</f>
        <v>Wayside Youth &amp; Family</v>
      </c>
      <c r="B157" s="1" t="str">
        <f>'[1]BHCA PAR Providers'!J215</f>
        <v>88 Lincoln Street</v>
      </c>
      <c r="C157" s="1" t="str">
        <f>'[1]BHCA PAR Providers'!K215</f>
        <v>Framingham</v>
      </c>
      <c r="D157" s="1" t="s">
        <v>8</v>
      </c>
      <c r="E157" s="2" t="s">
        <v>327</v>
      </c>
      <c r="F157" s="5" t="s">
        <v>304</v>
      </c>
      <c r="H157" s="10" t="s">
        <v>292</v>
      </c>
      <c r="J157" s="10" t="s">
        <v>292</v>
      </c>
      <c r="M157" s="10" t="s">
        <v>292</v>
      </c>
      <c r="N157" s="12" t="s">
        <v>292</v>
      </c>
    </row>
    <row r="158" spans="1:14" x14ac:dyDescent="0.25">
      <c r="A158" s="9" t="str">
        <f>'[1]BHCA PAR Providers'!A215</f>
        <v>Wayside Youth &amp; Family</v>
      </c>
      <c r="B158" s="1" t="str">
        <f>'[1]BHCA PAR Providers'!J218</f>
        <v>10 Asylum St</v>
      </c>
      <c r="C158" s="1" t="str">
        <f>'[1]BHCA PAR Providers'!K218</f>
        <v>Milford</v>
      </c>
      <c r="D158" s="1" t="s">
        <v>8</v>
      </c>
      <c r="E158" s="2" t="s">
        <v>119</v>
      </c>
      <c r="F158" s="5" t="s">
        <v>97</v>
      </c>
      <c r="H158" s="10" t="s">
        <v>292</v>
      </c>
      <c r="M158" s="10" t="s">
        <v>292</v>
      </c>
    </row>
    <row r="159" spans="1:14" x14ac:dyDescent="0.25">
      <c r="A159" s="2" t="str">
        <f>'[1]BHCA PAR Providers'!A220</f>
        <v xml:space="preserve">YOU Inc </v>
      </c>
      <c r="B159" s="1" t="str">
        <f>'[1]BHCA PAR Providers'!J220</f>
        <v>328 Main Street</v>
      </c>
      <c r="C159" s="1" t="str">
        <f>'[1]BHCA PAR Providers'!K220</f>
        <v>Southbridge</v>
      </c>
      <c r="D159" s="1" t="s">
        <v>8</v>
      </c>
      <c r="E159" s="2" t="s">
        <v>335</v>
      </c>
      <c r="F159" s="5" t="s">
        <v>97</v>
      </c>
      <c r="G159" s="10" t="s">
        <v>292</v>
      </c>
      <c r="H159" s="10" t="s">
        <v>292</v>
      </c>
      <c r="M159" s="10" t="s">
        <v>292</v>
      </c>
    </row>
    <row r="160" spans="1:14" x14ac:dyDescent="0.25">
      <c r="A160" s="2" t="str">
        <f>'[1]BHCA PAR Providers'!A221</f>
        <v xml:space="preserve">YOU Inc </v>
      </c>
      <c r="B160" s="1" t="s">
        <v>375</v>
      </c>
      <c r="C160" s="1" t="s">
        <v>97</v>
      </c>
      <c r="D160" s="1" t="s">
        <v>8</v>
      </c>
      <c r="E160" s="2" t="s">
        <v>326</v>
      </c>
      <c r="F160" s="5" t="s">
        <v>97</v>
      </c>
      <c r="H160" s="10" t="s">
        <v>292</v>
      </c>
      <c r="M160" s="10" t="s">
        <v>292</v>
      </c>
    </row>
    <row r="161" spans="1:13" x14ac:dyDescent="0.25">
      <c r="A161" s="2" t="str">
        <f>'[1]BHCA PAR Providers'!A222</f>
        <v xml:space="preserve">YOU Inc </v>
      </c>
      <c r="B161" s="1" t="s">
        <v>376</v>
      </c>
      <c r="C161" s="1" t="s">
        <v>118</v>
      </c>
      <c r="D161" s="1" t="s">
        <v>8</v>
      </c>
      <c r="E161" s="2" t="s">
        <v>119</v>
      </c>
      <c r="F161" s="5" t="s">
        <v>97</v>
      </c>
      <c r="H161" s="10" t="s">
        <v>292</v>
      </c>
      <c r="M161" s="10" t="s">
        <v>292</v>
      </c>
    </row>
    <row r="162" spans="1:13" x14ac:dyDescent="0.25">
      <c r="A162" s="2" t="s">
        <v>377</v>
      </c>
      <c r="B162" s="1" t="s">
        <v>378</v>
      </c>
      <c r="C162" s="1" t="s">
        <v>379</v>
      </c>
      <c r="D162" s="1" t="s">
        <v>8</v>
      </c>
      <c r="E162" s="2" t="s">
        <v>335</v>
      </c>
      <c r="F162" s="5" t="s">
        <v>97</v>
      </c>
      <c r="H162" s="10" t="s">
        <v>292</v>
      </c>
      <c r="M162" s="10" t="s">
        <v>292</v>
      </c>
    </row>
    <row r="163" spans="1:13" x14ac:dyDescent="0.25">
      <c r="A163" s="2"/>
    </row>
  </sheetData>
  <autoFilter ref="A1:N155" xr:uid="{87AF4B00-0957-4A9A-A9B4-6B0C5DC13A82}">
    <sortState xmlns:xlrd2="http://schemas.microsoft.com/office/spreadsheetml/2017/richdata2" ref="A2:N155">
      <sortCondition ref="A1:A155"/>
    </sortState>
  </autoFilter>
  <pageMargins left="0.7" right="0.7" top="0.75" bottom="0.75" header="0.3" footer="0.3"/>
  <pageSetup orientation="portrait" r:id="rId1"/>
  <ignoredErrors>
    <ignoredError sqref="E164:E1048576 E153:E162 E1:E15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471739-20a3-405f-8957-71a2abecc360" xsi:nil="true"/>
    <lcf76f155ced4ddcb4097134ff3c332f xmlns="e86af516-08af-420e-ad5c-d162defa213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43F186D082EA468EA7E4F1F092FC47" ma:contentTypeVersion="12" ma:contentTypeDescription="Create a new document." ma:contentTypeScope="" ma:versionID="f54b671853d67ee7d8750a2201479aab">
  <xsd:schema xmlns:xsd="http://www.w3.org/2001/XMLSchema" xmlns:xs="http://www.w3.org/2001/XMLSchema" xmlns:p="http://schemas.microsoft.com/office/2006/metadata/properties" xmlns:ns2="e86af516-08af-420e-ad5c-d162defa213f" xmlns:ns3="85471739-20a3-405f-8957-71a2abecc360" targetNamespace="http://schemas.microsoft.com/office/2006/metadata/properties" ma:root="true" ma:fieldsID="eba77de148916eec8d2036d72c75432b" ns2:_="" ns3:_="">
    <xsd:import namespace="e86af516-08af-420e-ad5c-d162defa213f"/>
    <xsd:import namespace="85471739-20a3-405f-8957-71a2abecc3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af516-08af-420e-ad5c-d162defa21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71739-20a3-405f-8957-71a2abecc3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4ea883f-a43d-4557-89a5-87954ab456b0}" ma:internalName="TaxCatchAll" ma:showField="CatchAllData" ma:web="85471739-20a3-405f-8957-71a2abecc3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5F154E-2249-4661-823E-0706BF037A5B}">
  <ds:schemaRefs>
    <ds:schemaRef ds:uri="c29ec14c-6b61-43bf-9d1b-330ff939e3fc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5f61a74-2b36-4a86-9286-296fe23befc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EFF96F-D702-49B9-A158-5DC77EBF84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442147-467C-4E74-B56B-61508554FB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A229638</dc:creator>
  <cp:lastModifiedBy>Gittens, Joy L</cp:lastModifiedBy>
  <dcterms:created xsi:type="dcterms:W3CDTF">2021-01-14T13:01:10Z</dcterms:created>
  <dcterms:modified xsi:type="dcterms:W3CDTF">2024-01-16T22:51:37Z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599526-06ca-49cc-9fa9-5307800a949a_Enabled">
    <vt:lpwstr>true</vt:lpwstr>
  </property>
  <property fmtid="{D5CDD505-2E9C-101B-9397-08002B2CF9AE}" pid="3" name="MSIP_Label_67599526-06ca-49cc-9fa9-5307800a949a_SetDate">
    <vt:lpwstr>2022-03-28T18:38:07Z</vt:lpwstr>
  </property>
  <property fmtid="{D5CDD505-2E9C-101B-9397-08002B2CF9AE}" pid="4" name="MSIP_Label_67599526-06ca-49cc-9fa9-5307800a949a_Method">
    <vt:lpwstr>Standard</vt:lpwstr>
  </property>
  <property fmtid="{D5CDD505-2E9C-101B-9397-08002B2CF9AE}" pid="5" name="MSIP_Label_67599526-06ca-49cc-9fa9-5307800a949a_Name">
    <vt:lpwstr>67599526-06ca-49cc-9fa9-5307800a949a</vt:lpwstr>
  </property>
  <property fmtid="{D5CDD505-2E9C-101B-9397-08002B2CF9AE}" pid="6" name="MSIP_Label_67599526-06ca-49cc-9fa9-5307800a949a_SiteId">
    <vt:lpwstr>fabb61b8-3afe-4e75-b934-a47f782b8cd7</vt:lpwstr>
  </property>
  <property fmtid="{D5CDD505-2E9C-101B-9397-08002B2CF9AE}" pid="7" name="MSIP_Label_67599526-06ca-49cc-9fa9-5307800a949a_ActionId">
    <vt:lpwstr/>
  </property>
  <property fmtid="{D5CDD505-2E9C-101B-9397-08002B2CF9AE}" pid="8" name="MSIP_Label_67599526-06ca-49cc-9fa9-5307800a949a_ContentBits">
    <vt:lpwstr>0</vt:lpwstr>
  </property>
  <property fmtid="{D5CDD505-2E9C-101B-9397-08002B2CF9AE}" pid="9" name="ContentTypeId">
    <vt:lpwstr>0x010100E35C707E92503642B883E9FC3E5465D7</vt:lpwstr>
  </property>
  <property fmtid="{D5CDD505-2E9C-101B-9397-08002B2CF9AE}" pid="10" name="MediaServiceImageTags">
    <vt:lpwstr/>
  </property>
</Properties>
</file>