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nadeau\Desktop\"/>
    </mc:Choice>
  </mc:AlternateContent>
  <bookViews>
    <workbookView xWindow="0" yWindow="0" windowWidth="20492" windowHeight="6026"/>
  </bookViews>
  <sheets>
    <sheet name="1. Employer Data" sheetId="1" r:id="rId1"/>
    <sheet name="2. Calculation Tool" sheetId="2" r:id="rId2"/>
    <sheet name="3. Worksheet -- Further Review" sheetId="3" r:id="rId3"/>
  </sheet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485" i="3" l="1"/>
  <c r="H193" i="3"/>
  <c r="H209" i="3"/>
  <c r="H241" i="3"/>
  <c r="H253" i="3"/>
  <c r="H261" i="3"/>
  <c r="G4" i="3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34" i="3"/>
  <c r="G35" i="3"/>
  <c r="G36" i="3"/>
  <c r="G37" i="3"/>
  <c r="G38" i="3"/>
  <c r="G39" i="3"/>
  <c r="G40" i="3"/>
  <c r="G41" i="3"/>
  <c r="G42" i="3"/>
  <c r="G43" i="3"/>
  <c r="G44" i="3"/>
  <c r="G45" i="3"/>
  <c r="G46" i="3"/>
  <c r="G47" i="3"/>
  <c r="G48" i="3"/>
  <c r="G49" i="3"/>
  <c r="G50" i="3"/>
  <c r="G51" i="3"/>
  <c r="G52" i="3"/>
  <c r="G53" i="3"/>
  <c r="G54" i="3"/>
  <c r="G55" i="3"/>
  <c r="G56" i="3"/>
  <c r="G57" i="3"/>
  <c r="G58" i="3"/>
  <c r="G59" i="3"/>
  <c r="G60" i="3"/>
  <c r="G61" i="3"/>
  <c r="G62" i="3"/>
  <c r="G63" i="3"/>
  <c r="G64" i="3"/>
  <c r="G65" i="3"/>
  <c r="G66" i="3"/>
  <c r="G67" i="3"/>
  <c r="G68" i="3"/>
  <c r="G69" i="3"/>
  <c r="G70" i="3"/>
  <c r="G71" i="3"/>
  <c r="G72" i="3"/>
  <c r="G73" i="3"/>
  <c r="G74" i="3"/>
  <c r="G75" i="3"/>
  <c r="G76" i="3"/>
  <c r="G77" i="3"/>
  <c r="G78" i="3"/>
  <c r="G79" i="3"/>
  <c r="G80" i="3"/>
  <c r="G81" i="3"/>
  <c r="G82" i="3"/>
  <c r="G83" i="3"/>
  <c r="G84" i="3"/>
  <c r="G85" i="3"/>
  <c r="G86" i="3"/>
  <c r="G87" i="3"/>
  <c r="G88" i="3"/>
  <c r="G89" i="3"/>
  <c r="G90" i="3"/>
  <c r="G91" i="3"/>
  <c r="G92" i="3"/>
  <c r="G93" i="3"/>
  <c r="G94" i="3"/>
  <c r="G95" i="3"/>
  <c r="G96" i="3"/>
  <c r="G97" i="3"/>
  <c r="G98" i="3"/>
  <c r="G99" i="3"/>
  <c r="G100" i="3"/>
  <c r="G101" i="3"/>
  <c r="G102" i="3"/>
  <c r="G103" i="3"/>
  <c r="G104" i="3"/>
  <c r="G105" i="3"/>
  <c r="G106" i="3"/>
  <c r="G107" i="3"/>
  <c r="G108" i="3"/>
  <c r="G109" i="3"/>
  <c r="G110" i="3"/>
  <c r="G111" i="3"/>
  <c r="G112" i="3"/>
  <c r="G113" i="3"/>
  <c r="G114" i="3"/>
  <c r="G115" i="3"/>
  <c r="G116" i="3"/>
  <c r="G117" i="3"/>
  <c r="G118" i="3"/>
  <c r="G119" i="3"/>
  <c r="G120" i="3"/>
  <c r="G121" i="3"/>
  <c r="G122" i="3"/>
  <c r="G123" i="3"/>
  <c r="G124" i="3"/>
  <c r="G125" i="3"/>
  <c r="G126" i="3"/>
  <c r="G127" i="3"/>
  <c r="G128" i="3"/>
  <c r="G129" i="3"/>
  <c r="G130" i="3"/>
  <c r="G131" i="3"/>
  <c r="G132" i="3"/>
  <c r="G133" i="3"/>
  <c r="G134" i="3"/>
  <c r="G135" i="3"/>
  <c r="G136" i="3"/>
  <c r="G137" i="3"/>
  <c r="G138" i="3"/>
  <c r="G139" i="3"/>
  <c r="G140" i="3"/>
  <c r="G141" i="3"/>
  <c r="G142" i="3"/>
  <c r="G143" i="3"/>
  <c r="G144" i="3"/>
  <c r="G145" i="3"/>
  <c r="G146" i="3"/>
  <c r="G147" i="3"/>
  <c r="G148" i="3"/>
  <c r="G149" i="3"/>
  <c r="G150" i="3"/>
  <c r="G151" i="3"/>
  <c r="G152" i="3"/>
  <c r="G153" i="3"/>
  <c r="G154" i="3"/>
  <c r="G155" i="3"/>
  <c r="G156" i="3"/>
  <c r="G157" i="3"/>
  <c r="G158" i="3"/>
  <c r="G159" i="3"/>
  <c r="G160" i="3"/>
  <c r="G161" i="3"/>
  <c r="G162" i="3"/>
  <c r="G163" i="3"/>
  <c r="G164" i="3"/>
  <c r="G165" i="3"/>
  <c r="G166" i="3"/>
  <c r="G167" i="3"/>
  <c r="G168" i="3"/>
  <c r="G169" i="3"/>
  <c r="G170" i="3"/>
  <c r="G171" i="3"/>
  <c r="G172" i="3"/>
  <c r="G173" i="3"/>
  <c r="G174" i="3"/>
  <c r="G175" i="3"/>
  <c r="G176" i="3"/>
  <c r="G177" i="3"/>
  <c r="G178" i="3"/>
  <c r="G179" i="3"/>
  <c r="G180" i="3"/>
  <c r="G181" i="3"/>
  <c r="G182" i="3"/>
  <c r="G183" i="3"/>
  <c r="G184" i="3"/>
  <c r="G185" i="3"/>
  <c r="G186" i="3"/>
  <c r="G187" i="3"/>
  <c r="G188" i="3"/>
  <c r="G189" i="3"/>
  <c r="G190" i="3"/>
  <c r="G191" i="3"/>
  <c r="G192" i="3"/>
  <c r="G193" i="3"/>
  <c r="G194" i="3"/>
  <c r="G195" i="3"/>
  <c r="G196" i="3"/>
  <c r="G197" i="3"/>
  <c r="G198" i="3"/>
  <c r="G199" i="3"/>
  <c r="G200" i="3"/>
  <c r="G201" i="3"/>
  <c r="G202" i="3"/>
  <c r="G203" i="3"/>
  <c r="G204" i="3"/>
  <c r="G205" i="3"/>
  <c r="G206" i="3"/>
  <c r="G207" i="3"/>
  <c r="G208" i="3"/>
  <c r="G209" i="3"/>
  <c r="G210" i="3"/>
  <c r="G211" i="3"/>
  <c r="G212" i="3"/>
  <c r="G213" i="3"/>
  <c r="G214" i="3"/>
  <c r="G215" i="3"/>
  <c r="G216" i="3"/>
  <c r="G217" i="3"/>
  <c r="G218" i="3"/>
  <c r="G219" i="3"/>
  <c r="G220" i="3"/>
  <c r="G221" i="3"/>
  <c r="G222" i="3"/>
  <c r="G223" i="3"/>
  <c r="G224" i="3"/>
  <c r="G225" i="3"/>
  <c r="G226" i="3"/>
  <c r="G227" i="3"/>
  <c r="G228" i="3"/>
  <c r="G229" i="3"/>
  <c r="G230" i="3"/>
  <c r="G231" i="3"/>
  <c r="G232" i="3"/>
  <c r="G233" i="3"/>
  <c r="G234" i="3"/>
  <c r="G235" i="3"/>
  <c r="G236" i="3"/>
  <c r="G237" i="3"/>
  <c r="G238" i="3"/>
  <c r="G239" i="3"/>
  <c r="G240" i="3"/>
  <c r="G241" i="3"/>
  <c r="G242" i="3"/>
  <c r="G243" i="3"/>
  <c r="G244" i="3"/>
  <c r="G245" i="3"/>
  <c r="G246" i="3"/>
  <c r="G247" i="3"/>
  <c r="G248" i="3"/>
  <c r="G249" i="3"/>
  <c r="G250" i="3"/>
  <c r="G251" i="3"/>
  <c r="G252" i="3"/>
  <c r="G253" i="3"/>
  <c r="G254" i="3"/>
  <c r="G255" i="3"/>
  <c r="G256" i="3"/>
  <c r="G257" i="3"/>
  <c r="G258" i="3"/>
  <c r="G259" i="3"/>
  <c r="G260" i="3"/>
  <c r="G261" i="3"/>
  <c r="G262" i="3"/>
  <c r="G263" i="3"/>
  <c r="G264" i="3"/>
  <c r="G265" i="3"/>
  <c r="G266" i="3"/>
  <c r="G267" i="3"/>
  <c r="G268" i="3"/>
  <c r="G269" i="3"/>
  <c r="G270" i="3"/>
  <c r="G271" i="3"/>
  <c r="G272" i="3"/>
  <c r="G273" i="3"/>
  <c r="G274" i="3"/>
  <c r="G275" i="3"/>
  <c r="G276" i="3"/>
  <c r="G277" i="3"/>
  <c r="G278" i="3"/>
  <c r="G279" i="3"/>
  <c r="G280" i="3"/>
  <c r="G281" i="3"/>
  <c r="G282" i="3"/>
  <c r="G283" i="3"/>
  <c r="G284" i="3"/>
  <c r="G285" i="3"/>
  <c r="G286" i="3"/>
  <c r="G287" i="3"/>
  <c r="G288" i="3"/>
  <c r="G289" i="3"/>
  <c r="G290" i="3"/>
  <c r="G291" i="3"/>
  <c r="G292" i="3"/>
  <c r="G293" i="3"/>
  <c r="G294" i="3"/>
  <c r="G295" i="3"/>
  <c r="G296" i="3"/>
  <c r="G297" i="3"/>
  <c r="G298" i="3"/>
  <c r="G299" i="3"/>
  <c r="G300" i="3"/>
  <c r="G301" i="3"/>
  <c r="G302" i="3"/>
  <c r="G303" i="3"/>
  <c r="G304" i="3"/>
  <c r="G305" i="3"/>
  <c r="G306" i="3"/>
  <c r="G307" i="3"/>
  <c r="G308" i="3"/>
  <c r="G309" i="3"/>
  <c r="G310" i="3"/>
  <c r="G311" i="3"/>
  <c r="G312" i="3"/>
  <c r="G313" i="3"/>
  <c r="G314" i="3"/>
  <c r="G315" i="3"/>
  <c r="G316" i="3"/>
  <c r="G317" i="3"/>
  <c r="G318" i="3"/>
  <c r="G319" i="3"/>
  <c r="G320" i="3"/>
  <c r="G321" i="3"/>
  <c r="G322" i="3"/>
  <c r="G323" i="3"/>
  <c r="G324" i="3"/>
  <c r="G325" i="3"/>
  <c r="G326" i="3"/>
  <c r="G327" i="3"/>
  <c r="G328" i="3"/>
  <c r="G329" i="3"/>
  <c r="G330" i="3"/>
  <c r="G331" i="3"/>
  <c r="G332" i="3"/>
  <c r="G333" i="3"/>
  <c r="G334" i="3"/>
  <c r="G335" i="3"/>
  <c r="G336" i="3"/>
  <c r="G337" i="3"/>
  <c r="G338" i="3"/>
  <c r="G339" i="3"/>
  <c r="G340" i="3"/>
  <c r="G341" i="3"/>
  <c r="G342" i="3"/>
  <c r="G343" i="3"/>
  <c r="G344" i="3"/>
  <c r="G345" i="3"/>
  <c r="G346" i="3"/>
  <c r="G347" i="3"/>
  <c r="G348" i="3"/>
  <c r="G349" i="3"/>
  <c r="G350" i="3"/>
  <c r="G351" i="3"/>
  <c r="G352" i="3"/>
  <c r="G353" i="3"/>
  <c r="G354" i="3"/>
  <c r="G355" i="3"/>
  <c r="G356" i="3"/>
  <c r="G357" i="3"/>
  <c r="G358" i="3"/>
  <c r="G359" i="3"/>
  <c r="G360" i="3"/>
  <c r="G361" i="3"/>
  <c r="G362" i="3"/>
  <c r="G363" i="3"/>
  <c r="G364" i="3"/>
  <c r="G365" i="3"/>
  <c r="G366" i="3"/>
  <c r="G367" i="3"/>
  <c r="G368" i="3"/>
  <c r="G369" i="3"/>
  <c r="G370" i="3"/>
  <c r="G371" i="3"/>
  <c r="G372" i="3"/>
  <c r="G373" i="3"/>
  <c r="G374" i="3"/>
  <c r="G375" i="3"/>
  <c r="G376" i="3"/>
  <c r="G377" i="3"/>
  <c r="G378" i="3"/>
  <c r="G379" i="3"/>
  <c r="G380" i="3"/>
  <c r="G381" i="3"/>
  <c r="G382" i="3"/>
  <c r="G383" i="3"/>
  <c r="G384" i="3"/>
  <c r="G385" i="3"/>
  <c r="G386" i="3"/>
  <c r="G387" i="3"/>
  <c r="G388" i="3"/>
  <c r="G389" i="3"/>
  <c r="G390" i="3"/>
  <c r="G391" i="3"/>
  <c r="G392" i="3"/>
  <c r="G393" i="3"/>
  <c r="G394" i="3"/>
  <c r="G395" i="3"/>
  <c r="G396" i="3"/>
  <c r="G397" i="3"/>
  <c r="G398" i="3"/>
  <c r="G399" i="3"/>
  <c r="G400" i="3"/>
  <c r="G401" i="3"/>
  <c r="G402" i="3"/>
  <c r="G403" i="3"/>
  <c r="G404" i="3"/>
  <c r="G405" i="3"/>
  <c r="G406" i="3"/>
  <c r="G407" i="3"/>
  <c r="G408" i="3"/>
  <c r="G409" i="3"/>
  <c r="G410" i="3"/>
  <c r="G411" i="3"/>
  <c r="G412" i="3"/>
  <c r="G413" i="3"/>
  <c r="G414" i="3"/>
  <c r="G415" i="3"/>
  <c r="G416" i="3"/>
  <c r="G417" i="3"/>
  <c r="G418" i="3"/>
  <c r="G419" i="3"/>
  <c r="G420" i="3"/>
  <c r="G421" i="3"/>
  <c r="G422" i="3"/>
  <c r="G423" i="3"/>
  <c r="G424" i="3"/>
  <c r="G425" i="3"/>
  <c r="G426" i="3"/>
  <c r="G427" i="3"/>
  <c r="G428" i="3"/>
  <c r="G429" i="3"/>
  <c r="G430" i="3"/>
  <c r="G431" i="3"/>
  <c r="G432" i="3"/>
  <c r="G433" i="3"/>
  <c r="G434" i="3"/>
  <c r="G435" i="3"/>
  <c r="G436" i="3"/>
  <c r="G437" i="3"/>
  <c r="G438" i="3"/>
  <c r="G439" i="3"/>
  <c r="G440" i="3"/>
  <c r="G441" i="3"/>
  <c r="G442" i="3"/>
  <c r="G443" i="3"/>
  <c r="G444" i="3"/>
  <c r="G445" i="3"/>
  <c r="G446" i="3"/>
  <c r="G447" i="3"/>
  <c r="G448" i="3"/>
  <c r="G449" i="3"/>
  <c r="G450" i="3"/>
  <c r="G451" i="3"/>
  <c r="G452" i="3"/>
  <c r="G453" i="3"/>
  <c r="G454" i="3"/>
  <c r="G455" i="3"/>
  <c r="G456" i="3"/>
  <c r="G457" i="3"/>
  <c r="G458" i="3"/>
  <c r="G459" i="3"/>
  <c r="G460" i="3"/>
  <c r="G461" i="3"/>
  <c r="G462" i="3"/>
  <c r="G463" i="3"/>
  <c r="G464" i="3"/>
  <c r="G465" i="3"/>
  <c r="G466" i="3"/>
  <c r="G467" i="3"/>
  <c r="G468" i="3"/>
  <c r="G469" i="3"/>
  <c r="G470" i="3"/>
  <c r="G471" i="3"/>
  <c r="G472" i="3"/>
  <c r="G473" i="3"/>
  <c r="G474" i="3"/>
  <c r="G475" i="3"/>
  <c r="G476" i="3"/>
  <c r="G477" i="3"/>
  <c r="G478" i="3"/>
  <c r="G479" i="3"/>
  <c r="G480" i="3"/>
  <c r="G481" i="3"/>
  <c r="G482" i="3"/>
  <c r="G483" i="3"/>
  <c r="G484" i="3"/>
  <c r="G485" i="3"/>
  <c r="G486" i="3"/>
  <c r="G487" i="3"/>
  <c r="G488" i="3"/>
  <c r="G489" i="3"/>
  <c r="G490" i="3"/>
  <c r="G491" i="3"/>
  <c r="G492" i="3"/>
  <c r="G493" i="3"/>
  <c r="G494" i="3"/>
  <c r="G495" i="3"/>
  <c r="G496" i="3"/>
  <c r="G497" i="3"/>
  <c r="G498" i="3"/>
  <c r="G499" i="3"/>
  <c r="G500" i="3"/>
  <c r="G3" i="3"/>
  <c r="F4" i="3"/>
  <c r="F5" i="3"/>
  <c r="F6" i="3"/>
  <c r="F7" i="3"/>
  <c r="F8" i="3"/>
  <c r="F9" i="3"/>
  <c r="F10" i="3"/>
  <c r="F11" i="3"/>
  <c r="F12" i="3"/>
  <c r="F13" i="3"/>
  <c r="F14" i="3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F41" i="3"/>
  <c r="F42" i="3"/>
  <c r="F43" i="3"/>
  <c r="F44" i="3"/>
  <c r="F45" i="3"/>
  <c r="F46" i="3"/>
  <c r="F47" i="3"/>
  <c r="F48" i="3"/>
  <c r="F49" i="3"/>
  <c r="F50" i="3"/>
  <c r="F51" i="3"/>
  <c r="F52" i="3"/>
  <c r="F53" i="3"/>
  <c r="F54" i="3"/>
  <c r="F55" i="3"/>
  <c r="F56" i="3"/>
  <c r="F57" i="3"/>
  <c r="F58" i="3"/>
  <c r="F59" i="3"/>
  <c r="F60" i="3"/>
  <c r="F61" i="3"/>
  <c r="F62" i="3"/>
  <c r="F63" i="3"/>
  <c r="F64" i="3"/>
  <c r="F65" i="3"/>
  <c r="F66" i="3"/>
  <c r="F67" i="3"/>
  <c r="F68" i="3"/>
  <c r="F69" i="3"/>
  <c r="F70" i="3"/>
  <c r="F71" i="3"/>
  <c r="F72" i="3"/>
  <c r="F73" i="3"/>
  <c r="F74" i="3"/>
  <c r="F75" i="3"/>
  <c r="F76" i="3"/>
  <c r="F77" i="3"/>
  <c r="F78" i="3"/>
  <c r="F79" i="3"/>
  <c r="F80" i="3"/>
  <c r="F81" i="3"/>
  <c r="F82" i="3"/>
  <c r="F83" i="3"/>
  <c r="F84" i="3"/>
  <c r="F85" i="3"/>
  <c r="F86" i="3"/>
  <c r="F87" i="3"/>
  <c r="F88" i="3"/>
  <c r="F89" i="3"/>
  <c r="F90" i="3"/>
  <c r="F91" i="3"/>
  <c r="F92" i="3"/>
  <c r="F93" i="3"/>
  <c r="F94" i="3"/>
  <c r="F95" i="3"/>
  <c r="F96" i="3"/>
  <c r="F97" i="3"/>
  <c r="F98" i="3"/>
  <c r="F99" i="3"/>
  <c r="F100" i="3"/>
  <c r="F101" i="3"/>
  <c r="F102" i="3"/>
  <c r="F103" i="3"/>
  <c r="F104" i="3"/>
  <c r="F105" i="3"/>
  <c r="F106" i="3"/>
  <c r="F107" i="3"/>
  <c r="F108" i="3"/>
  <c r="F109" i="3"/>
  <c r="F110" i="3"/>
  <c r="F111" i="3"/>
  <c r="F112" i="3"/>
  <c r="F113" i="3"/>
  <c r="F114" i="3"/>
  <c r="F115" i="3"/>
  <c r="F116" i="3"/>
  <c r="F117" i="3"/>
  <c r="F118" i="3"/>
  <c r="F119" i="3"/>
  <c r="F120" i="3"/>
  <c r="F121" i="3"/>
  <c r="F122" i="3"/>
  <c r="F123" i="3"/>
  <c r="F124" i="3"/>
  <c r="F125" i="3"/>
  <c r="F126" i="3"/>
  <c r="F127" i="3"/>
  <c r="F128" i="3"/>
  <c r="F129" i="3"/>
  <c r="F130" i="3"/>
  <c r="F131" i="3"/>
  <c r="F132" i="3"/>
  <c r="F133" i="3"/>
  <c r="F134" i="3"/>
  <c r="F135" i="3"/>
  <c r="F136" i="3"/>
  <c r="F137" i="3"/>
  <c r="F138" i="3"/>
  <c r="F139" i="3"/>
  <c r="F140" i="3"/>
  <c r="F141" i="3"/>
  <c r="F142" i="3"/>
  <c r="F143" i="3"/>
  <c r="F144" i="3"/>
  <c r="F145" i="3"/>
  <c r="F146" i="3"/>
  <c r="F147" i="3"/>
  <c r="F148" i="3"/>
  <c r="F149" i="3"/>
  <c r="F150" i="3"/>
  <c r="F151" i="3"/>
  <c r="F152" i="3"/>
  <c r="F153" i="3"/>
  <c r="F154" i="3"/>
  <c r="F155" i="3"/>
  <c r="F156" i="3"/>
  <c r="F157" i="3"/>
  <c r="F158" i="3"/>
  <c r="F159" i="3"/>
  <c r="F160" i="3"/>
  <c r="F161" i="3"/>
  <c r="F162" i="3"/>
  <c r="F163" i="3"/>
  <c r="F164" i="3"/>
  <c r="F165" i="3"/>
  <c r="F166" i="3"/>
  <c r="F167" i="3"/>
  <c r="F168" i="3"/>
  <c r="F169" i="3"/>
  <c r="F170" i="3"/>
  <c r="F171" i="3"/>
  <c r="F172" i="3"/>
  <c r="F173" i="3"/>
  <c r="F174" i="3"/>
  <c r="F175" i="3"/>
  <c r="F176" i="3"/>
  <c r="F177" i="3"/>
  <c r="F178" i="3"/>
  <c r="F179" i="3"/>
  <c r="F180" i="3"/>
  <c r="F181" i="3"/>
  <c r="F182" i="3"/>
  <c r="F183" i="3"/>
  <c r="F184" i="3"/>
  <c r="F185" i="3"/>
  <c r="F186" i="3"/>
  <c r="F187" i="3"/>
  <c r="F188" i="3"/>
  <c r="F189" i="3"/>
  <c r="F190" i="3"/>
  <c r="F191" i="3"/>
  <c r="F192" i="3"/>
  <c r="F193" i="3"/>
  <c r="F194" i="3"/>
  <c r="F195" i="3"/>
  <c r="F196" i="3"/>
  <c r="F197" i="3"/>
  <c r="F198" i="3"/>
  <c r="F199" i="3"/>
  <c r="F200" i="3"/>
  <c r="F201" i="3"/>
  <c r="F202" i="3"/>
  <c r="F203" i="3"/>
  <c r="F204" i="3"/>
  <c r="F205" i="3"/>
  <c r="F206" i="3"/>
  <c r="F207" i="3"/>
  <c r="F208" i="3"/>
  <c r="F209" i="3"/>
  <c r="F210" i="3"/>
  <c r="F211" i="3"/>
  <c r="F212" i="3"/>
  <c r="F213" i="3"/>
  <c r="F214" i="3"/>
  <c r="F215" i="3"/>
  <c r="F216" i="3"/>
  <c r="F217" i="3"/>
  <c r="F218" i="3"/>
  <c r="F219" i="3"/>
  <c r="F220" i="3"/>
  <c r="F221" i="3"/>
  <c r="F222" i="3"/>
  <c r="F223" i="3"/>
  <c r="F224" i="3"/>
  <c r="F225" i="3"/>
  <c r="F226" i="3"/>
  <c r="F227" i="3"/>
  <c r="F228" i="3"/>
  <c r="F229" i="3"/>
  <c r="F230" i="3"/>
  <c r="F231" i="3"/>
  <c r="F232" i="3"/>
  <c r="F233" i="3"/>
  <c r="F234" i="3"/>
  <c r="F235" i="3"/>
  <c r="F236" i="3"/>
  <c r="F237" i="3"/>
  <c r="F238" i="3"/>
  <c r="F239" i="3"/>
  <c r="F240" i="3"/>
  <c r="F241" i="3"/>
  <c r="F242" i="3"/>
  <c r="F243" i="3"/>
  <c r="F244" i="3"/>
  <c r="F245" i="3"/>
  <c r="F246" i="3"/>
  <c r="F247" i="3"/>
  <c r="F248" i="3"/>
  <c r="F249" i="3"/>
  <c r="F250" i="3"/>
  <c r="F251" i="3"/>
  <c r="F252" i="3"/>
  <c r="F253" i="3"/>
  <c r="F254" i="3"/>
  <c r="F255" i="3"/>
  <c r="F256" i="3"/>
  <c r="F257" i="3"/>
  <c r="F258" i="3"/>
  <c r="F259" i="3"/>
  <c r="F260" i="3"/>
  <c r="F261" i="3"/>
  <c r="F262" i="3"/>
  <c r="F263" i="3"/>
  <c r="F264" i="3"/>
  <c r="F265" i="3"/>
  <c r="F266" i="3"/>
  <c r="F267" i="3"/>
  <c r="F268" i="3"/>
  <c r="F269" i="3"/>
  <c r="F270" i="3"/>
  <c r="F271" i="3"/>
  <c r="F272" i="3"/>
  <c r="F273" i="3"/>
  <c r="F274" i="3"/>
  <c r="F275" i="3"/>
  <c r="F276" i="3"/>
  <c r="F277" i="3"/>
  <c r="F278" i="3"/>
  <c r="F279" i="3"/>
  <c r="F280" i="3"/>
  <c r="F281" i="3"/>
  <c r="F282" i="3"/>
  <c r="F283" i="3"/>
  <c r="F284" i="3"/>
  <c r="F285" i="3"/>
  <c r="F286" i="3"/>
  <c r="F287" i="3"/>
  <c r="F288" i="3"/>
  <c r="F289" i="3"/>
  <c r="F290" i="3"/>
  <c r="F291" i="3"/>
  <c r="F292" i="3"/>
  <c r="F293" i="3"/>
  <c r="F294" i="3"/>
  <c r="F295" i="3"/>
  <c r="F296" i="3"/>
  <c r="F297" i="3"/>
  <c r="F298" i="3"/>
  <c r="F299" i="3"/>
  <c r="F300" i="3"/>
  <c r="F301" i="3"/>
  <c r="F302" i="3"/>
  <c r="F303" i="3"/>
  <c r="F304" i="3"/>
  <c r="F305" i="3"/>
  <c r="F306" i="3"/>
  <c r="F307" i="3"/>
  <c r="F308" i="3"/>
  <c r="F309" i="3"/>
  <c r="F310" i="3"/>
  <c r="F311" i="3"/>
  <c r="F312" i="3"/>
  <c r="F313" i="3"/>
  <c r="F314" i="3"/>
  <c r="F315" i="3"/>
  <c r="F316" i="3"/>
  <c r="F317" i="3"/>
  <c r="F318" i="3"/>
  <c r="F319" i="3"/>
  <c r="F320" i="3"/>
  <c r="F321" i="3"/>
  <c r="F322" i="3"/>
  <c r="F323" i="3"/>
  <c r="F324" i="3"/>
  <c r="F325" i="3"/>
  <c r="F326" i="3"/>
  <c r="F327" i="3"/>
  <c r="F328" i="3"/>
  <c r="F329" i="3"/>
  <c r="F330" i="3"/>
  <c r="F331" i="3"/>
  <c r="F332" i="3"/>
  <c r="F333" i="3"/>
  <c r="F334" i="3"/>
  <c r="F335" i="3"/>
  <c r="F336" i="3"/>
  <c r="F337" i="3"/>
  <c r="F338" i="3"/>
  <c r="F339" i="3"/>
  <c r="F340" i="3"/>
  <c r="F341" i="3"/>
  <c r="F342" i="3"/>
  <c r="F343" i="3"/>
  <c r="F344" i="3"/>
  <c r="F345" i="3"/>
  <c r="F346" i="3"/>
  <c r="F347" i="3"/>
  <c r="F348" i="3"/>
  <c r="F349" i="3"/>
  <c r="F350" i="3"/>
  <c r="F351" i="3"/>
  <c r="F352" i="3"/>
  <c r="F353" i="3"/>
  <c r="F354" i="3"/>
  <c r="F355" i="3"/>
  <c r="F356" i="3"/>
  <c r="F357" i="3"/>
  <c r="F358" i="3"/>
  <c r="F359" i="3"/>
  <c r="F360" i="3"/>
  <c r="F361" i="3"/>
  <c r="F362" i="3"/>
  <c r="F363" i="3"/>
  <c r="F364" i="3"/>
  <c r="F365" i="3"/>
  <c r="F366" i="3"/>
  <c r="F367" i="3"/>
  <c r="F368" i="3"/>
  <c r="F369" i="3"/>
  <c r="F370" i="3"/>
  <c r="F371" i="3"/>
  <c r="F372" i="3"/>
  <c r="F373" i="3"/>
  <c r="F374" i="3"/>
  <c r="F375" i="3"/>
  <c r="F376" i="3"/>
  <c r="F377" i="3"/>
  <c r="F378" i="3"/>
  <c r="F379" i="3"/>
  <c r="F380" i="3"/>
  <c r="F381" i="3"/>
  <c r="F382" i="3"/>
  <c r="F383" i="3"/>
  <c r="F384" i="3"/>
  <c r="F385" i="3"/>
  <c r="F386" i="3"/>
  <c r="F387" i="3"/>
  <c r="F388" i="3"/>
  <c r="F389" i="3"/>
  <c r="F390" i="3"/>
  <c r="F391" i="3"/>
  <c r="F392" i="3"/>
  <c r="F393" i="3"/>
  <c r="F394" i="3"/>
  <c r="F395" i="3"/>
  <c r="F396" i="3"/>
  <c r="F397" i="3"/>
  <c r="F398" i="3"/>
  <c r="F399" i="3"/>
  <c r="F400" i="3"/>
  <c r="F401" i="3"/>
  <c r="F402" i="3"/>
  <c r="F403" i="3"/>
  <c r="F404" i="3"/>
  <c r="F405" i="3"/>
  <c r="F406" i="3"/>
  <c r="F407" i="3"/>
  <c r="F408" i="3"/>
  <c r="F409" i="3"/>
  <c r="F410" i="3"/>
  <c r="F411" i="3"/>
  <c r="F412" i="3"/>
  <c r="F413" i="3"/>
  <c r="F414" i="3"/>
  <c r="F415" i="3"/>
  <c r="F416" i="3"/>
  <c r="F417" i="3"/>
  <c r="F418" i="3"/>
  <c r="F419" i="3"/>
  <c r="F420" i="3"/>
  <c r="F421" i="3"/>
  <c r="F422" i="3"/>
  <c r="F423" i="3"/>
  <c r="F424" i="3"/>
  <c r="F425" i="3"/>
  <c r="F426" i="3"/>
  <c r="F427" i="3"/>
  <c r="F428" i="3"/>
  <c r="F429" i="3"/>
  <c r="F430" i="3"/>
  <c r="F431" i="3"/>
  <c r="F432" i="3"/>
  <c r="F433" i="3"/>
  <c r="F434" i="3"/>
  <c r="F435" i="3"/>
  <c r="F436" i="3"/>
  <c r="F437" i="3"/>
  <c r="F438" i="3"/>
  <c r="F439" i="3"/>
  <c r="F440" i="3"/>
  <c r="F441" i="3"/>
  <c r="F442" i="3"/>
  <c r="F443" i="3"/>
  <c r="F444" i="3"/>
  <c r="F445" i="3"/>
  <c r="F446" i="3"/>
  <c r="F447" i="3"/>
  <c r="F448" i="3"/>
  <c r="F449" i="3"/>
  <c r="F450" i="3"/>
  <c r="F451" i="3"/>
  <c r="F452" i="3"/>
  <c r="F453" i="3"/>
  <c r="F454" i="3"/>
  <c r="F455" i="3"/>
  <c r="F456" i="3"/>
  <c r="F457" i="3"/>
  <c r="F458" i="3"/>
  <c r="F459" i="3"/>
  <c r="F460" i="3"/>
  <c r="F461" i="3"/>
  <c r="F462" i="3"/>
  <c r="F463" i="3"/>
  <c r="F464" i="3"/>
  <c r="F465" i="3"/>
  <c r="F466" i="3"/>
  <c r="F467" i="3"/>
  <c r="F468" i="3"/>
  <c r="F469" i="3"/>
  <c r="F470" i="3"/>
  <c r="F471" i="3"/>
  <c r="F472" i="3"/>
  <c r="F473" i="3"/>
  <c r="F474" i="3"/>
  <c r="F475" i="3"/>
  <c r="F476" i="3"/>
  <c r="F477" i="3"/>
  <c r="F478" i="3"/>
  <c r="F479" i="3"/>
  <c r="F480" i="3"/>
  <c r="F481" i="3"/>
  <c r="F482" i="3"/>
  <c r="F483" i="3"/>
  <c r="F484" i="3"/>
  <c r="F485" i="3"/>
  <c r="F486" i="3"/>
  <c r="F487" i="3"/>
  <c r="F488" i="3"/>
  <c r="F489" i="3"/>
  <c r="F490" i="3"/>
  <c r="F491" i="3"/>
  <c r="F492" i="3"/>
  <c r="F493" i="3"/>
  <c r="F494" i="3"/>
  <c r="F495" i="3"/>
  <c r="F496" i="3"/>
  <c r="F497" i="3"/>
  <c r="F498" i="3"/>
  <c r="F499" i="3"/>
  <c r="F500" i="3"/>
  <c r="F3" i="3"/>
  <c r="E4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34" i="3"/>
  <c r="E35" i="3"/>
  <c r="E36" i="3"/>
  <c r="E37" i="3"/>
  <c r="E38" i="3"/>
  <c r="E39" i="3"/>
  <c r="E40" i="3"/>
  <c r="E41" i="3"/>
  <c r="E42" i="3"/>
  <c r="E43" i="3"/>
  <c r="E44" i="3"/>
  <c r="E45" i="3"/>
  <c r="E46" i="3"/>
  <c r="E47" i="3"/>
  <c r="E48" i="3"/>
  <c r="E49" i="3"/>
  <c r="E50" i="3"/>
  <c r="E51" i="3"/>
  <c r="E52" i="3"/>
  <c r="E53" i="3"/>
  <c r="E54" i="3"/>
  <c r="E55" i="3"/>
  <c r="E56" i="3"/>
  <c r="E57" i="3"/>
  <c r="E58" i="3"/>
  <c r="E59" i="3"/>
  <c r="E60" i="3"/>
  <c r="E61" i="3"/>
  <c r="E62" i="3"/>
  <c r="E63" i="3"/>
  <c r="E64" i="3"/>
  <c r="E65" i="3"/>
  <c r="E66" i="3"/>
  <c r="E67" i="3"/>
  <c r="E68" i="3"/>
  <c r="E69" i="3"/>
  <c r="E70" i="3"/>
  <c r="E71" i="3"/>
  <c r="E72" i="3"/>
  <c r="E73" i="3"/>
  <c r="E74" i="3"/>
  <c r="E75" i="3"/>
  <c r="E76" i="3"/>
  <c r="E77" i="3"/>
  <c r="E78" i="3"/>
  <c r="E79" i="3"/>
  <c r="E80" i="3"/>
  <c r="E81" i="3"/>
  <c r="E82" i="3"/>
  <c r="E83" i="3"/>
  <c r="E84" i="3"/>
  <c r="E85" i="3"/>
  <c r="E86" i="3"/>
  <c r="E87" i="3"/>
  <c r="E88" i="3"/>
  <c r="E89" i="3"/>
  <c r="E90" i="3"/>
  <c r="E91" i="3"/>
  <c r="E92" i="3"/>
  <c r="E93" i="3"/>
  <c r="E94" i="3"/>
  <c r="E95" i="3"/>
  <c r="E96" i="3"/>
  <c r="E97" i="3"/>
  <c r="E98" i="3"/>
  <c r="E99" i="3"/>
  <c r="E100" i="3"/>
  <c r="E101" i="3"/>
  <c r="E102" i="3"/>
  <c r="E103" i="3"/>
  <c r="E104" i="3"/>
  <c r="E105" i="3"/>
  <c r="E106" i="3"/>
  <c r="E107" i="3"/>
  <c r="E108" i="3"/>
  <c r="E109" i="3"/>
  <c r="E110" i="3"/>
  <c r="E111" i="3"/>
  <c r="E112" i="3"/>
  <c r="E113" i="3"/>
  <c r="E114" i="3"/>
  <c r="E115" i="3"/>
  <c r="E116" i="3"/>
  <c r="E117" i="3"/>
  <c r="E118" i="3"/>
  <c r="E119" i="3"/>
  <c r="E120" i="3"/>
  <c r="E121" i="3"/>
  <c r="E122" i="3"/>
  <c r="E123" i="3"/>
  <c r="E124" i="3"/>
  <c r="E125" i="3"/>
  <c r="E126" i="3"/>
  <c r="E127" i="3"/>
  <c r="E128" i="3"/>
  <c r="E129" i="3"/>
  <c r="E130" i="3"/>
  <c r="E131" i="3"/>
  <c r="E132" i="3"/>
  <c r="E133" i="3"/>
  <c r="E134" i="3"/>
  <c r="E135" i="3"/>
  <c r="E136" i="3"/>
  <c r="E137" i="3"/>
  <c r="E138" i="3"/>
  <c r="E139" i="3"/>
  <c r="E140" i="3"/>
  <c r="E141" i="3"/>
  <c r="E142" i="3"/>
  <c r="E143" i="3"/>
  <c r="E144" i="3"/>
  <c r="E145" i="3"/>
  <c r="E146" i="3"/>
  <c r="E147" i="3"/>
  <c r="E148" i="3"/>
  <c r="E149" i="3"/>
  <c r="E150" i="3"/>
  <c r="E151" i="3"/>
  <c r="E152" i="3"/>
  <c r="E153" i="3"/>
  <c r="E154" i="3"/>
  <c r="E155" i="3"/>
  <c r="E156" i="3"/>
  <c r="E157" i="3"/>
  <c r="E158" i="3"/>
  <c r="E159" i="3"/>
  <c r="E160" i="3"/>
  <c r="E161" i="3"/>
  <c r="E162" i="3"/>
  <c r="E163" i="3"/>
  <c r="E164" i="3"/>
  <c r="E165" i="3"/>
  <c r="E166" i="3"/>
  <c r="E167" i="3"/>
  <c r="E168" i="3"/>
  <c r="E169" i="3"/>
  <c r="E170" i="3"/>
  <c r="E171" i="3"/>
  <c r="E172" i="3"/>
  <c r="E173" i="3"/>
  <c r="E174" i="3"/>
  <c r="E175" i="3"/>
  <c r="E176" i="3"/>
  <c r="E177" i="3"/>
  <c r="E178" i="3"/>
  <c r="E179" i="3"/>
  <c r="E180" i="3"/>
  <c r="E181" i="3"/>
  <c r="E182" i="3"/>
  <c r="E183" i="3"/>
  <c r="E184" i="3"/>
  <c r="E185" i="3"/>
  <c r="E186" i="3"/>
  <c r="E187" i="3"/>
  <c r="E188" i="3"/>
  <c r="E189" i="3"/>
  <c r="E190" i="3"/>
  <c r="E191" i="3"/>
  <c r="E192" i="3"/>
  <c r="E193" i="3"/>
  <c r="E194" i="3"/>
  <c r="E195" i="3"/>
  <c r="E196" i="3"/>
  <c r="E197" i="3"/>
  <c r="E198" i="3"/>
  <c r="E199" i="3"/>
  <c r="E200" i="3"/>
  <c r="E201" i="3"/>
  <c r="E202" i="3"/>
  <c r="E203" i="3"/>
  <c r="E204" i="3"/>
  <c r="E205" i="3"/>
  <c r="E206" i="3"/>
  <c r="E207" i="3"/>
  <c r="E208" i="3"/>
  <c r="E209" i="3"/>
  <c r="E210" i="3"/>
  <c r="E211" i="3"/>
  <c r="E212" i="3"/>
  <c r="E213" i="3"/>
  <c r="E214" i="3"/>
  <c r="E215" i="3"/>
  <c r="E216" i="3"/>
  <c r="E217" i="3"/>
  <c r="E218" i="3"/>
  <c r="E219" i="3"/>
  <c r="E220" i="3"/>
  <c r="E221" i="3"/>
  <c r="E222" i="3"/>
  <c r="E223" i="3"/>
  <c r="E224" i="3"/>
  <c r="E225" i="3"/>
  <c r="E226" i="3"/>
  <c r="E227" i="3"/>
  <c r="E228" i="3"/>
  <c r="E229" i="3"/>
  <c r="E230" i="3"/>
  <c r="E231" i="3"/>
  <c r="E232" i="3"/>
  <c r="E233" i="3"/>
  <c r="E234" i="3"/>
  <c r="E235" i="3"/>
  <c r="E236" i="3"/>
  <c r="E237" i="3"/>
  <c r="E238" i="3"/>
  <c r="E239" i="3"/>
  <c r="E240" i="3"/>
  <c r="E241" i="3"/>
  <c r="E242" i="3"/>
  <c r="E243" i="3"/>
  <c r="E244" i="3"/>
  <c r="E245" i="3"/>
  <c r="E246" i="3"/>
  <c r="E247" i="3"/>
  <c r="E248" i="3"/>
  <c r="E249" i="3"/>
  <c r="E250" i="3"/>
  <c r="E251" i="3"/>
  <c r="E252" i="3"/>
  <c r="E253" i="3"/>
  <c r="E254" i="3"/>
  <c r="E255" i="3"/>
  <c r="E256" i="3"/>
  <c r="E257" i="3"/>
  <c r="E258" i="3"/>
  <c r="E259" i="3"/>
  <c r="E260" i="3"/>
  <c r="E261" i="3"/>
  <c r="E262" i="3"/>
  <c r="E263" i="3"/>
  <c r="E264" i="3"/>
  <c r="E265" i="3"/>
  <c r="E266" i="3"/>
  <c r="E267" i="3"/>
  <c r="E268" i="3"/>
  <c r="E269" i="3"/>
  <c r="E270" i="3"/>
  <c r="E271" i="3"/>
  <c r="E272" i="3"/>
  <c r="E273" i="3"/>
  <c r="E274" i="3"/>
  <c r="E275" i="3"/>
  <c r="E276" i="3"/>
  <c r="E277" i="3"/>
  <c r="E278" i="3"/>
  <c r="E279" i="3"/>
  <c r="E280" i="3"/>
  <c r="E281" i="3"/>
  <c r="E282" i="3"/>
  <c r="E283" i="3"/>
  <c r="E284" i="3"/>
  <c r="E285" i="3"/>
  <c r="E286" i="3"/>
  <c r="E287" i="3"/>
  <c r="E288" i="3"/>
  <c r="E289" i="3"/>
  <c r="E290" i="3"/>
  <c r="E291" i="3"/>
  <c r="E292" i="3"/>
  <c r="E293" i="3"/>
  <c r="E294" i="3"/>
  <c r="E295" i="3"/>
  <c r="E296" i="3"/>
  <c r="E297" i="3"/>
  <c r="E298" i="3"/>
  <c r="E299" i="3"/>
  <c r="E300" i="3"/>
  <c r="E301" i="3"/>
  <c r="E302" i="3"/>
  <c r="E303" i="3"/>
  <c r="E304" i="3"/>
  <c r="E305" i="3"/>
  <c r="E306" i="3"/>
  <c r="E307" i="3"/>
  <c r="E308" i="3"/>
  <c r="E309" i="3"/>
  <c r="E310" i="3"/>
  <c r="E311" i="3"/>
  <c r="E312" i="3"/>
  <c r="E313" i="3"/>
  <c r="E314" i="3"/>
  <c r="E315" i="3"/>
  <c r="E316" i="3"/>
  <c r="E317" i="3"/>
  <c r="E318" i="3"/>
  <c r="E319" i="3"/>
  <c r="E320" i="3"/>
  <c r="E321" i="3"/>
  <c r="E322" i="3"/>
  <c r="E323" i="3"/>
  <c r="E324" i="3"/>
  <c r="E325" i="3"/>
  <c r="E326" i="3"/>
  <c r="E327" i="3"/>
  <c r="E328" i="3"/>
  <c r="E329" i="3"/>
  <c r="E330" i="3"/>
  <c r="E331" i="3"/>
  <c r="E332" i="3"/>
  <c r="E333" i="3"/>
  <c r="E334" i="3"/>
  <c r="E335" i="3"/>
  <c r="E336" i="3"/>
  <c r="E337" i="3"/>
  <c r="E338" i="3"/>
  <c r="E339" i="3"/>
  <c r="E340" i="3"/>
  <c r="E341" i="3"/>
  <c r="E342" i="3"/>
  <c r="E343" i="3"/>
  <c r="E344" i="3"/>
  <c r="E345" i="3"/>
  <c r="E346" i="3"/>
  <c r="E347" i="3"/>
  <c r="E348" i="3"/>
  <c r="E349" i="3"/>
  <c r="E350" i="3"/>
  <c r="E351" i="3"/>
  <c r="E352" i="3"/>
  <c r="E353" i="3"/>
  <c r="E354" i="3"/>
  <c r="E355" i="3"/>
  <c r="E356" i="3"/>
  <c r="E357" i="3"/>
  <c r="E358" i="3"/>
  <c r="E359" i="3"/>
  <c r="E360" i="3"/>
  <c r="E361" i="3"/>
  <c r="E362" i="3"/>
  <c r="E363" i="3"/>
  <c r="E364" i="3"/>
  <c r="E365" i="3"/>
  <c r="E366" i="3"/>
  <c r="E367" i="3"/>
  <c r="E368" i="3"/>
  <c r="E369" i="3"/>
  <c r="E370" i="3"/>
  <c r="E371" i="3"/>
  <c r="E372" i="3"/>
  <c r="E373" i="3"/>
  <c r="E374" i="3"/>
  <c r="E375" i="3"/>
  <c r="E376" i="3"/>
  <c r="E377" i="3"/>
  <c r="E378" i="3"/>
  <c r="E379" i="3"/>
  <c r="E380" i="3"/>
  <c r="E381" i="3"/>
  <c r="E382" i="3"/>
  <c r="E383" i="3"/>
  <c r="E384" i="3"/>
  <c r="E385" i="3"/>
  <c r="E386" i="3"/>
  <c r="E387" i="3"/>
  <c r="E388" i="3"/>
  <c r="E389" i="3"/>
  <c r="E390" i="3"/>
  <c r="E391" i="3"/>
  <c r="E392" i="3"/>
  <c r="E393" i="3"/>
  <c r="E394" i="3"/>
  <c r="E395" i="3"/>
  <c r="E396" i="3"/>
  <c r="E397" i="3"/>
  <c r="E398" i="3"/>
  <c r="E399" i="3"/>
  <c r="E400" i="3"/>
  <c r="E401" i="3"/>
  <c r="E402" i="3"/>
  <c r="E403" i="3"/>
  <c r="E404" i="3"/>
  <c r="E405" i="3"/>
  <c r="E406" i="3"/>
  <c r="E407" i="3"/>
  <c r="E408" i="3"/>
  <c r="E409" i="3"/>
  <c r="E410" i="3"/>
  <c r="E411" i="3"/>
  <c r="E412" i="3"/>
  <c r="E413" i="3"/>
  <c r="E414" i="3"/>
  <c r="E415" i="3"/>
  <c r="E416" i="3"/>
  <c r="E417" i="3"/>
  <c r="E418" i="3"/>
  <c r="E419" i="3"/>
  <c r="E420" i="3"/>
  <c r="E421" i="3"/>
  <c r="E422" i="3"/>
  <c r="E423" i="3"/>
  <c r="E424" i="3"/>
  <c r="E425" i="3"/>
  <c r="E426" i="3"/>
  <c r="E427" i="3"/>
  <c r="E428" i="3"/>
  <c r="E429" i="3"/>
  <c r="E430" i="3"/>
  <c r="E431" i="3"/>
  <c r="E432" i="3"/>
  <c r="E433" i="3"/>
  <c r="E434" i="3"/>
  <c r="E435" i="3"/>
  <c r="E436" i="3"/>
  <c r="E437" i="3"/>
  <c r="E438" i="3"/>
  <c r="E439" i="3"/>
  <c r="E440" i="3"/>
  <c r="E441" i="3"/>
  <c r="E442" i="3"/>
  <c r="E443" i="3"/>
  <c r="E444" i="3"/>
  <c r="E445" i="3"/>
  <c r="E446" i="3"/>
  <c r="E447" i="3"/>
  <c r="E448" i="3"/>
  <c r="E449" i="3"/>
  <c r="E450" i="3"/>
  <c r="E451" i="3"/>
  <c r="E452" i="3"/>
  <c r="E453" i="3"/>
  <c r="E454" i="3"/>
  <c r="E455" i="3"/>
  <c r="E456" i="3"/>
  <c r="E457" i="3"/>
  <c r="E458" i="3"/>
  <c r="E459" i="3"/>
  <c r="E460" i="3"/>
  <c r="E461" i="3"/>
  <c r="E462" i="3"/>
  <c r="E463" i="3"/>
  <c r="E464" i="3"/>
  <c r="E465" i="3"/>
  <c r="E466" i="3"/>
  <c r="E467" i="3"/>
  <c r="E468" i="3"/>
  <c r="E469" i="3"/>
  <c r="E470" i="3"/>
  <c r="E471" i="3"/>
  <c r="E472" i="3"/>
  <c r="E473" i="3"/>
  <c r="E474" i="3"/>
  <c r="E475" i="3"/>
  <c r="E476" i="3"/>
  <c r="E477" i="3"/>
  <c r="E478" i="3"/>
  <c r="E479" i="3"/>
  <c r="E480" i="3"/>
  <c r="E481" i="3"/>
  <c r="E482" i="3"/>
  <c r="E483" i="3"/>
  <c r="E484" i="3"/>
  <c r="E485" i="3"/>
  <c r="E486" i="3"/>
  <c r="E487" i="3"/>
  <c r="E488" i="3"/>
  <c r="E489" i="3"/>
  <c r="E490" i="3"/>
  <c r="E491" i="3"/>
  <c r="E492" i="3"/>
  <c r="E493" i="3"/>
  <c r="E494" i="3"/>
  <c r="E495" i="3"/>
  <c r="E496" i="3"/>
  <c r="E497" i="3"/>
  <c r="E498" i="3"/>
  <c r="E499" i="3"/>
  <c r="E500" i="3"/>
  <c r="E3" i="3"/>
  <c r="D4" i="3"/>
  <c r="D5" i="3"/>
  <c r="D6" i="3"/>
  <c r="D7" i="3"/>
  <c r="D8" i="3"/>
  <c r="D9" i="3"/>
  <c r="D10" i="3"/>
  <c r="D11" i="3"/>
  <c r="D12" i="3"/>
  <c r="D13" i="3"/>
  <c r="D14" i="3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D56" i="3"/>
  <c r="D57" i="3"/>
  <c r="D58" i="3"/>
  <c r="D59" i="3"/>
  <c r="D60" i="3"/>
  <c r="D61" i="3"/>
  <c r="D62" i="3"/>
  <c r="D63" i="3"/>
  <c r="D64" i="3"/>
  <c r="D65" i="3"/>
  <c r="D66" i="3"/>
  <c r="D67" i="3"/>
  <c r="D68" i="3"/>
  <c r="D69" i="3"/>
  <c r="D70" i="3"/>
  <c r="D71" i="3"/>
  <c r="D72" i="3"/>
  <c r="D73" i="3"/>
  <c r="D74" i="3"/>
  <c r="D75" i="3"/>
  <c r="D76" i="3"/>
  <c r="D77" i="3"/>
  <c r="D78" i="3"/>
  <c r="D79" i="3"/>
  <c r="D80" i="3"/>
  <c r="D81" i="3"/>
  <c r="D82" i="3"/>
  <c r="D83" i="3"/>
  <c r="D84" i="3"/>
  <c r="D85" i="3"/>
  <c r="D86" i="3"/>
  <c r="D87" i="3"/>
  <c r="D88" i="3"/>
  <c r="D89" i="3"/>
  <c r="D90" i="3"/>
  <c r="D91" i="3"/>
  <c r="D92" i="3"/>
  <c r="D93" i="3"/>
  <c r="D94" i="3"/>
  <c r="D95" i="3"/>
  <c r="D96" i="3"/>
  <c r="D97" i="3"/>
  <c r="D98" i="3"/>
  <c r="D99" i="3"/>
  <c r="D100" i="3"/>
  <c r="D101" i="3"/>
  <c r="D102" i="3"/>
  <c r="D103" i="3"/>
  <c r="D104" i="3"/>
  <c r="D105" i="3"/>
  <c r="D106" i="3"/>
  <c r="D107" i="3"/>
  <c r="D108" i="3"/>
  <c r="D109" i="3"/>
  <c r="D110" i="3"/>
  <c r="D111" i="3"/>
  <c r="D112" i="3"/>
  <c r="D113" i="3"/>
  <c r="D114" i="3"/>
  <c r="D115" i="3"/>
  <c r="D116" i="3"/>
  <c r="D117" i="3"/>
  <c r="D118" i="3"/>
  <c r="D119" i="3"/>
  <c r="D120" i="3"/>
  <c r="D121" i="3"/>
  <c r="D122" i="3"/>
  <c r="D123" i="3"/>
  <c r="D124" i="3"/>
  <c r="D125" i="3"/>
  <c r="D126" i="3"/>
  <c r="D127" i="3"/>
  <c r="D128" i="3"/>
  <c r="D129" i="3"/>
  <c r="D130" i="3"/>
  <c r="D131" i="3"/>
  <c r="D132" i="3"/>
  <c r="D133" i="3"/>
  <c r="D134" i="3"/>
  <c r="D135" i="3"/>
  <c r="D136" i="3"/>
  <c r="D137" i="3"/>
  <c r="D138" i="3"/>
  <c r="D139" i="3"/>
  <c r="D140" i="3"/>
  <c r="D141" i="3"/>
  <c r="D142" i="3"/>
  <c r="D143" i="3"/>
  <c r="D144" i="3"/>
  <c r="D145" i="3"/>
  <c r="D146" i="3"/>
  <c r="D147" i="3"/>
  <c r="D148" i="3"/>
  <c r="D149" i="3"/>
  <c r="D150" i="3"/>
  <c r="D151" i="3"/>
  <c r="D152" i="3"/>
  <c r="D153" i="3"/>
  <c r="D154" i="3"/>
  <c r="D155" i="3"/>
  <c r="D156" i="3"/>
  <c r="D157" i="3"/>
  <c r="D158" i="3"/>
  <c r="D159" i="3"/>
  <c r="D160" i="3"/>
  <c r="D161" i="3"/>
  <c r="D162" i="3"/>
  <c r="D163" i="3"/>
  <c r="D164" i="3"/>
  <c r="D165" i="3"/>
  <c r="D166" i="3"/>
  <c r="D167" i="3"/>
  <c r="D168" i="3"/>
  <c r="D169" i="3"/>
  <c r="D170" i="3"/>
  <c r="D171" i="3"/>
  <c r="D172" i="3"/>
  <c r="D173" i="3"/>
  <c r="D174" i="3"/>
  <c r="D175" i="3"/>
  <c r="D176" i="3"/>
  <c r="D177" i="3"/>
  <c r="D178" i="3"/>
  <c r="D179" i="3"/>
  <c r="D180" i="3"/>
  <c r="D181" i="3"/>
  <c r="D182" i="3"/>
  <c r="D183" i="3"/>
  <c r="D184" i="3"/>
  <c r="D185" i="3"/>
  <c r="D186" i="3"/>
  <c r="D187" i="3"/>
  <c r="D188" i="3"/>
  <c r="D189" i="3"/>
  <c r="D190" i="3"/>
  <c r="D191" i="3"/>
  <c r="D192" i="3"/>
  <c r="D193" i="3"/>
  <c r="D194" i="3"/>
  <c r="D195" i="3"/>
  <c r="D196" i="3"/>
  <c r="D197" i="3"/>
  <c r="D198" i="3"/>
  <c r="D199" i="3"/>
  <c r="D200" i="3"/>
  <c r="D201" i="3"/>
  <c r="D202" i="3"/>
  <c r="D203" i="3"/>
  <c r="D204" i="3"/>
  <c r="D205" i="3"/>
  <c r="D206" i="3"/>
  <c r="D207" i="3"/>
  <c r="D208" i="3"/>
  <c r="D209" i="3"/>
  <c r="D210" i="3"/>
  <c r="D211" i="3"/>
  <c r="D212" i="3"/>
  <c r="D213" i="3"/>
  <c r="D214" i="3"/>
  <c r="D215" i="3"/>
  <c r="D216" i="3"/>
  <c r="D217" i="3"/>
  <c r="D218" i="3"/>
  <c r="D219" i="3"/>
  <c r="D220" i="3"/>
  <c r="D221" i="3"/>
  <c r="D222" i="3"/>
  <c r="D223" i="3"/>
  <c r="D224" i="3"/>
  <c r="D225" i="3"/>
  <c r="D226" i="3"/>
  <c r="D227" i="3"/>
  <c r="D228" i="3"/>
  <c r="D229" i="3"/>
  <c r="D230" i="3"/>
  <c r="D231" i="3"/>
  <c r="D232" i="3"/>
  <c r="D233" i="3"/>
  <c r="D234" i="3"/>
  <c r="D235" i="3"/>
  <c r="D236" i="3"/>
  <c r="D237" i="3"/>
  <c r="D238" i="3"/>
  <c r="D239" i="3"/>
  <c r="D240" i="3"/>
  <c r="D241" i="3"/>
  <c r="D242" i="3"/>
  <c r="D243" i="3"/>
  <c r="D244" i="3"/>
  <c r="D245" i="3"/>
  <c r="D246" i="3"/>
  <c r="D247" i="3"/>
  <c r="D248" i="3"/>
  <c r="D249" i="3"/>
  <c r="D250" i="3"/>
  <c r="D251" i="3"/>
  <c r="D252" i="3"/>
  <c r="D253" i="3"/>
  <c r="D254" i="3"/>
  <c r="D255" i="3"/>
  <c r="D256" i="3"/>
  <c r="D257" i="3"/>
  <c r="D258" i="3"/>
  <c r="D259" i="3"/>
  <c r="D260" i="3"/>
  <c r="D261" i="3"/>
  <c r="D262" i="3"/>
  <c r="D263" i="3"/>
  <c r="D264" i="3"/>
  <c r="D265" i="3"/>
  <c r="D266" i="3"/>
  <c r="D267" i="3"/>
  <c r="D268" i="3"/>
  <c r="D269" i="3"/>
  <c r="D270" i="3"/>
  <c r="D271" i="3"/>
  <c r="D272" i="3"/>
  <c r="D273" i="3"/>
  <c r="D274" i="3"/>
  <c r="D275" i="3"/>
  <c r="D276" i="3"/>
  <c r="D277" i="3"/>
  <c r="D278" i="3"/>
  <c r="D279" i="3"/>
  <c r="D280" i="3"/>
  <c r="D281" i="3"/>
  <c r="D282" i="3"/>
  <c r="D283" i="3"/>
  <c r="D284" i="3"/>
  <c r="D285" i="3"/>
  <c r="D286" i="3"/>
  <c r="D287" i="3"/>
  <c r="D288" i="3"/>
  <c r="D289" i="3"/>
  <c r="D290" i="3"/>
  <c r="D291" i="3"/>
  <c r="D292" i="3"/>
  <c r="D293" i="3"/>
  <c r="D294" i="3"/>
  <c r="D295" i="3"/>
  <c r="D296" i="3"/>
  <c r="D297" i="3"/>
  <c r="D298" i="3"/>
  <c r="D299" i="3"/>
  <c r="D300" i="3"/>
  <c r="D301" i="3"/>
  <c r="D302" i="3"/>
  <c r="D303" i="3"/>
  <c r="D304" i="3"/>
  <c r="D305" i="3"/>
  <c r="D306" i="3"/>
  <c r="D307" i="3"/>
  <c r="D308" i="3"/>
  <c r="D309" i="3"/>
  <c r="D310" i="3"/>
  <c r="D311" i="3"/>
  <c r="D312" i="3"/>
  <c r="D313" i="3"/>
  <c r="D314" i="3"/>
  <c r="D315" i="3"/>
  <c r="D316" i="3"/>
  <c r="D317" i="3"/>
  <c r="D318" i="3"/>
  <c r="D319" i="3"/>
  <c r="D320" i="3"/>
  <c r="D321" i="3"/>
  <c r="D322" i="3"/>
  <c r="D323" i="3"/>
  <c r="D324" i="3"/>
  <c r="D325" i="3"/>
  <c r="D326" i="3"/>
  <c r="D327" i="3"/>
  <c r="D328" i="3"/>
  <c r="D329" i="3"/>
  <c r="D330" i="3"/>
  <c r="D331" i="3"/>
  <c r="D332" i="3"/>
  <c r="D333" i="3"/>
  <c r="D334" i="3"/>
  <c r="D335" i="3"/>
  <c r="D336" i="3"/>
  <c r="D337" i="3"/>
  <c r="D338" i="3"/>
  <c r="D339" i="3"/>
  <c r="D340" i="3"/>
  <c r="D341" i="3"/>
  <c r="D342" i="3"/>
  <c r="D343" i="3"/>
  <c r="D344" i="3"/>
  <c r="D345" i="3"/>
  <c r="D346" i="3"/>
  <c r="D347" i="3"/>
  <c r="D348" i="3"/>
  <c r="D349" i="3"/>
  <c r="D350" i="3"/>
  <c r="D351" i="3"/>
  <c r="D352" i="3"/>
  <c r="D353" i="3"/>
  <c r="D354" i="3"/>
  <c r="D355" i="3"/>
  <c r="D356" i="3"/>
  <c r="D357" i="3"/>
  <c r="D358" i="3"/>
  <c r="D359" i="3"/>
  <c r="D360" i="3"/>
  <c r="D361" i="3"/>
  <c r="D362" i="3"/>
  <c r="D363" i="3"/>
  <c r="D364" i="3"/>
  <c r="D365" i="3"/>
  <c r="D366" i="3"/>
  <c r="D367" i="3"/>
  <c r="D368" i="3"/>
  <c r="D369" i="3"/>
  <c r="D370" i="3"/>
  <c r="D371" i="3"/>
  <c r="D372" i="3"/>
  <c r="D373" i="3"/>
  <c r="D374" i="3"/>
  <c r="D375" i="3"/>
  <c r="D376" i="3"/>
  <c r="D377" i="3"/>
  <c r="D378" i="3"/>
  <c r="D379" i="3"/>
  <c r="D380" i="3"/>
  <c r="D381" i="3"/>
  <c r="D382" i="3"/>
  <c r="D383" i="3"/>
  <c r="D384" i="3"/>
  <c r="D385" i="3"/>
  <c r="D386" i="3"/>
  <c r="D387" i="3"/>
  <c r="D388" i="3"/>
  <c r="D389" i="3"/>
  <c r="D390" i="3"/>
  <c r="D391" i="3"/>
  <c r="D392" i="3"/>
  <c r="D393" i="3"/>
  <c r="D394" i="3"/>
  <c r="D395" i="3"/>
  <c r="D396" i="3"/>
  <c r="D397" i="3"/>
  <c r="D398" i="3"/>
  <c r="D399" i="3"/>
  <c r="D400" i="3"/>
  <c r="D401" i="3"/>
  <c r="D402" i="3"/>
  <c r="D403" i="3"/>
  <c r="D404" i="3"/>
  <c r="D405" i="3"/>
  <c r="D406" i="3"/>
  <c r="D407" i="3"/>
  <c r="D408" i="3"/>
  <c r="D409" i="3"/>
  <c r="D410" i="3"/>
  <c r="D411" i="3"/>
  <c r="D412" i="3"/>
  <c r="D413" i="3"/>
  <c r="D414" i="3"/>
  <c r="D415" i="3"/>
  <c r="D416" i="3"/>
  <c r="D417" i="3"/>
  <c r="D418" i="3"/>
  <c r="D419" i="3"/>
  <c r="D420" i="3"/>
  <c r="D421" i="3"/>
  <c r="D422" i="3"/>
  <c r="D423" i="3"/>
  <c r="D424" i="3"/>
  <c r="D425" i="3"/>
  <c r="D426" i="3"/>
  <c r="D427" i="3"/>
  <c r="D428" i="3"/>
  <c r="D429" i="3"/>
  <c r="D430" i="3"/>
  <c r="D431" i="3"/>
  <c r="D432" i="3"/>
  <c r="D433" i="3"/>
  <c r="D434" i="3"/>
  <c r="D435" i="3"/>
  <c r="D436" i="3"/>
  <c r="D437" i="3"/>
  <c r="D438" i="3"/>
  <c r="D439" i="3"/>
  <c r="D440" i="3"/>
  <c r="D441" i="3"/>
  <c r="D442" i="3"/>
  <c r="D443" i="3"/>
  <c r="D444" i="3"/>
  <c r="D445" i="3"/>
  <c r="D446" i="3"/>
  <c r="D447" i="3"/>
  <c r="D448" i="3"/>
  <c r="D449" i="3"/>
  <c r="D450" i="3"/>
  <c r="D451" i="3"/>
  <c r="D452" i="3"/>
  <c r="D453" i="3"/>
  <c r="D454" i="3"/>
  <c r="D455" i="3"/>
  <c r="D456" i="3"/>
  <c r="D457" i="3"/>
  <c r="D458" i="3"/>
  <c r="D459" i="3"/>
  <c r="D460" i="3"/>
  <c r="D461" i="3"/>
  <c r="D462" i="3"/>
  <c r="D463" i="3"/>
  <c r="D464" i="3"/>
  <c r="D465" i="3"/>
  <c r="D466" i="3"/>
  <c r="D467" i="3"/>
  <c r="D468" i="3"/>
  <c r="D469" i="3"/>
  <c r="D470" i="3"/>
  <c r="D471" i="3"/>
  <c r="D472" i="3"/>
  <c r="D473" i="3"/>
  <c r="D474" i="3"/>
  <c r="D475" i="3"/>
  <c r="D476" i="3"/>
  <c r="D477" i="3"/>
  <c r="D478" i="3"/>
  <c r="D479" i="3"/>
  <c r="D480" i="3"/>
  <c r="D481" i="3"/>
  <c r="D482" i="3"/>
  <c r="D483" i="3"/>
  <c r="D484" i="3"/>
  <c r="D485" i="3"/>
  <c r="D486" i="3"/>
  <c r="D487" i="3"/>
  <c r="D488" i="3"/>
  <c r="D489" i="3"/>
  <c r="D490" i="3"/>
  <c r="D491" i="3"/>
  <c r="D492" i="3"/>
  <c r="D493" i="3"/>
  <c r="D494" i="3"/>
  <c r="D495" i="3"/>
  <c r="D496" i="3"/>
  <c r="D497" i="3"/>
  <c r="D498" i="3"/>
  <c r="D499" i="3"/>
  <c r="D500" i="3"/>
  <c r="D3" i="3"/>
  <c r="C4" i="3"/>
  <c r="C5" i="3"/>
  <c r="C6" i="3"/>
  <c r="C7" i="3"/>
  <c r="C8" i="3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C24" i="3"/>
  <c r="C25" i="3"/>
  <c r="C26" i="3"/>
  <c r="C27" i="3"/>
  <c r="C28" i="3"/>
  <c r="C29" i="3"/>
  <c r="C30" i="3"/>
  <c r="C31" i="3"/>
  <c r="C32" i="3"/>
  <c r="C33" i="3"/>
  <c r="C34" i="3"/>
  <c r="C35" i="3"/>
  <c r="C36" i="3"/>
  <c r="C37" i="3"/>
  <c r="C38" i="3"/>
  <c r="C39" i="3"/>
  <c r="C40" i="3"/>
  <c r="C41" i="3"/>
  <c r="C42" i="3"/>
  <c r="C43" i="3"/>
  <c r="C44" i="3"/>
  <c r="C45" i="3"/>
  <c r="C46" i="3"/>
  <c r="C47" i="3"/>
  <c r="C48" i="3"/>
  <c r="C49" i="3"/>
  <c r="C50" i="3"/>
  <c r="C51" i="3"/>
  <c r="C52" i="3"/>
  <c r="C53" i="3"/>
  <c r="C54" i="3"/>
  <c r="C55" i="3"/>
  <c r="C56" i="3"/>
  <c r="C57" i="3"/>
  <c r="C58" i="3"/>
  <c r="C59" i="3"/>
  <c r="C60" i="3"/>
  <c r="C61" i="3"/>
  <c r="C62" i="3"/>
  <c r="C63" i="3"/>
  <c r="C64" i="3"/>
  <c r="C65" i="3"/>
  <c r="C66" i="3"/>
  <c r="C67" i="3"/>
  <c r="C68" i="3"/>
  <c r="C69" i="3"/>
  <c r="C70" i="3"/>
  <c r="C71" i="3"/>
  <c r="C72" i="3"/>
  <c r="C73" i="3"/>
  <c r="C74" i="3"/>
  <c r="C75" i="3"/>
  <c r="C76" i="3"/>
  <c r="C77" i="3"/>
  <c r="C78" i="3"/>
  <c r="C79" i="3"/>
  <c r="C80" i="3"/>
  <c r="C81" i="3"/>
  <c r="C82" i="3"/>
  <c r="C83" i="3"/>
  <c r="C84" i="3"/>
  <c r="C85" i="3"/>
  <c r="C86" i="3"/>
  <c r="C87" i="3"/>
  <c r="C88" i="3"/>
  <c r="C89" i="3"/>
  <c r="C90" i="3"/>
  <c r="C91" i="3"/>
  <c r="C92" i="3"/>
  <c r="C93" i="3"/>
  <c r="C94" i="3"/>
  <c r="C95" i="3"/>
  <c r="C96" i="3"/>
  <c r="C97" i="3"/>
  <c r="C98" i="3"/>
  <c r="C99" i="3"/>
  <c r="C100" i="3"/>
  <c r="C101" i="3"/>
  <c r="C102" i="3"/>
  <c r="C103" i="3"/>
  <c r="C104" i="3"/>
  <c r="C105" i="3"/>
  <c r="C106" i="3"/>
  <c r="C107" i="3"/>
  <c r="C108" i="3"/>
  <c r="C109" i="3"/>
  <c r="C110" i="3"/>
  <c r="C111" i="3"/>
  <c r="C112" i="3"/>
  <c r="C113" i="3"/>
  <c r="C114" i="3"/>
  <c r="C115" i="3"/>
  <c r="C116" i="3"/>
  <c r="C117" i="3"/>
  <c r="C118" i="3"/>
  <c r="C119" i="3"/>
  <c r="C120" i="3"/>
  <c r="C121" i="3"/>
  <c r="C122" i="3"/>
  <c r="C123" i="3"/>
  <c r="C124" i="3"/>
  <c r="C125" i="3"/>
  <c r="C126" i="3"/>
  <c r="C127" i="3"/>
  <c r="C128" i="3"/>
  <c r="C129" i="3"/>
  <c r="C130" i="3"/>
  <c r="C131" i="3"/>
  <c r="C132" i="3"/>
  <c r="C133" i="3"/>
  <c r="C134" i="3"/>
  <c r="C135" i="3"/>
  <c r="C136" i="3"/>
  <c r="C137" i="3"/>
  <c r="C138" i="3"/>
  <c r="C139" i="3"/>
  <c r="C140" i="3"/>
  <c r="C141" i="3"/>
  <c r="C142" i="3"/>
  <c r="C143" i="3"/>
  <c r="C144" i="3"/>
  <c r="C145" i="3"/>
  <c r="C146" i="3"/>
  <c r="C147" i="3"/>
  <c r="C148" i="3"/>
  <c r="C149" i="3"/>
  <c r="C150" i="3"/>
  <c r="C151" i="3"/>
  <c r="C152" i="3"/>
  <c r="C153" i="3"/>
  <c r="C154" i="3"/>
  <c r="C155" i="3"/>
  <c r="C156" i="3"/>
  <c r="C157" i="3"/>
  <c r="C158" i="3"/>
  <c r="C159" i="3"/>
  <c r="C160" i="3"/>
  <c r="C161" i="3"/>
  <c r="C162" i="3"/>
  <c r="C163" i="3"/>
  <c r="C164" i="3"/>
  <c r="C165" i="3"/>
  <c r="C166" i="3"/>
  <c r="C167" i="3"/>
  <c r="C168" i="3"/>
  <c r="C169" i="3"/>
  <c r="C170" i="3"/>
  <c r="C171" i="3"/>
  <c r="C172" i="3"/>
  <c r="C173" i="3"/>
  <c r="C174" i="3"/>
  <c r="C175" i="3"/>
  <c r="C176" i="3"/>
  <c r="C177" i="3"/>
  <c r="C178" i="3"/>
  <c r="C179" i="3"/>
  <c r="C180" i="3"/>
  <c r="C181" i="3"/>
  <c r="C182" i="3"/>
  <c r="C183" i="3"/>
  <c r="C184" i="3"/>
  <c r="C185" i="3"/>
  <c r="C186" i="3"/>
  <c r="C187" i="3"/>
  <c r="C188" i="3"/>
  <c r="C189" i="3"/>
  <c r="C190" i="3"/>
  <c r="C191" i="3"/>
  <c r="C192" i="3"/>
  <c r="C193" i="3"/>
  <c r="C194" i="3"/>
  <c r="C195" i="3"/>
  <c r="C196" i="3"/>
  <c r="C197" i="3"/>
  <c r="C198" i="3"/>
  <c r="C199" i="3"/>
  <c r="C200" i="3"/>
  <c r="C201" i="3"/>
  <c r="C202" i="3"/>
  <c r="C203" i="3"/>
  <c r="C204" i="3"/>
  <c r="C205" i="3"/>
  <c r="C206" i="3"/>
  <c r="C207" i="3"/>
  <c r="C208" i="3"/>
  <c r="C209" i="3"/>
  <c r="C210" i="3"/>
  <c r="C211" i="3"/>
  <c r="C212" i="3"/>
  <c r="C213" i="3"/>
  <c r="C214" i="3"/>
  <c r="C215" i="3"/>
  <c r="C216" i="3"/>
  <c r="C217" i="3"/>
  <c r="C218" i="3"/>
  <c r="C219" i="3"/>
  <c r="C220" i="3"/>
  <c r="C221" i="3"/>
  <c r="C222" i="3"/>
  <c r="C223" i="3"/>
  <c r="C224" i="3"/>
  <c r="C225" i="3"/>
  <c r="C226" i="3"/>
  <c r="C227" i="3"/>
  <c r="C228" i="3"/>
  <c r="C229" i="3"/>
  <c r="C230" i="3"/>
  <c r="C231" i="3"/>
  <c r="C232" i="3"/>
  <c r="C233" i="3"/>
  <c r="C234" i="3"/>
  <c r="C235" i="3"/>
  <c r="C236" i="3"/>
  <c r="C237" i="3"/>
  <c r="C238" i="3"/>
  <c r="C239" i="3"/>
  <c r="C240" i="3"/>
  <c r="C241" i="3"/>
  <c r="C242" i="3"/>
  <c r="C243" i="3"/>
  <c r="C244" i="3"/>
  <c r="C245" i="3"/>
  <c r="C246" i="3"/>
  <c r="C247" i="3"/>
  <c r="C248" i="3"/>
  <c r="C249" i="3"/>
  <c r="C250" i="3"/>
  <c r="C251" i="3"/>
  <c r="C252" i="3"/>
  <c r="C253" i="3"/>
  <c r="C254" i="3"/>
  <c r="C255" i="3"/>
  <c r="C256" i="3"/>
  <c r="C257" i="3"/>
  <c r="C258" i="3"/>
  <c r="C259" i="3"/>
  <c r="C260" i="3"/>
  <c r="C261" i="3"/>
  <c r="C262" i="3"/>
  <c r="C263" i="3"/>
  <c r="C264" i="3"/>
  <c r="C265" i="3"/>
  <c r="C266" i="3"/>
  <c r="C267" i="3"/>
  <c r="C268" i="3"/>
  <c r="C269" i="3"/>
  <c r="C270" i="3"/>
  <c r="C271" i="3"/>
  <c r="C272" i="3"/>
  <c r="C273" i="3"/>
  <c r="C274" i="3"/>
  <c r="C275" i="3"/>
  <c r="C276" i="3"/>
  <c r="C277" i="3"/>
  <c r="C278" i="3"/>
  <c r="C279" i="3"/>
  <c r="C280" i="3"/>
  <c r="C281" i="3"/>
  <c r="C282" i="3"/>
  <c r="C283" i="3"/>
  <c r="C284" i="3"/>
  <c r="C285" i="3"/>
  <c r="C286" i="3"/>
  <c r="C287" i="3"/>
  <c r="C288" i="3"/>
  <c r="C289" i="3"/>
  <c r="C290" i="3"/>
  <c r="C291" i="3"/>
  <c r="C292" i="3"/>
  <c r="C293" i="3"/>
  <c r="C294" i="3"/>
  <c r="C295" i="3"/>
  <c r="C296" i="3"/>
  <c r="C297" i="3"/>
  <c r="C298" i="3"/>
  <c r="C299" i="3"/>
  <c r="C300" i="3"/>
  <c r="C301" i="3"/>
  <c r="C302" i="3"/>
  <c r="C303" i="3"/>
  <c r="C304" i="3"/>
  <c r="C305" i="3"/>
  <c r="C306" i="3"/>
  <c r="C307" i="3"/>
  <c r="C308" i="3"/>
  <c r="C309" i="3"/>
  <c r="C310" i="3"/>
  <c r="C311" i="3"/>
  <c r="C312" i="3"/>
  <c r="C313" i="3"/>
  <c r="C314" i="3"/>
  <c r="C315" i="3"/>
  <c r="C316" i="3"/>
  <c r="C317" i="3"/>
  <c r="C318" i="3"/>
  <c r="C319" i="3"/>
  <c r="C320" i="3"/>
  <c r="C321" i="3"/>
  <c r="C322" i="3"/>
  <c r="C323" i="3"/>
  <c r="C324" i="3"/>
  <c r="C325" i="3"/>
  <c r="C326" i="3"/>
  <c r="C327" i="3"/>
  <c r="C328" i="3"/>
  <c r="C329" i="3"/>
  <c r="C330" i="3"/>
  <c r="C331" i="3"/>
  <c r="C332" i="3"/>
  <c r="C333" i="3"/>
  <c r="C334" i="3"/>
  <c r="C335" i="3"/>
  <c r="C336" i="3"/>
  <c r="C337" i="3"/>
  <c r="C338" i="3"/>
  <c r="C339" i="3"/>
  <c r="C340" i="3"/>
  <c r="C341" i="3"/>
  <c r="C342" i="3"/>
  <c r="C343" i="3"/>
  <c r="C344" i="3"/>
  <c r="C345" i="3"/>
  <c r="C346" i="3"/>
  <c r="C347" i="3"/>
  <c r="C348" i="3"/>
  <c r="C349" i="3"/>
  <c r="C350" i="3"/>
  <c r="C351" i="3"/>
  <c r="C352" i="3"/>
  <c r="C353" i="3"/>
  <c r="C354" i="3"/>
  <c r="C355" i="3"/>
  <c r="C356" i="3"/>
  <c r="C357" i="3"/>
  <c r="C358" i="3"/>
  <c r="C359" i="3"/>
  <c r="C360" i="3"/>
  <c r="C361" i="3"/>
  <c r="C362" i="3"/>
  <c r="C363" i="3"/>
  <c r="C364" i="3"/>
  <c r="C365" i="3"/>
  <c r="C366" i="3"/>
  <c r="C367" i="3"/>
  <c r="C368" i="3"/>
  <c r="C369" i="3"/>
  <c r="C370" i="3"/>
  <c r="C371" i="3"/>
  <c r="C372" i="3"/>
  <c r="C373" i="3"/>
  <c r="C374" i="3"/>
  <c r="C375" i="3"/>
  <c r="C376" i="3"/>
  <c r="C377" i="3"/>
  <c r="C378" i="3"/>
  <c r="C379" i="3"/>
  <c r="C380" i="3"/>
  <c r="C381" i="3"/>
  <c r="C382" i="3"/>
  <c r="C383" i="3"/>
  <c r="C384" i="3"/>
  <c r="C385" i="3"/>
  <c r="C386" i="3"/>
  <c r="C387" i="3"/>
  <c r="C388" i="3"/>
  <c r="C389" i="3"/>
  <c r="C390" i="3"/>
  <c r="C391" i="3"/>
  <c r="C392" i="3"/>
  <c r="C393" i="3"/>
  <c r="C394" i="3"/>
  <c r="C395" i="3"/>
  <c r="C396" i="3"/>
  <c r="C397" i="3"/>
  <c r="C398" i="3"/>
  <c r="C399" i="3"/>
  <c r="C400" i="3"/>
  <c r="C401" i="3"/>
  <c r="C402" i="3"/>
  <c r="C403" i="3"/>
  <c r="C404" i="3"/>
  <c r="C405" i="3"/>
  <c r="C406" i="3"/>
  <c r="C407" i="3"/>
  <c r="C408" i="3"/>
  <c r="C409" i="3"/>
  <c r="C410" i="3"/>
  <c r="C411" i="3"/>
  <c r="C412" i="3"/>
  <c r="C413" i="3"/>
  <c r="C414" i="3"/>
  <c r="C415" i="3"/>
  <c r="C416" i="3"/>
  <c r="C417" i="3"/>
  <c r="C418" i="3"/>
  <c r="C419" i="3"/>
  <c r="C420" i="3"/>
  <c r="C421" i="3"/>
  <c r="C422" i="3"/>
  <c r="C423" i="3"/>
  <c r="C424" i="3"/>
  <c r="C425" i="3"/>
  <c r="C426" i="3"/>
  <c r="C427" i="3"/>
  <c r="C428" i="3"/>
  <c r="C429" i="3"/>
  <c r="C430" i="3"/>
  <c r="C431" i="3"/>
  <c r="C432" i="3"/>
  <c r="C433" i="3"/>
  <c r="C434" i="3"/>
  <c r="C435" i="3"/>
  <c r="C436" i="3"/>
  <c r="C437" i="3"/>
  <c r="C438" i="3"/>
  <c r="C439" i="3"/>
  <c r="C440" i="3"/>
  <c r="C441" i="3"/>
  <c r="C442" i="3"/>
  <c r="C443" i="3"/>
  <c r="C444" i="3"/>
  <c r="C445" i="3"/>
  <c r="C446" i="3"/>
  <c r="C447" i="3"/>
  <c r="C448" i="3"/>
  <c r="C449" i="3"/>
  <c r="C450" i="3"/>
  <c r="C451" i="3"/>
  <c r="C452" i="3"/>
  <c r="C453" i="3"/>
  <c r="C454" i="3"/>
  <c r="C455" i="3"/>
  <c r="C456" i="3"/>
  <c r="C457" i="3"/>
  <c r="C458" i="3"/>
  <c r="C459" i="3"/>
  <c r="C460" i="3"/>
  <c r="C461" i="3"/>
  <c r="C462" i="3"/>
  <c r="C463" i="3"/>
  <c r="C464" i="3"/>
  <c r="C465" i="3"/>
  <c r="C466" i="3"/>
  <c r="C467" i="3"/>
  <c r="C468" i="3"/>
  <c r="C469" i="3"/>
  <c r="C470" i="3"/>
  <c r="C471" i="3"/>
  <c r="C472" i="3"/>
  <c r="C473" i="3"/>
  <c r="C474" i="3"/>
  <c r="C475" i="3"/>
  <c r="C476" i="3"/>
  <c r="C477" i="3"/>
  <c r="C478" i="3"/>
  <c r="C479" i="3"/>
  <c r="C480" i="3"/>
  <c r="C481" i="3"/>
  <c r="C482" i="3"/>
  <c r="C483" i="3"/>
  <c r="C484" i="3"/>
  <c r="C485" i="3"/>
  <c r="C486" i="3"/>
  <c r="C487" i="3"/>
  <c r="C488" i="3"/>
  <c r="C489" i="3"/>
  <c r="C490" i="3"/>
  <c r="C491" i="3"/>
  <c r="C492" i="3"/>
  <c r="C493" i="3"/>
  <c r="C494" i="3"/>
  <c r="C495" i="3"/>
  <c r="C496" i="3"/>
  <c r="C497" i="3"/>
  <c r="C498" i="3"/>
  <c r="C499" i="3"/>
  <c r="C500" i="3"/>
  <c r="C3" i="3"/>
  <c r="B4" i="3"/>
  <c r="B5" i="3"/>
  <c r="B6" i="3"/>
  <c r="B7" i="3"/>
  <c r="B8" i="3"/>
  <c r="B9" i="3"/>
  <c r="B10" i="3"/>
  <c r="B11" i="3"/>
  <c r="B12" i="3"/>
  <c r="B13" i="3"/>
  <c r="B14" i="3"/>
  <c r="B15" i="3"/>
  <c r="B16" i="3"/>
  <c r="B17" i="3"/>
  <c r="B18" i="3"/>
  <c r="B19" i="3"/>
  <c r="B20" i="3"/>
  <c r="B21" i="3"/>
  <c r="B22" i="3"/>
  <c r="B23" i="3"/>
  <c r="B24" i="3"/>
  <c r="B25" i="3"/>
  <c r="B26" i="3"/>
  <c r="B27" i="3"/>
  <c r="B28" i="3"/>
  <c r="B29" i="3"/>
  <c r="B30" i="3"/>
  <c r="B31" i="3"/>
  <c r="B32" i="3"/>
  <c r="B33" i="3"/>
  <c r="B34" i="3"/>
  <c r="B35" i="3"/>
  <c r="B36" i="3"/>
  <c r="B37" i="3"/>
  <c r="B38" i="3"/>
  <c r="B39" i="3"/>
  <c r="B40" i="3"/>
  <c r="B41" i="3"/>
  <c r="B42" i="3"/>
  <c r="B43" i="3"/>
  <c r="B44" i="3"/>
  <c r="B45" i="3"/>
  <c r="B46" i="3"/>
  <c r="B47" i="3"/>
  <c r="B48" i="3"/>
  <c r="B49" i="3"/>
  <c r="B50" i="3"/>
  <c r="B51" i="3"/>
  <c r="B52" i="3"/>
  <c r="B53" i="3"/>
  <c r="B54" i="3"/>
  <c r="B55" i="3"/>
  <c r="B56" i="3"/>
  <c r="B57" i="3"/>
  <c r="B58" i="3"/>
  <c r="B59" i="3"/>
  <c r="B60" i="3"/>
  <c r="B61" i="3"/>
  <c r="B62" i="3"/>
  <c r="B63" i="3"/>
  <c r="B64" i="3"/>
  <c r="B65" i="3"/>
  <c r="B66" i="3"/>
  <c r="B67" i="3"/>
  <c r="B68" i="3"/>
  <c r="B69" i="3"/>
  <c r="B70" i="3"/>
  <c r="B71" i="3"/>
  <c r="B72" i="3"/>
  <c r="B73" i="3"/>
  <c r="B74" i="3"/>
  <c r="B75" i="3"/>
  <c r="B76" i="3"/>
  <c r="B77" i="3"/>
  <c r="B78" i="3"/>
  <c r="B79" i="3"/>
  <c r="B80" i="3"/>
  <c r="B81" i="3"/>
  <c r="B82" i="3"/>
  <c r="B83" i="3"/>
  <c r="B84" i="3"/>
  <c r="B85" i="3"/>
  <c r="B86" i="3"/>
  <c r="B87" i="3"/>
  <c r="B88" i="3"/>
  <c r="B89" i="3"/>
  <c r="B90" i="3"/>
  <c r="B91" i="3"/>
  <c r="B92" i="3"/>
  <c r="B93" i="3"/>
  <c r="B94" i="3"/>
  <c r="B95" i="3"/>
  <c r="B96" i="3"/>
  <c r="B97" i="3"/>
  <c r="B98" i="3"/>
  <c r="B99" i="3"/>
  <c r="B100" i="3"/>
  <c r="B101" i="3"/>
  <c r="B102" i="3"/>
  <c r="B103" i="3"/>
  <c r="B104" i="3"/>
  <c r="B105" i="3"/>
  <c r="B106" i="3"/>
  <c r="B107" i="3"/>
  <c r="B108" i="3"/>
  <c r="B109" i="3"/>
  <c r="B110" i="3"/>
  <c r="B111" i="3"/>
  <c r="B112" i="3"/>
  <c r="B113" i="3"/>
  <c r="B114" i="3"/>
  <c r="B115" i="3"/>
  <c r="B116" i="3"/>
  <c r="B117" i="3"/>
  <c r="B118" i="3"/>
  <c r="B119" i="3"/>
  <c r="B120" i="3"/>
  <c r="B121" i="3"/>
  <c r="B122" i="3"/>
  <c r="B123" i="3"/>
  <c r="B124" i="3"/>
  <c r="B125" i="3"/>
  <c r="B126" i="3"/>
  <c r="B127" i="3"/>
  <c r="B128" i="3"/>
  <c r="B129" i="3"/>
  <c r="B130" i="3"/>
  <c r="B131" i="3"/>
  <c r="B132" i="3"/>
  <c r="B133" i="3"/>
  <c r="B134" i="3"/>
  <c r="B135" i="3"/>
  <c r="B136" i="3"/>
  <c r="B137" i="3"/>
  <c r="B138" i="3"/>
  <c r="B139" i="3"/>
  <c r="B140" i="3"/>
  <c r="B141" i="3"/>
  <c r="B142" i="3"/>
  <c r="B143" i="3"/>
  <c r="B144" i="3"/>
  <c r="B145" i="3"/>
  <c r="B146" i="3"/>
  <c r="B147" i="3"/>
  <c r="B148" i="3"/>
  <c r="B149" i="3"/>
  <c r="B150" i="3"/>
  <c r="B151" i="3"/>
  <c r="B152" i="3"/>
  <c r="B153" i="3"/>
  <c r="B154" i="3"/>
  <c r="B155" i="3"/>
  <c r="B156" i="3"/>
  <c r="B157" i="3"/>
  <c r="B158" i="3"/>
  <c r="B159" i="3"/>
  <c r="B160" i="3"/>
  <c r="B161" i="3"/>
  <c r="B162" i="3"/>
  <c r="B163" i="3"/>
  <c r="B164" i="3"/>
  <c r="B165" i="3"/>
  <c r="B166" i="3"/>
  <c r="B167" i="3"/>
  <c r="B168" i="3"/>
  <c r="B169" i="3"/>
  <c r="B170" i="3"/>
  <c r="B171" i="3"/>
  <c r="B172" i="3"/>
  <c r="B173" i="3"/>
  <c r="B174" i="3"/>
  <c r="B175" i="3"/>
  <c r="B176" i="3"/>
  <c r="B177" i="3"/>
  <c r="B178" i="3"/>
  <c r="B179" i="3"/>
  <c r="B180" i="3"/>
  <c r="B181" i="3"/>
  <c r="B182" i="3"/>
  <c r="B183" i="3"/>
  <c r="B184" i="3"/>
  <c r="B185" i="3"/>
  <c r="B186" i="3"/>
  <c r="B187" i="3"/>
  <c r="B188" i="3"/>
  <c r="B189" i="3"/>
  <c r="B190" i="3"/>
  <c r="B191" i="3"/>
  <c r="B192" i="3"/>
  <c r="B193" i="3"/>
  <c r="B194" i="3"/>
  <c r="B195" i="3"/>
  <c r="B196" i="3"/>
  <c r="B197" i="3"/>
  <c r="B198" i="3"/>
  <c r="B199" i="3"/>
  <c r="B200" i="3"/>
  <c r="B201" i="3"/>
  <c r="B202" i="3"/>
  <c r="B203" i="3"/>
  <c r="B204" i="3"/>
  <c r="B205" i="3"/>
  <c r="B206" i="3"/>
  <c r="B207" i="3"/>
  <c r="B208" i="3"/>
  <c r="B209" i="3"/>
  <c r="B210" i="3"/>
  <c r="B211" i="3"/>
  <c r="B212" i="3"/>
  <c r="B213" i="3"/>
  <c r="B214" i="3"/>
  <c r="B215" i="3"/>
  <c r="B216" i="3"/>
  <c r="B217" i="3"/>
  <c r="B218" i="3"/>
  <c r="B219" i="3"/>
  <c r="B220" i="3"/>
  <c r="B221" i="3"/>
  <c r="B222" i="3"/>
  <c r="B223" i="3"/>
  <c r="B224" i="3"/>
  <c r="B225" i="3"/>
  <c r="B226" i="3"/>
  <c r="B227" i="3"/>
  <c r="B228" i="3"/>
  <c r="B229" i="3"/>
  <c r="B230" i="3"/>
  <c r="B231" i="3"/>
  <c r="B232" i="3"/>
  <c r="B233" i="3"/>
  <c r="B234" i="3"/>
  <c r="B235" i="3"/>
  <c r="B236" i="3"/>
  <c r="B237" i="3"/>
  <c r="B238" i="3"/>
  <c r="B239" i="3"/>
  <c r="B240" i="3"/>
  <c r="B241" i="3"/>
  <c r="B242" i="3"/>
  <c r="B243" i="3"/>
  <c r="B244" i="3"/>
  <c r="B245" i="3"/>
  <c r="B246" i="3"/>
  <c r="B247" i="3"/>
  <c r="B248" i="3"/>
  <c r="B249" i="3"/>
  <c r="B250" i="3"/>
  <c r="B251" i="3"/>
  <c r="B252" i="3"/>
  <c r="B253" i="3"/>
  <c r="B254" i="3"/>
  <c r="B255" i="3"/>
  <c r="B256" i="3"/>
  <c r="B257" i="3"/>
  <c r="B258" i="3"/>
  <c r="B259" i="3"/>
  <c r="B260" i="3"/>
  <c r="B261" i="3"/>
  <c r="B262" i="3"/>
  <c r="B263" i="3"/>
  <c r="B264" i="3"/>
  <c r="B265" i="3"/>
  <c r="B266" i="3"/>
  <c r="B267" i="3"/>
  <c r="B268" i="3"/>
  <c r="B269" i="3"/>
  <c r="B270" i="3"/>
  <c r="B271" i="3"/>
  <c r="B272" i="3"/>
  <c r="B273" i="3"/>
  <c r="B274" i="3"/>
  <c r="B275" i="3"/>
  <c r="B276" i="3"/>
  <c r="B277" i="3"/>
  <c r="B278" i="3"/>
  <c r="B279" i="3"/>
  <c r="B280" i="3"/>
  <c r="B281" i="3"/>
  <c r="B282" i="3"/>
  <c r="B283" i="3"/>
  <c r="B284" i="3"/>
  <c r="B285" i="3"/>
  <c r="B286" i="3"/>
  <c r="B287" i="3"/>
  <c r="B288" i="3"/>
  <c r="B289" i="3"/>
  <c r="B290" i="3"/>
  <c r="B291" i="3"/>
  <c r="B292" i="3"/>
  <c r="B293" i="3"/>
  <c r="B294" i="3"/>
  <c r="B295" i="3"/>
  <c r="B296" i="3"/>
  <c r="B297" i="3"/>
  <c r="B298" i="3"/>
  <c r="B299" i="3"/>
  <c r="B300" i="3"/>
  <c r="B301" i="3"/>
  <c r="B302" i="3"/>
  <c r="B303" i="3"/>
  <c r="B304" i="3"/>
  <c r="B305" i="3"/>
  <c r="B306" i="3"/>
  <c r="B307" i="3"/>
  <c r="B308" i="3"/>
  <c r="B309" i="3"/>
  <c r="B310" i="3"/>
  <c r="B311" i="3"/>
  <c r="B312" i="3"/>
  <c r="B313" i="3"/>
  <c r="B314" i="3"/>
  <c r="B315" i="3"/>
  <c r="B316" i="3"/>
  <c r="B317" i="3"/>
  <c r="B318" i="3"/>
  <c r="B319" i="3"/>
  <c r="B320" i="3"/>
  <c r="B321" i="3"/>
  <c r="B322" i="3"/>
  <c r="B323" i="3"/>
  <c r="B324" i="3"/>
  <c r="B325" i="3"/>
  <c r="B326" i="3"/>
  <c r="B327" i="3"/>
  <c r="B328" i="3"/>
  <c r="B329" i="3"/>
  <c r="B330" i="3"/>
  <c r="B331" i="3"/>
  <c r="B332" i="3"/>
  <c r="B333" i="3"/>
  <c r="B334" i="3"/>
  <c r="B335" i="3"/>
  <c r="B336" i="3"/>
  <c r="B337" i="3"/>
  <c r="B338" i="3"/>
  <c r="B339" i="3"/>
  <c r="B340" i="3"/>
  <c r="B341" i="3"/>
  <c r="B342" i="3"/>
  <c r="B343" i="3"/>
  <c r="B344" i="3"/>
  <c r="B345" i="3"/>
  <c r="B346" i="3"/>
  <c r="B347" i="3"/>
  <c r="B348" i="3"/>
  <c r="B349" i="3"/>
  <c r="B350" i="3"/>
  <c r="B351" i="3"/>
  <c r="B352" i="3"/>
  <c r="B353" i="3"/>
  <c r="B354" i="3"/>
  <c r="B355" i="3"/>
  <c r="B356" i="3"/>
  <c r="B357" i="3"/>
  <c r="B358" i="3"/>
  <c r="B359" i="3"/>
  <c r="B360" i="3"/>
  <c r="B361" i="3"/>
  <c r="B362" i="3"/>
  <c r="B363" i="3"/>
  <c r="B364" i="3"/>
  <c r="B365" i="3"/>
  <c r="B366" i="3"/>
  <c r="B367" i="3"/>
  <c r="B368" i="3"/>
  <c r="B369" i="3"/>
  <c r="B370" i="3"/>
  <c r="B371" i="3"/>
  <c r="B372" i="3"/>
  <c r="B373" i="3"/>
  <c r="B374" i="3"/>
  <c r="B375" i="3"/>
  <c r="B376" i="3"/>
  <c r="B377" i="3"/>
  <c r="B378" i="3"/>
  <c r="B379" i="3"/>
  <c r="B380" i="3"/>
  <c r="B381" i="3"/>
  <c r="B382" i="3"/>
  <c r="B383" i="3"/>
  <c r="B384" i="3"/>
  <c r="B385" i="3"/>
  <c r="B386" i="3"/>
  <c r="B387" i="3"/>
  <c r="B388" i="3"/>
  <c r="B389" i="3"/>
  <c r="B390" i="3"/>
  <c r="B391" i="3"/>
  <c r="B392" i="3"/>
  <c r="B393" i="3"/>
  <c r="B394" i="3"/>
  <c r="B395" i="3"/>
  <c r="B396" i="3"/>
  <c r="B397" i="3"/>
  <c r="B398" i="3"/>
  <c r="B399" i="3"/>
  <c r="B400" i="3"/>
  <c r="B401" i="3"/>
  <c r="B402" i="3"/>
  <c r="B403" i="3"/>
  <c r="B404" i="3"/>
  <c r="B405" i="3"/>
  <c r="B406" i="3"/>
  <c r="B407" i="3"/>
  <c r="B408" i="3"/>
  <c r="B409" i="3"/>
  <c r="B410" i="3"/>
  <c r="B411" i="3"/>
  <c r="B412" i="3"/>
  <c r="B413" i="3"/>
  <c r="B414" i="3"/>
  <c r="B415" i="3"/>
  <c r="B416" i="3"/>
  <c r="B417" i="3"/>
  <c r="B418" i="3"/>
  <c r="B419" i="3"/>
  <c r="B420" i="3"/>
  <c r="B421" i="3"/>
  <c r="B422" i="3"/>
  <c r="B423" i="3"/>
  <c r="B424" i="3"/>
  <c r="B425" i="3"/>
  <c r="B426" i="3"/>
  <c r="B427" i="3"/>
  <c r="B428" i="3"/>
  <c r="B429" i="3"/>
  <c r="B430" i="3"/>
  <c r="B431" i="3"/>
  <c r="B432" i="3"/>
  <c r="B433" i="3"/>
  <c r="B434" i="3"/>
  <c r="B435" i="3"/>
  <c r="B436" i="3"/>
  <c r="B437" i="3"/>
  <c r="B438" i="3"/>
  <c r="B439" i="3"/>
  <c r="B440" i="3"/>
  <c r="B441" i="3"/>
  <c r="B442" i="3"/>
  <c r="B443" i="3"/>
  <c r="B444" i="3"/>
  <c r="B445" i="3"/>
  <c r="B446" i="3"/>
  <c r="B447" i="3"/>
  <c r="B448" i="3"/>
  <c r="B449" i="3"/>
  <c r="B450" i="3"/>
  <c r="B451" i="3"/>
  <c r="B452" i="3"/>
  <c r="B453" i="3"/>
  <c r="B454" i="3"/>
  <c r="B455" i="3"/>
  <c r="B456" i="3"/>
  <c r="B457" i="3"/>
  <c r="B458" i="3"/>
  <c r="B459" i="3"/>
  <c r="B460" i="3"/>
  <c r="B461" i="3"/>
  <c r="B462" i="3"/>
  <c r="B463" i="3"/>
  <c r="B464" i="3"/>
  <c r="B465" i="3"/>
  <c r="B466" i="3"/>
  <c r="B467" i="3"/>
  <c r="B468" i="3"/>
  <c r="B469" i="3"/>
  <c r="B470" i="3"/>
  <c r="B471" i="3"/>
  <c r="B472" i="3"/>
  <c r="B473" i="3"/>
  <c r="B474" i="3"/>
  <c r="B475" i="3"/>
  <c r="B476" i="3"/>
  <c r="B477" i="3"/>
  <c r="B478" i="3"/>
  <c r="B479" i="3"/>
  <c r="B480" i="3"/>
  <c r="B481" i="3"/>
  <c r="B482" i="3"/>
  <c r="B483" i="3"/>
  <c r="B484" i="3"/>
  <c r="B485" i="3"/>
  <c r="B486" i="3"/>
  <c r="B487" i="3"/>
  <c r="B488" i="3"/>
  <c r="B489" i="3"/>
  <c r="B490" i="3"/>
  <c r="B491" i="3"/>
  <c r="B492" i="3"/>
  <c r="B493" i="3"/>
  <c r="B494" i="3"/>
  <c r="B495" i="3"/>
  <c r="B496" i="3"/>
  <c r="B497" i="3"/>
  <c r="B498" i="3"/>
  <c r="B499" i="3"/>
  <c r="B500" i="3"/>
  <c r="B3" i="3"/>
  <c r="A4" i="3"/>
  <c r="A5" i="3"/>
  <c r="A6" i="3"/>
  <c r="A7" i="3"/>
  <c r="A8" i="3"/>
  <c r="A9" i="3"/>
  <c r="A10" i="3"/>
  <c r="A11" i="3"/>
  <c r="A12" i="3"/>
  <c r="A13" i="3"/>
  <c r="A14" i="3"/>
  <c r="A15" i="3"/>
  <c r="A16" i="3"/>
  <c r="A17" i="3"/>
  <c r="A18" i="3"/>
  <c r="A19" i="3"/>
  <c r="A20" i="3"/>
  <c r="A21" i="3"/>
  <c r="A22" i="3"/>
  <c r="A23" i="3"/>
  <c r="A24" i="3"/>
  <c r="A25" i="3"/>
  <c r="A26" i="3"/>
  <c r="A27" i="3"/>
  <c r="A28" i="3"/>
  <c r="A29" i="3"/>
  <c r="A30" i="3"/>
  <c r="A31" i="3"/>
  <c r="A32" i="3"/>
  <c r="A33" i="3"/>
  <c r="A34" i="3"/>
  <c r="A35" i="3"/>
  <c r="A36" i="3"/>
  <c r="A37" i="3"/>
  <c r="A38" i="3"/>
  <c r="A39" i="3"/>
  <c r="A40" i="3"/>
  <c r="A41" i="3"/>
  <c r="A42" i="3"/>
  <c r="A43" i="3"/>
  <c r="A44" i="3"/>
  <c r="A45" i="3"/>
  <c r="A46" i="3"/>
  <c r="A47" i="3"/>
  <c r="A48" i="3"/>
  <c r="A49" i="3"/>
  <c r="A50" i="3"/>
  <c r="A51" i="3"/>
  <c r="A52" i="3"/>
  <c r="A53" i="3"/>
  <c r="A54" i="3"/>
  <c r="A55" i="3"/>
  <c r="A56" i="3"/>
  <c r="A57" i="3"/>
  <c r="A58" i="3"/>
  <c r="A59" i="3"/>
  <c r="A60" i="3"/>
  <c r="A61" i="3"/>
  <c r="A62" i="3"/>
  <c r="A63" i="3"/>
  <c r="A64" i="3"/>
  <c r="A65" i="3"/>
  <c r="A66" i="3"/>
  <c r="A67" i="3"/>
  <c r="A68" i="3"/>
  <c r="A69" i="3"/>
  <c r="A70" i="3"/>
  <c r="A71" i="3"/>
  <c r="A72" i="3"/>
  <c r="A73" i="3"/>
  <c r="A74" i="3"/>
  <c r="A75" i="3"/>
  <c r="A76" i="3"/>
  <c r="A77" i="3"/>
  <c r="A78" i="3"/>
  <c r="A79" i="3"/>
  <c r="A80" i="3"/>
  <c r="A81" i="3"/>
  <c r="A82" i="3"/>
  <c r="A83" i="3"/>
  <c r="A84" i="3"/>
  <c r="A85" i="3"/>
  <c r="A86" i="3"/>
  <c r="A87" i="3"/>
  <c r="A88" i="3"/>
  <c r="A89" i="3"/>
  <c r="A90" i="3"/>
  <c r="A91" i="3"/>
  <c r="A92" i="3"/>
  <c r="A93" i="3"/>
  <c r="A94" i="3"/>
  <c r="A95" i="3"/>
  <c r="A96" i="3"/>
  <c r="A97" i="3"/>
  <c r="A98" i="3"/>
  <c r="A99" i="3"/>
  <c r="A100" i="3"/>
  <c r="A101" i="3"/>
  <c r="A102" i="3"/>
  <c r="A103" i="3"/>
  <c r="A104" i="3"/>
  <c r="A105" i="3"/>
  <c r="A106" i="3"/>
  <c r="A107" i="3"/>
  <c r="A108" i="3"/>
  <c r="A109" i="3"/>
  <c r="A110" i="3"/>
  <c r="A111" i="3"/>
  <c r="A112" i="3"/>
  <c r="A113" i="3"/>
  <c r="A114" i="3"/>
  <c r="A115" i="3"/>
  <c r="A116" i="3"/>
  <c r="A117" i="3"/>
  <c r="A118" i="3"/>
  <c r="A119" i="3"/>
  <c r="A120" i="3"/>
  <c r="A121" i="3"/>
  <c r="A122" i="3"/>
  <c r="A123" i="3"/>
  <c r="A124" i="3"/>
  <c r="A125" i="3"/>
  <c r="A126" i="3"/>
  <c r="A127" i="3"/>
  <c r="A128" i="3"/>
  <c r="A129" i="3"/>
  <c r="A130" i="3"/>
  <c r="A131" i="3"/>
  <c r="A132" i="3"/>
  <c r="A133" i="3"/>
  <c r="A134" i="3"/>
  <c r="A135" i="3"/>
  <c r="A136" i="3"/>
  <c r="A137" i="3"/>
  <c r="A138" i="3"/>
  <c r="A139" i="3"/>
  <c r="A140" i="3"/>
  <c r="A141" i="3"/>
  <c r="A142" i="3"/>
  <c r="A143" i="3"/>
  <c r="A144" i="3"/>
  <c r="A145" i="3"/>
  <c r="A146" i="3"/>
  <c r="A147" i="3"/>
  <c r="A148" i="3"/>
  <c r="A149" i="3"/>
  <c r="A150" i="3"/>
  <c r="A151" i="3"/>
  <c r="A152" i="3"/>
  <c r="A153" i="3"/>
  <c r="A154" i="3"/>
  <c r="A155" i="3"/>
  <c r="A156" i="3"/>
  <c r="A157" i="3"/>
  <c r="A158" i="3"/>
  <c r="A159" i="3"/>
  <c r="A160" i="3"/>
  <c r="A161" i="3"/>
  <c r="A162" i="3"/>
  <c r="A163" i="3"/>
  <c r="A164" i="3"/>
  <c r="A165" i="3"/>
  <c r="A166" i="3"/>
  <c r="A167" i="3"/>
  <c r="A168" i="3"/>
  <c r="A169" i="3"/>
  <c r="A170" i="3"/>
  <c r="A171" i="3"/>
  <c r="A172" i="3"/>
  <c r="A173" i="3"/>
  <c r="A174" i="3"/>
  <c r="A175" i="3"/>
  <c r="A176" i="3"/>
  <c r="A177" i="3"/>
  <c r="A178" i="3"/>
  <c r="A179" i="3"/>
  <c r="A180" i="3"/>
  <c r="A181" i="3"/>
  <c r="A182" i="3"/>
  <c r="A183" i="3"/>
  <c r="A184" i="3"/>
  <c r="A185" i="3"/>
  <c r="A186" i="3"/>
  <c r="A187" i="3"/>
  <c r="A188" i="3"/>
  <c r="A189" i="3"/>
  <c r="A190" i="3"/>
  <c r="A191" i="3"/>
  <c r="A192" i="3"/>
  <c r="A193" i="3"/>
  <c r="I193" i="3" s="1"/>
  <c r="A194" i="3"/>
  <c r="A195" i="3"/>
  <c r="A196" i="3"/>
  <c r="A197" i="3"/>
  <c r="A198" i="3"/>
  <c r="A199" i="3"/>
  <c r="A200" i="3"/>
  <c r="A201" i="3"/>
  <c r="A202" i="3"/>
  <c r="A203" i="3"/>
  <c r="A204" i="3"/>
  <c r="A205" i="3"/>
  <c r="A206" i="3"/>
  <c r="A207" i="3"/>
  <c r="A208" i="3"/>
  <c r="A209" i="3"/>
  <c r="I209" i="3" s="1"/>
  <c r="A210" i="3"/>
  <c r="A211" i="3"/>
  <c r="A212" i="3"/>
  <c r="A213" i="3"/>
  <c r="A214" i="3"/>
  <c r="A215" i="3"/>
  <c r="A216" i="3"/>
  <c r="A217" i="3"/>
  <c r="A218" i="3"/>
  <c r="A219" i="3"/>
  <c r="A220" i="3"/>
  <c r="A221" i="3"/>
  <c r="A222" i="3"/>
  <c r="A223" i="3"/>
  <c r="A224" i="3"/>
  <c r="A225" i="3"/>
  <c r="I225" i="3" s="1"/>
  <c r="A226" i="3"/>
  <c r="A227" i="3"/>
  <c r="A228" i="3"/>
  <c r="A229" i="3"/>
  <c r="A230" i="3"/>
  <c r="A231" i="3"/>
  <c r="A232" i="3"/>
  <c r="A233" i="3"/>
  <c r="A234" i="3"/>
  <c r="A235" i="3"/>
  <c r="A236" i="3"/>
  <c r="A237" i="3"/>
  <c r="A238" i="3"/>
  <c r="A239" i="3"/>
  <c r="A240" i="3"/>
  <c r="A241" i="3"/>
  <c r="I241" i="3" s="1"/>
  <c r="A242" i="3"/>
  <c r="A243" i="3"/>
  <c r="A244" i="3"/>
  <c r="A245" i="3"/>
  <c r="A246" i="3"/>
  <c r="H246" i="3" s="1"/>
  <c r="A247" i="3"/>
  <c r="A248" i="3"/>
  <c r="A249" i="3"/>
  <c r="A250" i="3"/>
  <c r="A251" i="3"/>
  <c r="A252" i="3"/>
  <c r="A253" i="3"/>
  <c r="I253" i="3" s="1"/>
  <c r="A254" i="3"/>
  <c r="A255" i="3"/>
  <c r="A256" i="3"/>
  <c r="A257" i="3"/>
  <c r="A258" i="3"/>
  <c r="A259" i="3"/>
  <c r="A260" i="3"/>
  <c r="A261" i="3"/>
  <c r="I261" i="3" s="1"/>
  <c r="A262" i="3"/>
  <c r="A263" i="3"/>
  <c r="A264" i="3"/>
  <c r="A265" i="3"/>
  <c r="A266" i="3"/>
  <c r="I266" i="3" s="1"/>
  <c r="A267" i="3"/>
  <c r="A268" i="3"/>
  <c r="A269" i="3"/>
  <c r="A270" i="3"/>
  <c r="I270" i="3" s="1"/>
  <c r="A271" i="3"/>
  <c r="A272" i="3"/>
  <c r="A273" i="3"/>
  <c r="A274" i="3"/>
  <c r="I274" i="3" s="1"/>
  <c r="A275" i="3"/>
  <c r="A276" i="3"/>
  <c r="A277" i="3"/>
  <c r="A278" i="3"/>
  <c r="I278" i="3" s="1"/>
  <c r="A279" i="3"/>
  <c r="A280" i="3"/>
  <c r="A281" i="3"/>
  <c r="A282" i="3"/>
  <c r="I282" i="3" s="1"/>
  <c r="A283" i="3"/>
  <c r="A284" i="3"/>
  <c r="A285" i="3"/>
  <c r="A286" i="3"/>
  <c r="I286" i="3" s="1"/>
  <c r="A287" i="3"/>
  <c r="A288" i="3"/>
  <c r="A289" i="3"/>
  <c r="A290" i="3"/>
  <c r="I290" i="3" s="1"/>
  <c r="A291" i="3"/>
  <c r="A292" i="3"/>
  <c r="A293" i="3"/>
  <c r="A294" i="3"/>
  <c r="I294" i="3" s="1"/>
  <c r="A295" i="3"/>
  <c r="A296" i="3"/>
  <c r="A297" i="3"/>
  <c r="A298" i="3"/>
  <c r="I298" i="3" s="1"/>
  <c r="A299" i="3"/>
  <c r="A300" i="3"/>
  <c r="A301" i="3"/>
  <c r="A302" i="3"/>
  <c r="I302" i="3" s="1"/>
  <c r="A303" i="3"/>
  <c r="A304" i="3"/>
  <c r="A305" i="3"/>
  <c r="A306" i="3"/>
  <c r="I306" i="3" s="1"/>
  <c r="A307" i="3"/>
  <c r="A308" i="3"/>
  <c r="A309" i="3"/>
  <c r="A310" i="3"/>
  <c r="I310" i="3" s="1"/>
  <c r="A311" i="3"/>
  <c r="A312" i="3"/>
  <c r="A313" i="3"/>
  <c r="A314" i="3"/>
  <c r="I314" i="3" s="1"/>
  <c r="A315" i="3"/>
  <c r="A316" i="3"/>
  <c r="A317" i="3"/>
  <c r="A318" i="3"/>
  <c r="I318" i="3" s="1"/>
  <c r="A319" i="3"/>
  <c r="A320" i="3"/>
  <c r="A321" i="3"/>
  <c r="A322" i="3"/>
  <c r="I322" i="3" s="1"/>
  <c r="A323" i="3"/>
  <c r="A324" i="3"/>
  <c r="A325" i="3"/>
  <c r="A326" i="3"/>
  <c r="I326" i="3" s="1"/>
  <c r="A327" i="3"/>
  <c r="A328" i="3"/>
  <c r="A329" i="3"/>
  <c r="A330" i="3"/>
  <c r="I330" i="3" s="1"/>
  <c r="A331" i="3"/>
  <c r="A332" i="3"/>
  <c r="A333" i="3"/>
  <c r="A334" i="3"/>
  <c r="I334" i="3" s="1"/>
  <c r="A335" i="3"/>
  <c r="A336" i="3"/>
  <c r="A337" i="3"/>
  <c r="A338" i="3"/>
  <c r="I338" i="3" s="1"/>
  <c r="A339" i="3"/>
  <c r="A340" i="3"/>
  <c r="A341" i="3"/>
  <c r="A342" i="3"/>
  <c r="I342" i="3" s="1"/>
  <c r="A343" i="3"/>
  <c r="A344" i="3"/>
  <c r="A345" i="3"/>
  <c r="A346" i="3"/>
  <c r="I346" i="3" s="1"/>
  <c r="A347" i="3"/>
  <c r="A348" i="3"/>
  <c r="A349" i="3"/>
  <c r="A350" i="3"/>
  <c r="I350" i="3" s="1"/>
  <c r="A351" i="3"/>
  <c r="A352" i="3"/>
  <c r="A353" i="3"/>
  <c r="A354" i="3"/>
  <c r="I354" i="3" s="1"/>
  <c r="A355" i="3"/>
  <c r="A356" i="3"/>
  <c r="A357" i="3"/>
  <c r="A358" i="3"/>
  <c r="I358" i="3" s="1"/>
  <c r="A359" i="3"/>
  <c r="H359" i="3" s="1"/>
  <c r="A360" i="3"/>
  <c r="A361" i="3"/>
  <c r="A362" i="3"/>
  <c r="I362" i="3" s="1"/>
  <c r="A363" i="3"/>
  <c r="A364" i="3"/>
  <c r="A365" i="3"/>
  <c r="A366" i="3"/>
  <c r="I366" i="3" s="1"/>
  <c r="A367" i="3"/>
  <c r="A368" i="3"/>
  <c r="A369" i="3"/>
  <c r="A370" i="3"/>
  <c r="I370" i="3" s="1"/>
  <c r="A371" i="3"/>
  <c r="A372" i="3"/>
  <c r="A373" i="3"/>
  <c r="A374" i="3"/>
  <c r="I374" i="3" s="1"/>
  <c r="A375" i="3"/>
  <c r="A376" i="3"/>
  <c r="A377" i="3"/>
  <c r="A378" i="3"/>
  <c r="I378" i="3" s="1"/>
  <c r="A379" i="3"/>
  <c r="A380" i="3"/>
  <c r="A381" i="3"/>
  <c r="A382" i="3"/>
  <c r="I382" i="3" s="1"/>
  <c r="A383" i="3"/>
  <c r="A384" i="3"/>
  <c r="A385" i="3"/>
  <c r="A386" i="3"/>
  <c r="I386" i="3" s="1"/>
  <c r="A387" i="3"/>
  <c r="A388" i="3"/>
  <c r="A389" i="3"/>
  <c r="A390" i="3"/>
  <c r="I390" i="3" s="1"/>
  <c r="A391" i="3"/>
  <c r="A392" i="3"/>
  <c r="A393" i="3"/>
  <c r="A394" i="3"/>
  <c r="I394" i="3" s="1"/>
  <c r="A395" i="3"/>
  <c r="A396" i="3"/>
  <c r="A397" i="3"/>
  <c r="A398" i="3"/>
  <c r="I398" i="3" s="1"/>
  <c r="A399" i="3"/>
  <c r="A400" i="3"/>
  <c r="A401" i="3"/>
  <c r="A402" i="3"/>
  <c r="I402" i="3" s="1"/>
  <c r="A403" i="3"/>
  <c r="A404" i="3"/>
  <c r="A405" i="3"/>
  <c r="A406" i="3"/>
  <c r="I406" i="3" s="1"/>
  <c r="A407" i="3"/>
  <c r="A408" i="3"/>
  <c r="A409" i="3"/>
  <c r="A410" i="3"/>
  <c r="I410" i="3" s="1"/>
  <c r="A411" i="3"/>
  <c r="A412" i="3"/>
  <c r="A413" i="3"/>
  <c r="A414" i="3"/>
  <c r="I414" i="3" s="1"/>
  <c r="A415" i="3"/>
  <c r="A416" i="3"/>
  <c r="A417" i="3"/>
  <c r="A418" i="3"/>
  <c r="I418" i="3" s="1"/>
  <c r="A419" i="3"/>
  <c r="A420" i="3"/>
  <c r="A421" i="3"/>
  <c r="A422" i="3"/>
  <c r="I422" i="3" s="1"/>
  <c r="A423" i="3"/>
  <c r="H423" i="3" s="1"/>
  <c r="A424" i="3"/>
  <c r="A425" i="3"/>
  <c r="A426" i="3"/>
  <c r="I426" i="3" s="1"/>
  <c r="A427" i="3"/>
  <c r="A428" i="3"/>
  <c r="A429" i="3"/>
  <c r="A430" i="3"/>
  <c r="I430" i="3" s="1"/>
  <c r="A431" i="3"/>
  <c r="A432" i="3"/>
  <c r="A433" i="3"/>
  <c r="A434" i="3"/>
  <c r="I434" i="3" s="1"/>
  <c r="A435" i="3"/>
  <c r="A436" i="3"/>
  <c r="A437" i="3"/>
  <c r="A438" i="3"/>
  <c r="I438" i="3" s="1"/>
  <c r="A439" i="3"/>
  <c r="A440" i="3"/>
  <c r="A441" i="3"/>
  <c r="A442" i="3"/>
  <c r="I442" i="3" s="1"/>
  <c r="A443" i="3"/>
  <c r="A444" i="3"/>
  <c r="A445" i="3"/>
  <c r="A446" i="3"/>
  <c r="I446" i="3" s="1"/>
  <c r="A447" i="3"/>
  <c r="A448" i="3"/>
  <c r="A449" i="3"/>
  <c r="A450" i="3"/>
  <c r="I450" i="3" s="1"/>
  <c r="A451" i="3"/>
  <c r="A452" i="3"/>
  <c r="A453" i="3"/>
  <c r="A454" i="3"/>
  <c r="I454" i="3" s="1"/>
  <c r="A455" i="3"/>
  <c r="A456" i="3"/>
  <c r="A457" i="3"/>
  <c r="A458" i="3"/>
  <c r="I458" i="3" s="1"/>
  <c r="A459" i="3"/>
  <c r="A460" i="3"/>
  <c r="A461" i="3"/>
  <c r="A462" i="3"/>
  <c r="I462" i="3" s="1"/>
  <c r="A463" i="3"/>
  <c r="A464" i="3"/>
  <c r="A465" i="3"/>
  <c r="A466" i="3"/>
  <c r="I466" i="3" s="1"/>
  <c r="A467" i="3"/>
  <c r="A468" i="3"/>
  <c r="A469" i="3"/>
  <c r="A470" i="3"/>
  <c r="I470" i="3" s="1"/>
  <c r="A471" i="3"/>
  <c r="A472" i="3"/>
  <c r="A473" i="3"/>
  <c r="A474" i="3"/>
  <c r="I474" i="3" s="1"/>
  <c r="A475" i="3"/>
  <c r="A476" i="3"/>
  <c r="A477" i="3"/>
  <c r="A478" i="3"/>
  <c r="I478" i="3" s="1"/>
  <c r="A479" i="3"/>
  <c r="A480" i="3"/>
  <c r="A481" i="3"/>
  <c r="A482" i="3"/>
  <c r="I482" i="3" s="1"/>
  <c r="A483" i="3"/>
  <c r="A484" i="3"/>
  <c r="A485" i="3"/>
  <c r="H485" i="3" s="1"/>
  <c r="A486" i="3"/>
  <c r="I486" i="3" s="1"/>
  <c r="A487" i="3"/>
  <c r="A488" i="3"/>
  <c r="A489" i="3"/>
  <c r="A490" i="3"/>
  <c r="I490" i="3" s="1"/>
  <c r="A491" i="3"/>
  <c r="A492" i="3"/>
  <c r="A493" i="3"/>
  <c r="A494" i="3"/>
  <c r="I494" i="3" s="1"/>
  <c r="A495" i="3"/>
  <c r="A496" i="3"/>
  <c r="A497" i="3"/>
  <c r="A498" i="3"/>
  <c r="I498" i="3" s="1"/>
  <c r="A499" i="3"/>
  <c r="A500" i="3"/>
  <c r="A3" i="3"/>
  <c r="A3" i="2" a="1"/>
  <c r="A3" i="2" s="1"/>
  <c r="A4" i="2" s="1" a="1"/>
  <c r="A4" i="2" s="1"/>
  <c r="F4" i="2" s="1"/>
  <c r="K3" i="2" l="1"/>
  <c r="G3" i="2"/>
  <c r="C3" i="2" a="1"/>
  <c r="C3" i="2" s="1"/>
  <c r="I3" i="2"/>
  <c r="E3" i="2"/>
  <c r="H113" i="3"/>
  <c r="J3" i="2"/>
  <c r="F3" i="2"/>
  <c r="B3" i="2" a="1"/>
  <c r="B3" i="2" s="1"/>
  <c r="I4" i="2"/>
  <c r="J4" i="2" s="1"/>
  <c r="E4" i="2"/>
  <c r="B4" i="2" a="1"/>
  <c r="B4" i="2" s="1"/>
  <c r="K4" i="2"/>
  <c r="G4" i="2"/>
  <c r="C4" i="2" a="1"/>
  <c r="C4" i="2" s="1"/>
  <c r="D4" i="2" a="1"/>
  <c r="D4" i="2" s="1"/>
  <c r="H4" i="2" s="1"/>
  <c r="D3" i="2" a="1"/>
  <c r="D3" i="2" s="1"/>
  <c r="H3" i="2" s="1"/>
  <c r="I496" i="3"/>
  <c r="H496" i="3"/>
  <c r="I492" i="3"/>
  <c r="H492" i="3"/>
  <c r="I484" i="3"/>
  <c r="H484" i="3"/>
  <c r="I476" i="3"/>
  <c r="H476" i="3"/>
  <c r="I468" i="3"/>
  <c r="H468" i="3"/>
  <c r="I460" i="3"/>
  <c r="H460" i="3"/>
  <c r="I452" i="3"/>
  <c r="H452" i="3"/>
  <c r="I444" i="3"/>
  <c r="H444" i="3"/>
  <c r="I440" i="3"/>
  <c r="H440" i="3"/>
  <c r="I432" i="3"/>
  <c r="H432" i="3"/>
  <c r="I424" i="3"/>
  <c r="H424" i="3"/>
  <c r="I416" i="3"/>
  <c r="H416" i="3"/>
  <c r="I408" i="3"/>
  <c r="H408" i="3"/>
  <c r="I400" i="3"/>
  <c r="H400" i="3"/>
  <c r="I392" i="3"/>
  <c r="H392" i="3"/>
  <c r="I384" i="3"/>
  <c r="H384" i="3"/>
  <c r="I376" i="3"/>
  <c r="H376" i="3"/>
  <c r="I368" i="3"/>
  <c r="H368" i="3"/>
  <c r="I360" i="3"/>
  <c r="H360" i="3"/>
  <c r="I352" i="3"/>
  <c r="H352" i="3"/>
  <c r="I344" i="3"/>
  <c r="H344" i="3"/>
  <c r="I336" i="3"/>
  <c r="H336" i="3"/>
  <c r="I328" i="3"/>
  <c r="H328" i="3"/>
  <c r="I320" i="3"/>
  <c r="H320" i="3"/>
  <c r="I312" i="3"/>
  <c r="H312" i="3"/>
  <c r="I304" i="3"/>
  <c r="H304" i="3"/>
  <c r="I296" i="3"/>
  <c r="H296" i="3"/>
  <c r="I288" i="3"/>
  <c r="H288" i="3"/>
  <c r="I280" i="3"/>
  <c r="H280" i="3"/>
  <c r="I272" i="3"/>
  <c r="H272" i="3"/>
  <c r="I264" i="3"/>
  <c r="H264" i="3"/>
  <c r="I256" i="3"/>
  <c r="H256" i="3"/>
  <c r="I252" i="3"/>
  <c r="H252" i="3"/>
  <c r="I244" i="3"/>
  <c r="H244" i="3"/>
  <c r="I236" i="3"/>
  <c r="H236" i="3"/>
  <c r="I228" i="3"/>
  <c r="H228" i="3"/>
  <c r="I220" i="3"/>
  <c r="H220" i="3"/>
  <c r="I212" i="3"/>
  <c r="H212" i="3"/>
  <c r="I204" i="3"/>
  <c r="H204" i="3"/>
  <c r="I196" i="3"/>
  <c r="H196" i="3"/>
  <c r="I180" i="3"/>
  <c r="H180" i="3"/>
  <c r="I164" i="3"/>
  <c r="H164" i="3"/>
  <c r="I68" i="3"/>
  <c r="H68" i="3"/>
  <c r="I20" i="3"/>
  <c r="H20" i="3"/>
  <c r="I262" i="3"/>
  <c r="H262" i="3"/>
  <c r="I258" i="3"/>
  <c r="H258" i="3"/>
  <c r="I254" i="3"/>
  <c r="H254" i="3"/>
  <c r="I250" i="3"/>
  <c r="H250" i="3"/>
  <c r="I242" i="3"/>
  <c r="H242" i="3"/>
  <c r="I238" i="3"/>
  <c r="H238" i="3"/>
  <c r="I234" i="3"/>
  <c r="H234" i="3"/>
  <c r="I230" i="3"/>
  <c r="H230" i="3"/>
  <c r="I226" i="3"/>
  <c r="H226" i="3"/>
  <c r="I222" i="3"/>
  <c r="H222" i="3"/>
  <c r="I218" i="3"/>
  <c r="H218" i="3"/>
  <c r="H214" i="3"/>
  <c r="I214" i="3"/>
  <c r="I210" i="3"/>
  <c r="H210" i="3"/>
  <c r="I206" i="3"/>
  <c r="H206" i="3"/>
  <c r="I202" i="3"/>
  <c r="H202" i="3"/>
  <c r="I198" i="3"/>
  <c r="H198" i="3"/>
  <c r="I194" i="3"/>
  <c r="H194" i="3"/>
  <c r="I190" i="3"/>
  <c r="H190" i="3"/>
  <c r="H142" i="3"/>
  <c r="H110" i="3"/>
  <c r="I106" i="3"/>
  <c r="H62" i="3"/>
  <c r="H46" i="3"/>
  <c r="I42" i="3"/>
  <c r="H38" i="3"/>
  <c r="H10" i="3"/>
  <c r="I6" i="3"/>
  <c r="H494" i="3"/>
  <c r="H478" i="3"/>
  <c r="H462" i="3"/>
  <c r="H446" i="3"/>
  <c r="H430" i="3"/>
  <c r="H414" i="3"/>
  <c r="H398" i="3"/>
  <c r="H382" i="3"/>
  <c r="H366" i="3"/>
  <c r="H350" i="3"/>
  <c r="H334" i="3"/>
  <c r="H318" i="3"/>
  <c r="H302" i="3"/>
  <c r="H286" i="3"/>
  <c r="H270" i="3"/>
  <c r="I423" i="3"/>
  <c r="I3" i="3"/>
  <c r="I497" i="3"/>
  <c r="H497" i="3"/>
  <c r="I493" i="3"/>
  <c r="H493" i="3"/>
  <c r="I489" i="3"/>
  <c r="H489" i="3"/>
  <c r="I481" i="3"/>
  <c r="H481" i="3"/>
  <c r="I477" i="3"/>
  <c r="H477" i="3"/>
  <c r="I473" i="3"/>
  <c r="H473" i="3"/>
  <c r="I469" i="3"/>
  <c r="H469" i="3"/>
  <c r="I465" i="3"/>
  <c r="H465" i="3"/>
  <c r="I461" i="3"/>
  <c r="H461" i="3"/>
  <c r="I457" i="3"/>
  <c r="H457" i="3"/>
  <c r="I453" i="3"/>
  <c r="H453" i="3"/>
  <c r="I449" i="3"/>
  <c r="H449" i="3"/>
  <c r="I445" i="3"/>
  <c r="H445" i="3"/>
  <c r="I441" i="3"/>
  <c r="H441" i="3"/>
  <c r="I437" i="3"/>
  <c r="H437" i="3"/>
  <c r="I433" i="3"/>
  <c r="H433" i="3"/>
  <c r="I429" i="3"/>
  <c r="H429" i="3"/>
  <c r="I425" i="3"/>
  <c r="H425" i="3"/>
  <c r="I421" i="3"/>
  <c r="H421" i="3"/>
  <c r="I417" i="3"/>
  <c r="H417" i="3"/>
  <c r="I413" i="3"/>
  <c r="H413" i="3"/>
  <c r="I409" i="3"/>
  <c r="H409" i="3"/>
  <c r="I405" i="3"/>
  <c r="H405" i="3"/>
  <c r="I401" i="3"/>
  <c r="H401" i="3"/>
  <c r="I397" i="3"/>
  <c r="H397" i="3"/>
  <c r="I393" i="3"/>
  <c r="H393" i="3"/>
  <c r="I389" i="3"/>
  <c r="H389" i="3"/>
  <c r="I385" i="3"/>
  <c r="H385" i="3"/>
  <c r="I381" i="3"/>
  <c r="H381" i="3"/>
  <c r="I377" i="3"/>
  <c r="H377" i="3"/>
  <c r="I373" i="3"/>
  <c r="H373" i="3"/>
  <c r="I369" i="3"/>
  <c r="H369" i="3"/>
  <c r="I365" i="3"/>
  <c r="H365" i="3"/>
  <c r="I361" i="3"/>
  <c r="H361" i="3"/>
  <c r="I357" i="3"/>
  <c r="H357" i="3"/>
  <c r="I353" i="3"/>
  <c r="H353" i="3"/>
  <c r="I349" i="3"/>
  <c r="H349" i="3"/>
  <c r="I345" i="3"/>
  <c r="H345" i="3"/>
  <c r="I341" i="3"/>
  <c r="H341" i="3"/>
  <c r="I337" i="3"/>
  <c r="H337" i="3"/>
  <c r="I333" i="3"/>
  <c r="H333" i="3"/>
  <c r="I329" i="3"/>
  <c r="H329" i="3"/>
  <c r="I325" i="3"/>
  <c r="H325" i="3"/>
  <c r="I321" i="3"/>
  <c r="H321" i="3"/>
  <c r="I317" i="3"/>
  <c r="H317" i="3"/>
  <c r="I313" i="3"/>
  <c r="H313" i="3"/>
  <c r="I309" i="3"/>
  <c r="H309" i="3"/>
  <c r="I305" i="3"/>
  <c r="H305" i="3"/>
  <c r="I301" i="3"/>
  <c r="H301" i="3"/>
  <c r="I297" i="3"/>
  <c r="H297" i="3"/>
  <c r="I293" i="3"/>
  <c r="H293" i="3"/>
  <c r="I289" i="3"/>
  <c r="H289" i="3"/>
  <c r="I285" i="3"/>
  <c r="H285" i="3"/>
  <c r="I281" i="3"/>
  <c r="H281" i="3"/>
  <c r="I277" i="3"/>
  <c r="H277" i="3"/>
  <c r="I273" i="3"/>
  <c r="H273" i="3"/>
  <c r="I269" i="3"/>
  <c r="H269" i="3"/>
  <c r="I265" i="3"/>
  <c r="H265" i="3"/>
  <c r="I257" i="3"/>
  <c r="H257" i="3"/>
  <c r="I249" i="3"/>
  <c r="H249" i="3"/>
  <c r="I245" i="3"/>
  <c r="H245" i="3"/>
  <c r="I237" i="3"/>
  <c r="H237" i="3"/>
  <c r="I233" i="3"/>
  <c r="H233" i="3"/>
  <c r="I229" i="3"/>
  <c r="H229" i="3"/>
  <c r="I221" i="3"/>
  <c r="H221" i="3"/>
  <c r="I217" i="3"/>
  <c r="H217" i="3"/>
  <c r="I213" i="3"/>
  <c r="H213" i="3"/>
  <c r="I205" i="3"/>
  <c r="H205" i="3"/>
  <c r="I201" i="3"/>
  <c r="H201" i="3"/>
  <c r="I197" i="3"/>
  <c r="H197" i="3"/>
  <c r="I189" i="3"/>
  <c r="H189" i="3"/>
  <c r="I185" i="3"/>
  <c r="I169" i="3"/>
  <c r="H169" i="3"/>
  <c r="I121" i="3"/>
  <c r="I113" i="3"/>
  <c r="I105" i="3"/>
  <c r="H105" i="3"/>
  <c r="I97" i="3"/>
  <c r="H490" i="3"/>
  <c r="H474" i="3"/>
  <c r="H458" i="3"/>
  <c r="H442" i="3"/>
  <c r="H426" i="3"/>
  <c r="H410" i="3"/>
  <c r="H394" i="3"/>
  <c r="H378" i="3"/>
  <c r="H362" i="3"/>
  <c r="H346" i="3"/>
  <c r="H330" i="3"/>
  <c r="H314" i="3"/>
  <c r="H298" i="3"/>
  <c r="H282" i="3"/>
  <c r="H266" i="3"/>
  <c r="H225" i="3"/>
  <c r="H97" i="3"/>
  <c r="I359" i="3"/>
  <c r="I500" i="3"/>
  <c r="H500" i="3"/>
  <c r="I488" i="3"/>
  <c r="H488" i="3"/>
  <c r="I480" i="3"/>
  <c r="H480" i="3"/>
  <c r="I472" i="3"/>
  <c r="H472" i="3"/>
  <c r="I464" i="3"/>
  <c r="H464" i="3"/>
  <c r="I456" i="3"/>
  <c r="H456" i="3"/>
  <c r="I448" i="3"/>
  <c r="H448" i="3"/>
  <c r="I436" i="3"/>
  <c r="H436" i="3"/>
  <c r="I428" i="3"/>
  <c r="H428" i="3"/>
  <c r="I420" i="3"/>
  <c r="H420" i="3"/>
  <c r="I412" i="3"/>
  <c r="H412" i="3"/>
  <c r="I404" i="3"/>
  <c r="H404" i="3"/>
  <c r="I396" i="3"/>
  <c r="H396" i="3"/>
  <c r="I388" i="3"/>
  <c r="H388" i="3"/>
  <c r="I380" i="3"/>
  <c r="H380" i="3"/>
  <c r="I372" i="3"/>
  <c r="H372" i="3"/>
  <c r="I364" i="3"/>
  <c r="H364" i="3"/>
  <c r="I356" i="3"/>
  <c r="H356" i="3"/>
  <c r="I348" i="3"/>
  <c r="H348" i="3"/>
  <c r="I340" i="3"/>
  <c r="H340" i="3"/>
  <c r="I332" i="3"/>
  <c r="H332" i="3"/>
  <c r="I324" i="3"/>
  <c r="H324" i="3"/>
  <c r="I316" i="3"/>
  <c r="H316" i="3"/>
  <c r="I308" i="3"/>
  <c r="H308" i="3"/>
  <c r="I300" i="3"/>
  <c r="H300" i="3"/>
  <c r="I292" i="3"/>
  <c r="H292" i="3"/>
  <c r="I284" i="3"/>
  <c r="H284" i="3"/>
  <c r="I276" i="3"/>
  <c r="H276" i="3"/>
  <c r="I268" i="3"/>
  <c r="H268" i="3"/>
  <c r="I260" i="3"/>
  <c r="H260" i="3"/>
  <c r="I248" i="3"/>
  <c r="H248" i="3"/>
  <c r="I240" i="3"/>
  <c r="H240" i="3"/>
  <c r="I232" i="3"/>
  <c r="H232" i="3"/>
  <c r="I224" i="3"/>
  <c r="H224" i="3"/>
  <c r="I216" i="3"/>
  <c r="H216" i="3"/>
  <c r="I208" i="3"/>
  <c r="H208" i="3"/>
  <c r="I200" i="3"/>
  <c r="H200" i="3"/>
  <c r="I192" i="3"/>
  <c r="H192" i="3"/>
  <c r="H184" i="3"/>
  <c r="I176" i="3"/>
  <c r="I160" i="3"/>
  <c r="H120" i="3"/>
  <c r="I80" i="3"/>
  <c r="I64" i="3"/>
  <c r="I32" i="3"/>
  <c r="H486" i="3"/>
  <c r="H470" i="3"/>
  <c r="H454" i="3"/>
  <c r="H438" i="3"/>
  <c r="H422" i="3"/>
  <c r="H406" i="3"/>
  <c r="H390" i="3"/>
  <c r="H374" i="3"/>
  <c r="H358" i="3"/>
  <c r="H342" i="3"/>
  <c r="H326" i="3"/>
  <c r="H310" i="3"/>
  <c r="H294" i="3"/>
  <c r="H278" i="3"/>
  <c r="I246" i="3"/>
  <c r="I499" i="3"/>
  <c r="H499" i="3"/>
  <c r="I495" i="3"/>
  <c r="H495" i="3"/>
  <c r="I491" i="3"/>
  <c r="H491" i="3"/>
  <c r="I487" i="3"/>
  <c r="H487" i="3"/>
  <c r="I483" i="3"/>
  <c r="H483" i="3"/>
  <c r="I479" i="3"/>
  <c r="H479" i="3"/>
  <c r="I475" i="3"/>
  <c r="H475" i="3"/>
  <c r="H471" i="3"/>
  <c r="I471" i="3"/>
  <c r="I467" i="3"/>
  <c r="H467" i="3"/>
  <c r="I463" i="3"/>
  <c r="H463" i="3"/>
  <c r="I459" i="3"/>
  <c r="H459" i="3"/>
  <c r="H455" i="3"/>
  <c r="I455" i="3"/>
  <c r="I451" i="3"/>
  <c r="H451" i="3"/>
  <c r="I447" i="3"/>
  <c r="H447" i="3"/>
  <c r="I443" i="3"/>
  <c r="H443" i="3"/>
  <c r="I439" i="3"/>
  <c r="H439" i="3"/>
  <c r="I435" i="3"/>
  <c r="H435" i="3"/>
  <c r="I431" i="3"/>
  <c r="H431" i="3"/>
  <c r="I427" i="3"/>
  <c r="H427" i="3"/>
  <c r="I419" i="3"/>
  <c r="H419" i="3"/>
  <c r="I415" i="3"/>
  <c r="H415" i="3"/>
  <c r="I411" i="3"/>
  <c r="H411" i="3"/>
  <c r="H407" i="3"/>
  <c r="I407" i="3"/>
  <c r="I403" i="3"/>
  <c r="H403" i="3"/>
  <c r="I399" i="3"/>
  <c r="H399" i="3"/>
  <c r="I395" i="3"/>
  <c r="H395" i="3"/>
  <c r="H391" i="3"/>
  <c r="I391" i="3"/>
  <c r="I387" i="3"/>
  <c r="H387" i="3"/>
  <c r="I383" i="3"/>
  <c r="H383" i="3"/>
  <c r="I379" i="3"/>
  <c r="H379" i="3"/>
  <c r="I375" i="3"/>
  <c r="H375" i="3"/>
  <c r="I371" i="3"/>
  <c r="H371" i="3"/>
  <c r="I367" i="3"/>
  <c r="H367" i="3"/>
  <c r="I363" i="3"/>
  <c r="H363" i="3"/>
  <c r="I355" i="3"/>
  <c r="H355" i="3"/>
  <c r="I351" i="3"/>
  <c r="H351" i="3"/>
  <c r="I347" i="3"/>
  <c r="H347" i="3"/>
  <c r="I343" i="3"/>
  <c r="H343" i="3"/>
  <c r="I339" i="3"/>
  <c r="H339" i="3"/>
  <c r="I335" i="3"/>
  <c r="H335" i="3"/>
  <c r="I331" i="3"/>
  <c r="H331" i="3"/>
  <c r="I327" i="3"/>
  <c r="H327" i="3"/>
  <c r="I323" i="3"/>
  <c r="H323" i="3"/>
  <c r="I319" i="3"/>
  <c r="H319" i="3"/>
  <c r="I315" i="3"/>
  <c r="H315" i="3"/>
  <c r="I311" i="3"/>
  <c r="H311" i="3"/>
  <c r="I307" i="3"/>
  <c r="H307" i="3"/>
  <c r="I303" i="3"/>
  <c r="H303" i="3"/>
  <c r="I299" i="3"/>
  <c r="H299" i="3"/>
  <c r="I295" i="3"/>
  <c r="H295" i="3"/>
  <c r="I291" i="3"/>
  <c r="H291" i="3"/>
  <c r="I287" i="3"/>
  <c r="H287" i="3"/>
  <c r="I283" i="3"/>
  <c r="H283" i="3"/>
  <c r="I279" i="3"/>
  <c r="H279" i="3"/>
  <c r="I275" i="3"/>
  <c r="H275" i="3"/>
  <c r="I271" i="3"/>
  <c r="H271" i="3"/>
  <c r="I267" i="3"/>
  <c r="H267" i="3"/>
  <c r="I263" i="3"/>
  <c r="H263" i="3"/>
  <c r="I259" i="3"/>
  <c r="H259" i="3"/>
  <c r="I255" i="3"/>
  <c r="H255" i="3"/>
  <c r="I251" i="3"/>
  <c r="H251" i="3"/>
  <c r="I247" i="3"/>
  <c r="H247" i="3"/>
  <c r="I243" i="3"/>
  <c r="H243" i="3"/>
  <c r="I239" i="3"/>
  <c r="H239" i="3"/>
  <c r="I235" i="3"/>
  <c r="H235" i="3"/>
  <c r="I231" i="3"/>
  <c r="H231" i="3"/>
  <c r="I227" i="3"/>
  <c r="H227" i="3"/>
  <c r="I223" i="3"/>
  <c r="H223" i="3"/>
  <c r="I219" i="3"/>
  <c r="H219" i="3"/>
  <c r="I215" i="3"/>
  <c r="H215" i="3"/>
  <c r="I211" i="3"/>
  <c r="H211" i="3"/>
  <c r="I207" i="3"/>
  <c r="H207" i="3"/>
  <c r="I203" i="3"/>
  <c r="H203" i="3"/>
  <c r="I199" i="3"/>
  <c r="H199" i="3"/>
  <c r="I195" i="3"/>
  <c r="H195" i="3"/>
  <c r="I191" i="3"/>
  <c r="H191" i="3"/>
  <c r="I179" i="3"/>
  <c r="H179" i="3"/>
  <c r="I155" i="3"/>
  <c r="H155" i="3"/>
  <c r="I139" i="3"/>
  <c r="H119" i="3"/>
  <c r="H95" i="3"/>
  <c r="H498" i="3"/>
  <c r="H482" i="3"/>
  <c r="H466" i="3"/>
  <c r="H450" i="3"/>
  <c r="H434" i="3"/>
  <c r="H418" i="3"/>
  <c r="H402" i="3"/>
  <c r="H386" i="3"/>
  <c r="H370" i="3"/>
  <c r="H354" i="3"/>
  <c r="H338" i="3"/>
  <c r="H322" i="3"/>
  <c r="H306" i="3"/>
  <c r="H290" i="3"/>
  <c r="H274" i="3"/>
  <c r="I11" i="3"/>
  <c r="I5" i="3"/>
  <c r="A5" i="2" a="1"/>
  <c r="A5" i="2" s="1"/>
  <c r="D5" i="2" l="1" a="1"/>
  <c r="D5" i="2" s="1"/>
  <c r="H5" i="2" s="1"/>
  <c r="F5" i="2"/>
  <c r="G5" i="2"/>
  <c r="C5" i="2" a="1"/>
  <c r="C5" i="2" s="1"/>
  <c r="I188" i="3" s="1"/>
  <c r="B5" i="2" a="1"/>
  <c r="B5" i="2" s="1"/>
  <c r="E5" i="2"/>
  <c r="I5" i="2"/>
  <c r="L5" i="2" s="1"/>
  <c r="H65" i="3"/>
  <c r="H129" i="3"/>
  <c r="I16" i="3"/>
  <c r="I154" i="3"/>
  <c r="H66" i="3"/>
  <c r="H50" i="3"/>
  <c r="H42" i="3"/>
  <c r="I10" i="3"/>
  <c r="I173" i="3"/>
  <c r="I165" i="3"/>
  <c r="I129" i="3"/>
  <c r="H85" i="3"/>
  <c r="I65" i="3"/>
  <c r="H160" i="3"/>
  <c r="I111" i="3"/>
  <c r="I79" i="3"/>
  <c r="I63" i="3"/>
  <c r="I47" i="3"/>
  <c r="H16" i="3"/>
  <c r="H154" i="3"/>
  <c r="H86" i="3"/>
  <c r="H54" i="3"/>
  <c r="H22" i="3"/>
  <c r="H173" i="3"/>
  <c r="H165" i="3"/>
  <c r="I145" i="3"/>
  <c r="I4" i="3"/>
  <c r="H145" i="3"/>
  <c r="L3" i="2"/>
  <c r="H47" i="3"/>
  <c r="H79" i="3"/>
  <c r="H111" i="3"/>
  <c r="H4" i="3"/>
  <c r="I85" i="3"/>
  <c r="I142" i="3"/>
  <c r="H11" i="3"/>
  <c r="H51" i="3"/>
  <c r="H147" i="3"/>
  <c r="I50" i="3"/>
  <c r="I66" i="3"/>
  <c r="I51" i="3"/>
  <c r="H63" i="3"/>
  <c r="H139" i="3"/>
  <c r="I147" i="3"/>
  <c r="I22" i="3"/>
  <c r="I54" i="3"/>
  <c r="I86" i="3"/>
  <c r="I28" i="3"/>
  <c r="H106" i="3"/>
  <c r="H3" i="3"/>
  <c r="H185" i="3"/>
  <c r="H121" i="3"/>
  <c r="I109" i="3"/>
  <c r="H176" i="3"/>
  <c r="H80" i="3"/>
  <c r="H64" i="3"/>
  <c r="H32" i="3"/>
  <c r="I183" i="3"/>
  <c r="I151" i="3"/>
  <c r="I119" i="3"/>
  <c r="I95" i="3"/>
  <c r="H5" i="3"/>
  <c r="H28" i="3"/>
  <c r="I110" i="3"/>
  <c r="I62" i="3"/>
  <c r="I46" i="3"/>
  <c r="I38" i="3"/>
  <c r="H6" i="3"/>
  <c r="H109" i="3"/>
  <c r="I184" i="3"/>
  <c r="I120" i="3"/>
  <c r="H183" i="3"/>
  <c r="H151" i="3"/>
  <c r="L4" i="2"/>
  <c r="A6" i="2" a="1"/>
  <c r="A6" i="2" s="1"/>
  <c r="J5" i="2" l="1"/>
  <c r="H102" i="3"/>
  <c r="I118" i="3"/>
  <c r="I182" i="3"/>
  <c r="I69" i="3"/>
  <c r="I59" i="3"/>
  <c r="H19" i="3"/>
  <c r="H78" i="3"/>
  <c r="I157" i="3"/>
  <c r="I102" i="3"/>
  <c r="H186" i="3"/>
  <c r="H157" i="3"/>
  <c r="I178" i="3"/>
  <c r="I144" i="3"/>
  <c r="H177" i="3"/>
  <c r="I149" i="3"/>
  <c r="I19" i="3"/>
  <c r="I141" i="3"/>
  <c r="H141" i="3"/>
  <c r="I187" i="3"/>
  <c r="I25" i="3"/>
  <c r="H101" i="3"/>
  <c r="H44" i="3"/>
  <c r="H108" i="3"/>
  <c r="H7" i="3"/>
  <c r="H140" i="3"/>
  <c r="I101" i="3"/>
  <c r="I186" i="3"/>
  <c r="I52" i="3"/>
  <c r="I134" i="3"/>
  <c r="H43" i="3"/>
  <c r="I7" i="3"/>
  <c r="I14" i="3"/>
  <c r="I171" i="3"/>
  <c r="H27" i="3"/>
  <c r="H174" i="3"/>
  <c r="H187" i="3"/>
  <c r="I78" i="3"/>
  <c r="H130" i="3"/>
  <c r="H124" i="3"/>
  <c r="H188" i="3"/>
  <c r="I15" i="3"/>
  <c r="H21" i="3"/>
  <c r="I44" i="3"/>
  <c r="I108" i="3"/>
  <c r="G6" i="2"/>
  <c r="C6" i="2" a="1"/>
  <c r="C6" i="2" s="1"/>
  <c r="B6" i="2" a="1"/>
  <c r="B6" i="2" s="1"/>
  <c r="I6" i="2"/>
  <c r="K6" i="2" s="1"/>
  <c r="E6" i="2"/>
  <c r="J6" i="2"/>
  <c r="F6" i="2"/>
  <c r="D6" i="2" a="1"/>
  <c r="D6" i="2" s="1"/>
  <c r="L6" i="2" s="1"/>
  <c r="H182" i="3"/>
  <c r="H118" i="3"/>
  <c r="I21" i="3"/>
  <c r="H52" i="3"/>
  <c r="H134" i="3"/>
  <c r="I140" i="3"/>
  <c r="I27" i="3"/>
  <c r="I174" i="3"/>
  <c r="I177" i="3"/>
  <c r="H69" i="3"/>
  <c r="H59" i="3"/>
  <c r="H15" i="3"/>
  <c r="H25" i="3"/>
  <c r="H171" i="3"/>
  <c r="I43" i="3"/>
  <c r="H14" i="3"/>
  <c r="H178" i="3"/>
  <c r="H144" i="3"/>
  <c r="H149" i="3"/>
  <c r="I130" i="3"/>
  <c r="I124" i="3"/>
  <c r="K5" i="2"/>
  <c r="A7" i="2" a="1"/>
  <c r="A7" i="2" s="1"/>
  <c r="M4" i="2"/>
  <c r="N4" i="2" s="1"/>
  <c r="O4" i="2"/>
  <c r="P4" i="2" s="1"/>
  <c r="Q3" i="2"/>
  <c r="Q4" i="2"/>
  <c r="O5" i="2"/>
  <c r="M5" i="2"/>
  <c r="N5" i="2" s="1"/>
  <c r="O3" i="2"/>
  <c r="P3" i="2" s="1"/>
  <c r="M3" i="2"/>
  <c r="N3" i="2" s="1"/>
  <c r="I162" i="3" l="1"/>
  <c r="H82" i="3"/>
  <c r="I137" i="3"/>
  <c r="H57" i="3"/>
  <c r="I167" i="3"/>
  <c r="H60" i="3"/>
  <c r="I117" i="3"/>
  <c r="I72" i="3"/>
  <c r="I67" i="3"/>
  <c r="H72" i="3"/>
  <c r="H33" i="3"/>
  <c r="I8" i="3"/>
  <c r="H83" i="3"/>
  <c r="I33" i="3"/>
  <c r="I82" i="3"/>
  <c r="I83" i="3"/>
  <c r="I146" i="3"/>
  <c r="H48" i="3"/>
  <c r="I159" i="3"/>
  <c r="I103" i="3"/>
  <c r="H162" i="3"/>
  <c r="H167" i="3"/>
  <c r="H67" i="3"/>
  <c r="H8" i="3"/>
  <c r="H104" i="3"/>
  <c r="I91" i="3"/>
  <c r="I48" i="3"/>
  <c r="H53" i="3"/>
  <c r="I34" i="3"/>
  <c r="I57" i="3"/>
  <c r="I31" i="3"/>
  <c r="H146" i="3"/>
  <c r="H137" i="3"/>
  <c r="I89" i="3"/>
  <c r="I53" i="3"/>
  <c r="H161" i="3"/>
  <c r="I104" i="3"/>
  <c r="H159" i="3"/>
  <c r="H131" i="3"/>
  <c r="H91" i="3"/>
  <c r="I131" i="3"/>
  <c r="I158" i="3"/>
  <c r="H103" i="3"/>
  <c r="I161" i="3"/>
  <c r="H6" i="2"/>
  <c r="I60" i="3"/>
  <c r="H34" i="3"/>
  <c r="H168" i="3"/>
  <c r="H31" i="3"/>
  <c r="F7" i="2"/>
  <c r="D7" i="2" a="1"/>
  <c r="D7" i="2" s="1"/>
  <c r="H7" i="2" s="1"/>
  <c r="I7" i="2"/>
  <c r="L7" i="2" s="1"/>
  <c r="E7" i="2"/>
  <c r="K7" i="2"/>
  <c r="C7" i="2" a="1"/>
  <c r="C7" i="2" s="1"/>
  <c r="I122" i="3" s="1"/>
  <c r="B7" i="2" a="1"/>
  <c r="B7" i="2" s="1"/>
  <c r="G7" i="2"/>
  <c r="H158" i="3"/>
  <c r="I168" i="3"/>
  <c r="H117" i="3"/>
  <c r="H89" i="3"/>
  <c r="A8" i="2" a="1"/>
  <c r="A8" i="2" s="1"/>
  <c r="Q5" i="2"/>
  <c r="P5" i="2"/>
  <c r="S303" i="1"/>
  <c r="R303" i="1"/>
  <c r="Q303" i="1"/>
  <c r="M303" i="1"/>
  <c r="J303" i="1"/>
  <c r="I303" i="1"/>
  <c r="S302" i="1"/>
  <c r="R302" i="1"/>
  <c r="Q302" i="1"/>
  <c r="M302" i="1"/>
  <c r="J302" i="1"/>
  <c r="I302" i="1"/>
  <c r="S301" i="1"/>
  <c r="R301" i="1"/>
  <c r="Q301" i="1"/>
  <c r="M301" i="1"/>
  <c r="J301" i="1"/>
  <c r="I301" i="1"/>
  <c r="S300" i="1"/>
  <c r="R300" i="1"/>
  <c r="Q300" i="1"/>
  <c r="M300" i="1"/>
  <c r="J300" i="1"/>
  <c r="I300" i="1"/>
  <c r="S299" i="1"/>
  <c r="R299" i="1"/>
  <c r="Q299" i="1"/>
  <c r="M299" i="1"/>
  <c r="J299" i="1"/>
  <c r="I299" i="1"/>
  <c r="S298" i="1"/>
  <c r="R298" i="1"/>
  <c r="Q298" i="1"/>
  <c r="M298" i="1"/>
  <c r="J298" i="1"/>
  <c r="I298" i="1"/>
  <c r="S297" i="1"/>
  <c r="R297" i="1"/>
  <c r="Q297" i="1"/>
  <c r="M297" i="1"/>
  <c r="J297" i="1"/>
  <c r="I297" i="1"/>
  <c r="S296" i="1"/>
  <c r="R296" i="1"/>
  <c r="Q296" i="1"/>
  <c r="M296" i="1"/>
  <c r="J296" i="1"/>
  <c r="I296" i="1"/>
  <c r="S295" i="1"/>
  <c r="R295" i="1"/>
  <c r="Q295" i="1"/>
  <c r="M295" i="1"/>
  <c r="J295" i="1"/>
  <c r="I295" i="1"/>
  <c r="S294" i="1"/>
  <c r="R294" i="1"/>
  <c r="Q294" i="1"/>
  <c r="M294" i="1"/>
  <c r="J294" i="1"/>
  <c r="I294" i="1"/>
  <c r="S293" i="1"/>
  <c r="R293" i="1"/>
  <c r="Q293" i="1"/>
  <c r="M293" i="1"/>
  <c r="J293" i="1"/>
  <c r="I293" i="1"/>
  <c r="S292" i="1"/>
  <c r="R292" i="1"/>
  <c r="Q292" i="1"/>
  <c r="M292" i="1"/>
  <c r="J292" i="1"/>
  <c r="I292" i="1"/>
  <c r="S291" i="1"/>
  <c r="R291" i="1"/>
  <c r="Q291" i="1"/>
  <c r="M291" i="1"/>
  <c r="J291" i="1"/>
  <c r="I291" i="1"/>
  <c r="S290" i="1"/>
  <c r="R290" i="1"/>
  <c r="Q290" i="1"/>
  <c r="M290" i="1"/>
  <c r="J290" i="1"/>
  <c r="I290" i="1"/>
  <c r="S289" i="1"/>
  <c r="R289" i="1"/>
  <c r="Q289" i="1"/>
  <c r="M289" i="1"/>
  <c r="J289" i="1"/>
  <c r="I289" i="1"/>
  <c r="S288" i="1"/>
  <c r="R288" i="1"/>
  <c r="Q288" i="1"/>
  <c r="M288" i="1"/>
  <c r="J288" i="1"/>
  <c r="I288" i="1"/>
  <c r="S287" i="1"/>
  <c r="R287" i="1"/>
  <c r="Q287" i="1"/>
  <c r="M287" i="1"/>
  <c r="J287" i="1"/>
  <c r="I287" i="1"/>
  <c r="S286" i="1"/>
  <c r="R286" i="1"/>
  <c r="Q286" i="1"/>
  <c r="M286" i="1"/>
  <c r="J286" i="1"/>
  <c r="I286" i="1"/>
  <c r="S285" i="1"/>
  <c r="R285" i="1"/>
  <c r="Q285" i="1"/>
  <c r="M285" i="1"/>
  <c r="J285" i="1"/>
  <c r="I285" i="1"/>
  <c r="S284" i="1"/>
  <c r="R284" i="1"/>
  <c r="Q284" i="1"/>
  <c r="M284" i="1"/>
  <c r="J284" i="1"/>
  <c r="I284" i="1"/>
  <c r="S283" i="1"/>
  <c r="R283" i="1"/>
  <c r="Q283" i="1"/>
  <c r="M283" i="1"/>
  <c r="J283" i="1"/>
  <c r="I283" i="1"/>
  <c r="S282" i="1"/>
  <c r="R282" i="1"/>
  <c r="Q282" i="1"/>
  <c r="M282" i="1"/>
  <c r="J282" i="1"/>
  <c r="I282" i="1"/>
  <c r="S281" i="1"/>
  <c r="R281" i="1"/>
  <c r="Q281" i="1"/>
  <c r="M281" i="1"/>
  <c r="J281" i="1"/>
  <c r="I281" i="1"/>
  <c r="S280" i="1"/>
  <c r="R280" i="1"/>
  <c r="Q280" i="1"/>
  <c r="M280" i="1"/>
  <c r="J280" i="1"/>
  <c r="I280" i="1"/>
  <c r="S279" i="1"/>
  <c r="R279" i="1"/>
  <c r="Q279" i="1"/>
  <c r="M279" i="1"/>
  <c r="J279" i="1"/>
  <c r="I279" i="1"/>
  <c r="S278" i="1"/>
  <c r="R278" i="1"/>
  <c r="Q278" i="1"/>
  <c r="M278" i="1"/>
  <c r="J278" i="1"/>
  <c r="I278" i="1"/>
  <c r="S277" i="1"/>
  <c r="R277" i="1"/>
  <c r="Q277" i="1"/>
  <c r="M277" i="1"/>
  <c r="J277" i="1"/>
  <c r="I277" i="1"/>
  <c r="S276" i="1"/>
  <c r="R276" i="1"/>
  <c r="Q276" i="1"/>
  <c r="M276" i="1"/>
  <c r="J276" i="1"/>
  <c r="I276" i="1"/>
  <c r="S275" i="1"/>
  <c r="R275" i="1"/>
  <c r="Q275" i="1"/>
  <c r="M275" i="1"/>
  <c r="J275" i="1"/>
  <c r="I275" i="1"/>
  <c r="S274" i="1"/>
  <c r="R274" i="1"/>
  <c r="Q274" i="1"/>
  <c r="M274" i="1"/>
  <c r="J274" i="1"/>
  <c r="I274" i="1"/>
  <c r="S273" i="1"/>
  <c r="R273" i="1"/>
  <c r="Q273" i="1"/>
  <c r="M273" i="1"/>
  <c r="J273" i="1"/>
  <c r="I273" i="1"/>
  <c r="S272" i="1"/>
  <c r="R272" i="1"/>
  <c r="Q272" i="1"/>
  <c r="M272" i="1"/>
  <c r="J272" i="1"/>
  <c r="I272" i="1"/>
  <c r="S271" i="1"/>
  <c r="R271" i="1"/>
  <c r="Q271" i="1"/>
  <c r="M271" i="1"/>
  <c r="J271" i="1"/>
  <c r="I271" i="1"/>
  <c r="S270" i="1"/>
  <c r="R270" i="1"/>
  <c r="Q270" i="1"/>
  <c r="M270" i="1"/>
  <c r="J270" i="1"/>
  <c r="I270" i="1"/>
  <c r="S269" i="1"/>
  <c r="R269" i="1"/>
  <c r="Q269" i="1"/>
  <c r="M269" i="1"/>
  <c r="J269" i="1"/>
  <c r="I269" i="1"/>
  <c r="S268" i="1"/>
  <c r="R268" i="1"/>
  <c r="Q268" i="1"/>
  <c r="M268" i="1"/>
  <c r="J268" i="1"/>
  <c r="I268" i="1"/>
  <c r="S267" i="1"/>
  <c r="R267" i="1"/>
  <c r="Q267" i="1"/>
  <c r="M267" i="1"/>
  <c r="J267" i="1"/>
  <c r="I267" i="1"/>
  <c r="S266" i="1"/>
  <c r="R266" i="1"/>
  <c r="Q266" i="1"/>
  <c r="M266" i="1"/>
  <c r="J266" i="1"/>
  <c r="I266" i="1"/>
  <c r="S265" i="1"/>
  <c r="R265" i="1"/>
  <c r="Q265" i="1"/>
  <c r="M265" i="1"/>
  <c r="J265" i="1"/>
  <c r="I265" i="1"/>
  <c r="S264" i="1"/>
  <c r="R264" i="1"/>
  <c r="Q264" i="1"/>
  <c r="M264" i="1"/>
  <c r="J264" i="1"/>
  <c r="I264" i="1"/>
  <c r="S263" i="1"/>
  <c r="R263" i="1"/>
  <c r="Q263" i="1"/>
  <c r="M263" i="1"/>
  <c r="J263" i="1"/>
  <c r="I263" i="1"/>
  <c r="S262" i="1"/>
  <c r="R262" i="1"/>
  <c r="Q262" i="1"/>
  <c r="M262" i="1"/>
  <c r="J262" i="1"/>
  <c r="I262" i="1"/>
  <c r="S261" i="1"/>
  <c r="R261" i="1"/>
  <c r="Q261" i="1"/>
  <c r="M261" i="1"/>
  <c r="J261" i="1"/>
  <c r="I261" i="1"/>
  <c r="S260" i="1"/>
  <c r="R260" i="1"/>
  <c r="Q260" i="1"/>
  <c r="M260" i="1"/>
  <c r="J260" i="1"/>
  <c r="I260" i="1"/>
  <c r="S259" i="1"/>
  <c r="R259" i="1"/>
  <c r="Q259" i="1"/>
  <c r="M259" i="1"/>
  <c r="J259" i="1"/>
  <c r="I259" i="1"/>
  <c r="S258" i="1"/>
  <c r="R258" i="1"/>
  <c r="Q258" i="1"/>
  <c r="M258" i="1"/>
  <c r="J258" i="1"/>
  <c r="I258" i="1"/>
  <c r="S257" i="1"/>
  <c r="R257" i="1"/>
  <c r="Q257" i="1"/>
  <c r="M257" i="1"/>
  <c r="J257" i="1"/>
  <c r="I257" i="1"/>
  <c r="S256" i="1"/>
  <c r="R256" i="1"/>
  <c r="Q256" i="1"/>
  <c r="M256" i="1"/>
  <c r="J256" i="1"/>
  <c r="I256" i="1"/>
  <c r="S255" i="1"/>
  <c r="R255" i="1"/>
  <c r="Q255" i="1"/>
  <c r="M255" i="1"/>
  <c r="J255" i="1"/>
  <c r="I255" i="1"/>
  <c r="S254" i="1"/>
  <c r="R254" i="1"/>
  <c r="Q254" i="1"/>
  <c r="M254" i="1"/>
  <c r="J254" i="1"/>
  <c r="I254" i="1"/>
  <c r="S253" i="1"/>
  <c r="R253" i="1"/>
  <c r="Q253" i="1"/>
  <c r="M253" i="1"/>
  <c r="J253" i="1"/>
  <c r="I253" i="1"/>
  <c r="S252" i="1"/>
  <c r="R252" i="1"/>
  <c r="Q252" i="1"/>
  <c r="M252" i="1"/>
  <c r="J252" i="1"/>
  <c r="I252" i="1"/>
  <c r="S251" i="1"/>
  <c r="R251" i="1"/>
  <c r="Q251" i="1"/>
  <c r="M251" i="1"/>
  <c r="J251" i="1"/>
  <c r="I251" i="1"/>
  <c r="S250" i="1"/>
  <c r="R250" i="1"/>
  <c r="Q250" i="1"/>
  <c r="M250" i="1"/>
  <c r="J250" i="1"/>
  <c r="I250" i="1"/>
  <c r="S249" i="1"/>
  <c r="R249" i="1"/>
  <c r="Q249" i="1"/>
  <c r="M249" i="1"/>
  <c r="J249" i="1"/>
  <c r="I249" i="1"/>
  <c r="S248" i="1"/>
  <c r="R248" i="1"/>
  <c r="Q248" i="1"/>
  <c r="M248" i="1"/>
  <c r="J248" i="1"/>
  <c r="I248" i="1"/>
  <c r="S247" i="1"/>
  <c r="R247" i="1"/>
  <c r="Q247" i="1"/>
  <c r="M247" i="1"/>
  <c r="J247" i="1"/>
  <c r="I247" i="1"/>
  <c r="S246" i="1"/>
  <c r="R246" i="1"/>
  <c r="Q246" i="1"/>
  <c r="M246" i="1"/>
  <c r="J246" i="1"/>
  <c r="I246" i="1"/>
  <c r="S245" i="1"/>
  <c r="R245" i="1"/>
  <c r="Q245" i="1"/>
  <c r="M245" i="1"/>
  <c r="J245" i="1"/>
  <c r="I245" i="1"/>
  <c r="S244" i="1"/>
  <c r="R244" i="1"/>
  <c r="Q244" i="1"/>
  <c r="M244" i="1"/>
  <c r="J244" i="1"/>
  <c r="I244" i="1"/>
  <c r="S243" i="1"/>
  <c r="R243" i="1"/>
  <c r="Q243" i="1"/>
  <c r="M243" i="1"/>
  <c r="J243" i="1"/>
  <c r="I243" i="1"/>
  <c r="S242" i="1"/>
  <c r="R242" i="1"/>
  <c r="Q242" i="1"/>
  <c r="M242" i="1"/>
  <c r="J242" i="1"/>
  <c r="I242" i="1"/>
  <c r="S241" i="1"/>
  <c r="R241" i="1"/>
  <c r="Q241" i="1"/>
  <c r="M241" i="1"/>
  <c r="J241" i="1"/>
  <c r="I241" i="1"/>
  <c r="S240" i="1"/>
  <c r="R240" i="1"/>
  <c r="Q240" i="1"/>
  <c r="M240" i="1"/>
  <c r="J240" i="1"/>
  <c r="I240" i="1"/>
  <c r="S239" i="1"/>
  <c r="R239" i="1"/>
  <c r="Q239" i="1"/>
  <c r="M239" i="1"/>
  <c r="J239" i="1"/>
  <c r="I239" i="1"/>
  <c r="S238" i="1"/>
  <c r="R238" i="1"/>
  <c r="Q238" i="1"/>
  <c r="M238" i="1"/>
  <c r="J238" i="1"/>
  <c r="I238" i="1"/>
  <c r="S237" i="1"/>
  <c r="R237" i="1"/>
  <c r="Q237" i="1"/>
  <c r="M237" i="1"/>
  <c r="J237" i="1"/>
  <c r="I237" i="1"/>
  <c r="S236" i="1"/>
  <c r="R236" i="1"/>
  <c r="Q236" i="1"/>
  <c r="M236" i="1"/>
  <c r="J236" i="1"/>
  <c r="I236" i="1"/>
  <c r="S235" i="1"/>
  <c r="R235" i="1"/>
  <c r="Q235" i="1"/>
  <c r="M235" i="1"/>
  <c r="J235" i="1"/>
  <c r="I235" i="1"/>
  <c r="S234" i="1"/>
  <c r="R234" i="1"/>
  <c r="Q234" i="1"/>
  <c r="M234" i="1"/>
  <c r="J234" i="1"/>
  <c r="I234" i="1"/>
  <c r="S233" i="1"/>
  <c r="R233" i="1"/>
  <c r="Q233" i="1"/>
  <c r="M233" i="1"/>
  <c r="J233" i="1"/>
  <c r="I233" i="1"/>
  <c r="S232" i="1"/>
  <c r="R232" i="1"/>
  <c r="Q232" i="1"/>
  <c r="M232" i="1"/>
  <c r="J232" i="1"/>
  <c r="I232" i="1"/>
  <c r="S231" i="1"/>
  <c r="R231" i="1"/>
  <c r="Q231" i="1"/>
  <c r="M231" i="1"/>
  <c r="J231" i="1"/>
  <c r="I231" i="1"/>
  <c r="S230" i="1"/>
  <c r="R230" i="1"/>
  <c r="Q230" i="1"/>
  <c r="M230" i="1"/>
  <c r="J230" i="1"/>
  <c r="I230" i="1"/>
  <c r="S229" i="1"/>
  <c r="R229" i="1"/>
  <c r="Q229" i="1"/>
  <c r="M229" i="1"/>
  <c r="J229" i="1"/>
  <c r="I229" i="1"/>
  <c r="S228" i="1"/>
  <c r="R228" i="1"/>
  <c r="Q228" i="1"/>
  <c r="M228" i="1"/>
  <c r="J228" i="1"/>
  <c r="I228" i="1"/>
  <c r="S227" i="1"/>
  <c r="R227" i="1"/>
  <c r="Q227" i="1"/>
  <c r="M227" i="1"/>
  <c r="J227" i="1"/>
  <c r="I227" i="1"/>
  <c r="S226" i="1"/>
  <c r="R226" i="1"/>
  <c r="Q226" i="1"/>
  <c r="M226" i="1"/>
  <c r="J226" i="1"/>
  <c r="I226" i="1"/>
  <c r="S225" i="1"/>
  <c r="R225" i="1"/>
  <c r="Q225" i="1"/>
  <c r="M225" i="1"/>
  <c r="J225" i="1"/>
  <c r="I225" i="1"/>
  <c r="S224" i="1"/>
  <c r="R224" i="1"/>
  <c r="Q224" i="1"/>
  <c r="M224" i="1"/>
  <c r="J224" i="1"/>
  <c r="I224" i="1"/>
  <c r="S223" i="1"/>
  <c r="R223" i="1"/>
  <c r="Q223" i="1"/>
  <c r="M223" i="1"/>
  <c r="J223" i="1"/>
  <c r="I223" i="1"/>
  <c r="S222" i="1"/>
  <c r="R222" i="1"/>
  <c r="Q222" i="1"/>
  <c r="M222" i="1"/>
  <c r="J222" i="1"/>
  <c r="I222" i="1"/>
  <c r="S221" i="1"/>
  <c r="R221" i="1"/>
  <c r="Q221" i="1"/>
  <c r="M221" i="1"/>
  <c r="J221" i="1"/>
  <c r="I221" i="1"/>
  <c r="S220" i="1"/>
  <c r="R220" i="1"/>
  <c r="Q220" i="1"/>
  <c r="M220" i="1"/>
  <c r="J220" i="1"/>
  <c r="I220" i="1"/>
  <c r="S219" i="1"/>
  <c r="R219" i="1"/>
  <c r="Q219" i="1"/>
  <c r="M219" i="1"/>
  <c r="J219" i="1"/>
  <c r="I219" i="1"/>
  <c r="S218" i="1"/>
  <c r="R218" i="1"/>
  <c r="Q218" i="1"/>
  <c r="M218" i="1"/>
  <c r="J218" i="1"/>
  <c r="I218" i="1"/>
  <c r="S217" i="1"/>
  <c r="R217" i="1"/>
  <c r="Q217" i="1"/>
  <c r="M217" i="1"/>
  <c r="J217" i="1"/>
  <c r="I217" i="1"/>
  <c r="S216" i="1"/>
  <c r="R216" i="1"/>
  <c r="Q216" i="1"/>
  <c r="M216" i="1"/>
  <c r="J216" i="1"/>
  <c r="I216" i="1"/>
  <c r="S215" i="1"/>
  <c r="R215" i="1"/>
  <c r="Q215" i="1"/>
  <c r="M215" i="1"/>
  <c r="J215" i="1"/>
  <c r="I215" i="1"/>
  <c r="S214" i="1"/>
  <c r="R214" i="1"/>
  <c r="Q214" i="1"/>
  <c r="M214" i="1"/>
  <c r="J214" i="1"/>
  <c r="I214" i="1"/>
  <c r="S213" i="1"/>
  <c r="R213" i="1"/>
  <c r="Q213" i="1"/>
  <c r="M213" i="1"/>
  <c r="J213" i="1"/>
  <c r="I213" i="1"/>
  <c r="S212" i="1"/>
  <c r="R212" i="1"/>
  <c r="Q212" i="1"/>
  <c r="M212" i="1"/>
  <c r="J212" i="1"/>
  <c r="I212" i="1"/>
  <c r="S211" i="1"/>
  <c r="R211" i="1"/>
  <c r="Q211" i="1"/>
  <c r="M211" i="1"/>
  <c r="J211" i="1"/>
  <c r="I211" i="1"/>
  <c r="S210" i="1"/>
  <c r="R210" i="1"/>
  <c r="Q210" i="1"/>
  <c r="M210" i="1"/>
  <c r="J210" i="1"/>
  <c r="I210" i="1"/>
  <c r="S209" i="1"/>
  <c r="R209" i="1"/>
  <c r="Q209" i="1"/>
  <c r="M209" i="1"/>
  <c r="J209" i="1"/>
  <c r="I209" i="1"/>
  <c r="S208" i="1"/>
  <c r="R208" i="1"/>
  <c r="Q208" i="1"/>
  <c r="M208" i="1"/>
  <c r="J208" i="1"/>
  <c r="I208" i="1"/>
  <c r="S207" i="1"/>
  <c r="R207" i="1"/>
  <c r="Q207" i="1"/>
  <c r="M207" i="1"/>
  <c r="J207" i="1"/>
  <c r="I207" i="1"/>
  <c r="S206" i="1"/>
  <c r="R206" i="1"/>
  <c r="Q206" i="1"/>
  <c r="M206" i="1"/>
  <c r="J206" i="1"/>
  <c r="I206" i="1"/>
  <c r="S205" i="1"/>
  <c r="R205" i="1"/>
  <c r="Q205" i="1"/>
  <c r="M205" i="1"/>
  <c r="J205" i="1"/>
  <c r="I205" i="1"/>
  <c r="S204" i="1"/>
  <c r="R204" i="1"/>
  <c r="Q204" i="1"/>
  <c r="M204" i="1"/>
  <c r="J204" i="1"/>
  <c r="I204" i="1"/>
  <c r="S203" i="1"/>
  <c r="R203" i="1"/>
  <c r="Q203" i="1"/>
  <c r="M203" i="1"/>
  <c r="J203" i="1"/>
  <c r="I203" i="1"/>
  <c r="S202" i="1"/>
  <c r="R202" i="1"/>
  <c r="Q202" i="1"/>
  <c r="M202" i="1"/>
  <c r="J202" i="1"/>
  <c r="I202" i="1"/>
  <c r="S201" i="1"/>
  <c r="R201" i="1"/>
  <c r="Q201" i="1"/>
  <c r="M201" i="1"/>
  <c r="J201" i="1"/>
  <c r="I201" i="1"/>
  <c r="S200" i="1"/>
  <c r="R200" i="1"/>
  <c r="Q200" i="1"/>
  <c r="M200" i="1"/>
  <c r="J200" i="1"/>
  <c r="I200" i="1"/>
  <c r="S199" i="1"/>
  <c r="R199" i="1"/>
  <c r="Q199" i="1"/>
  <c r="M199" i="1"/>
  <c r="J199" i="1"/>
  <c r="I199" i="1"/>
  <c r="S198" i="1"/>
  <c r="R198" i="1"/>
  <c r="Q198" i="1"/>
  <c r="M198" i="1"/>
  <c r="J198" i="1"/>
  <c r="I198" i="1"/>
  <c r="S197" i="1"/>
  <c r="R197" i="1"/>
  <c r="Q197" i="1"/>
  <c r="M197" i="1"/>
  <c r="J197" i="1"/>
  <c r="I197" i="1"/>
  <c r="S196" i="1"/>
  <c r="R196" i="1"/>
  <c r="Q196" i="1"/>
  <c r="M196" i="1"/>
  <c r="J196" i="1"/>
  <c r="I196" i="1"/>
  <c r="S195" i="1"/>
  <c r="R195" i="1"/>
  <c r="Q195" i="1"/>
  <c r="M195" i="1"/>
  <c r="J195" i="1"/>
  <c r="I195" i="1"/>
  <c r="S194" i="1"/>
  <c r="R194" i="1"/>
  <c r="Q194" i="1"/>
  <c r="M194" i="1"/>
  <c r="J194" i="1"/>
  <c r="I194" i="1"/>
  <c r="S193" i="1"/>
  <c r="R193" i="1"/>
  <c r="Q193" i="1"/>
  <c r="M193" i="1"/>
  <c r="J193" i="1"/>
  <c r="I193" i="1"/>
  <c r="S192" i="1"/>
  <c r="R192" i="1"/>
  <c r="Q192" i="1"/>
  <c r="M192" i="1"/>
  <c r="J192" i="1"/>
  <c r="I192" i="1"/>
  <c r="S191" i="1"/>
  <c r="R191" i="1"/>
  <c r="Q191" i="1"/>
  <c r="M191" i="1"/>
  <c r="J191" i="1"/>
  <c r="I191" i="1"/>
  <c r="S190" i="1"/>
  <c r="R190" i="1"/>
  <c r="Q190" i="1"/>
  <c r="M190" i="1"/>
  <c r="J190" i="1"/>
  <c r="I190" i="1"/>
  <c r="S189" i="1"/>
  <c r="R189" i="1"/>
  <c r="M189" i="1"/>
  <c r="J189" i="1"/>
  <c r="Q189" i="1" s="1"/>
  <c r="I189" i="1"/>
  <c r="R188" i="1"/>
  <c r="M188" i="1"/>
  <c r="Q188" i="1" s="1"/>
  <c r="S188" i="1" s="1"/>
  <c r="J188" i="1"/>
  <c r="I188" i="1"/>
  <c r="M187" i="1"/>
  <c r="J187" i="1"/>
  <c r="I187" i="1"/>
  <c r="M186" i="1"/>
  <c r="Q186" i="1" s="1"/>
  <c r="J186" i="1"/>
  <c r="I186" i="1"/>
  <c r="S185" i="1"/>
  <c r="R185" i="1"/>
  <c r="M185" i="1"/>
  <c r="J185" i="1"/>
  <c r="Q185" i="1" s="1"/>
  <c r="I185" i="1"/>
  <c r="R184" i="1"/>
  <c r="M184" i="1"/>
  <c r="Q184" i="1" s="1"/>
  <c r="S184" i="1" s="1"/>
  <c r="J184" i="1"/>
  <c r="I184" i="1"/>
  <c r="M183" i="1"/>
  <c r="J183" i="1"/>
  <c r="I183" i="1"/>
  <c r="M182" i="1"/>
  <c r="Q182" i="1" s="1"/>
  <c r="J182" i="1"/>
  <c r="I182" i="1"/>
  <c r="S181" i="1"/>
  <c r="R181" i="1"/>
  <c r="M181" i="1"/>
  <c r="J181" i="1"/>
  <c r="Q181" i="1" s="1"/>
  <c r="I181" i="1"/>
  <c r="R180" i="1"/>
  <c r="M180" i="1"/>
  <c r="Q180" i="1" s="1"/>
  <c r="S180" i="1" s="1"/>
  <c r="J180" i="1"/>
  <c r="I180" i="1"/>
  <c r="M179" i="1"/>
  <c r="J179" i="1"/>
  <c r="I179" i="1"/>
  <c r="M178" i="1"/>
  <c r="Q178" i="1" s="1"/>
  <c r="J178" i="1"/>
  <c r="I178" i="1"/>
  <c r="S177" i="1"/>
  <c r="R177" i="1"/>
  <c r="M177" i="1"/>
  <c r="J177" i="1"/>
  <c r="Q177" i="1" s="1"/>
  <c r="I177" i="1"/>
  <c r="R176" i="1"/>
  <c r="M176" i="1"/>
  <c r="Q176" i="1" s="1"/>
  <c r="S176" i="1" s="1"/>
  <c r="J176" i="1"/>
  <c r="I176" i="1"/>
  <c r="M175" i="1"/>
  <c r="J175" i="1"/>
  <c r="I175" i="1"/>
  <c r="M174" i="1"/>
  <c r="Q174" i="1" s="1"/>
  <c r="J174" i="1"/>
  <c r="I174" i="1"/>
  <c r="S173" i="1"/>
  <c r="R173" i="1"/>
  <c r="M173" i="1"/>
  <c r="J173" i="1"/>
  <c r="Q173" i="1" s="1"/>
  <c r="I173" i="1"/>
  <c r="R172" i="1"/>
  <c r="M172" i="1"/>
  <c r="Q172" i="1" s="1"/>
  <c r="S172" i="1" s="1"/>
  <c r="J172" i="1"/>
  <c r="I172" i="1"/>
  <c r="M171" i="1"/>
  <c r="J171" i="1"/>
  <c r="I171" i="1"/>
  <c r="M170" i="1"/>
  <c r="Q170" i="1" s="1"/>
  <c r="J170" i="1"/>
  <c r="I170" i="1"/>
  <c r="S169" i="1"/>
  <c r="R169" i="1"/>
  <c r="M169" i="1"/>
  <c r="J169" i="1"/>
  <c r="Q169" i="1" s="1"/>
  <c r="I169" i="1"/>
  <c r="R168" i="1"/>
  <c r="M168" i="1"/>
  <c r="Q168" i="1" s="1"/>
  <c r="S168" i="1" s="1"/>
  <c r="J168" i="1"/>
  <c r="I168" i="1"/>
  <c r="M167" i="1"/>
  <c r="J167" i="1"/>
  <c r="I167" i="1"/>
  <c r="M166" i="1"/>
  <c r="Q166" i="1" s="1"/>
  <c r="J166" i="1"/>
  <c r="I166" i="1"/>
  <c r="S165" i="1"/>
  <c r="R165" i="1"/>
  <c r="M165" i="1"/>
  <c r="J165" i="1"/>
  <c r="Q165" i="1" s="1"/>
  <c r="I165" i="1"/>
  <c r="R164" i="1"/>
  <c r="M164" i="1"/>
  <c r="Q164" i="1" s="1"/>
  <c r="S164" i="1" s="1"/>
  <c r="J164" i="1"/>
  <c r="I164" i="1"/>
  <c r="M163" i="1"/>
  <c r="J163" i="1"/>
  <c r="I163" i="1"/>
  <c r="M162" i="1"/>
  <c r="Q162" i="1" s="1"/>
  <c r="J162" i="1"/>
  <c r="I162" i="1"/>
  <c r="S161" i="1"/>
  <c r="R161" i="1"/>
  <c r="M161" i="1"/>
  <c r="J161" i="1"/>
  <c r="Q161" i="1" s="1"/>
  <c r="I161" i="1"/>
  <c r="R160" i="1"/>
  <c r="M160" i="1"/>
  <c r="Q160" i="1" s="1"/>
  <c r="S160" i="1" s="1"/>
  <c r="J160" i="1"/>
  <c r="I160" i="1"/>
  <c r="M159" i="1"/>
  <c r="J159" i="1"/>
  <c r="I159" i="1"/>
  <c r="M158" i="1"/>
  <c r="Q158" i="1" s="1"/>
  <c r="J158" i="1"/>
  <c r="I158" i="1"/>
  <c r="S157" i="1"/>
  <c r="R157" i="1"/>
  <c r="M157" i="1"/>
  <c r="J157" i="1"/>
  <c r="Q157" i="1" s="1"/>
  <c r="I157" i="1"/>
  <c r="R156" i="1"/>
  <c r="M156" i="1"/>
  <c r="Q156" i="1" s="1"/>
  <c r="S156" i="1" s="1"/>
  <c r="J156" i="1"/>
  <c r="I156" i="1"/>
  <c r="M155" i="1"/>
  <c r="J155" i="1"/>
  <c r="I155" i="1"/>
  <c r="M154" i="1"/>
  <c r="Q154" i="1" s="1"/>
  <c r="J154" i="1"/>
  <c r="I154" i="1"/>
  <c r="S153" i="1"/>
  <c r="R153" i="1"/>
  <c r="M153" i="1"/>
  <c r="J153" i="1"/>
  <c r="Q153" i="1" s="1"/>
  <c r="I153" i="1"/>
  <c r="R152" i="1"/>
  <c r="M152" i="1"/>
  <c r="Q152" i="1" s="1"/>
  <c r="S152" i="1" s="1"/>
  <c r="J152" i="1"/>
  <c r="I152" i="1"/>
  <c r="M151" i="1"/>
  <c r="J151" i="1"/>
  <c r="I151" i="1"/>
  <c r="M150" i="1"/>
  <c r="Q150" i="1" s="1"/>
  <c r="J150" i="1"/>
  <c r="I150" i="1"/>
  <c r="S149" i="1"/>
  <c r="R149" i="1"/>
  <c r="M149" i="1"/>
  <c r="J149" i="1"/>
  <c r="Q149" i="1" s="1"/>
  <c r="I149" i="1"/>
  <c r="R148" i="1"/>
  <c r="M148" i="1"/>
  <c r="Q148" i="1" s="1"/>
  <c r="S148" i="1" s="1"/>
  <c r="J148" i="1"/>
  <c r="I148" i="1"/>
  <c r="M147" i="1"/>
  <c r="J147" i="1"/>
  <c r="I147" i="1"/>
  <c r="M146" i="1"/>
  <c r="Q146" i="1" s="1"/>
  <c r="J146" i="1"/>
  <c r="I146" i="1"/>
  <c r="S145" i="1"/>
  <c r="R145" i="1"/>
  <c r="M145" i="1"/>
  <c r="J145" i="1"/>
  <c r="Q145" i="1" s="1"/>
  <c r="I145" i="1"/>
  <c r="R144" i="1"/>
  <c r="M144" i="1"/>
  <c r="Q144" i="1" s="1"/>
  <c r="S144" i="1" s="1"/>
  <c r="J144" i="1"/>
  <c r="I144" i="1"/>
  <c r="M143" i="1"/>
  <c r="J143" i="1"/>
  <c r="I143" i="1"/>
  <c r="M142" i="1"/>
  <c r="Q142" i="1" s="1"/>
  <c r="J142" i="1"/>
  <c r="I142" i="1"/>
  <c r="S141" i="1"/>
  <c r="R141" i="1"/>
  <c r="M141" i="1"/>
  <c r="J141" i="1"/>
  <c r="Q141" i="1" s="1"/>
  <c r="I141" i="1"/>
  <c r="R140" i="1"/>
  <c r="M140" i="1"/>
  <c r="Q140" i="1" s="1"/>
  <c r="S140" i="1" s="1"/>
  <c r="J140" i="1"/>
  <c r="I140" i="1"/>
  <c r="M139" i="1"/>
  <c r="J139" i="1"/>
  <c r="I139" i="1"/>
  <c r="M138" i="1"/>
  <c r="Q138" i="1" s="1"/>
  <c r="J138" i="1"/>
  <c r="I138" i="1"/>
  <c r="S137" i="1"/>
  <c r="R137" i="1"/>
  <c r="M137" i="1"/>
  <c r="J137" i="1"/>
  <c r="Q137" i="1" s="1"/>
  <c r="I137" i="1"/>
  <c r="R136" i="1"/>
  <c r="M136" i="1"/>
  <c r="Q136" i="1" s="1"/>
  <c r="S136" i="1" s="1"/>
  <c r="J136" i="1"/>
  <c r="I136" i="1"/>
  <c r="M135" i="1"/>
  <c r="J135" i="1"/>
  <c r="I135" i="1"/>
  <c r="M134" i="1"/>
  <c r="Q134" i="1" s="1"/>
  <c r="J134" i="1"/>
  <c r="I134" i="1"/>
  <c r="S133" i="1"/>
  <c r="R133" i="1"/>
  <c r="M133" i="1"/>
  <c r="J133" i="1"/>
  <c r="Q133" i="1" s="1"/>
  <c r="I133" i="1"/>
  <c r="R132" i="1"/>
  <c r="M132" i="1"/>
  <c r="Q132" i="1" s="1"/>
  <c r="S132" i="1" s="1"/>
  <c r="J132" i="1"/>
  <c r="I132" i="1"/>
  <c r="M131" i="1"/>
  <c r="J131" i="1"/>
  <c r="I131" i="1"/>
  <c r="M130" i="1"/>
  <c r="Q130" i="1" s="1"/>
  <c r="J130" i="1"/>
  <c r="I130" i="1"/>
  <c r="S129" i="1"/>
  <c r="R129" i="1"/>
  <c r="M129" i="1"/>
  <c r="J129" i="1"/>
  <c r="Q129" i="1" s="1"/>
  <c r="I129" i="1"/>
  <c r="R128" i="1"/>
  <c r="M128" i="1"/>
  <c r="Q128" i="1" s="1"/>
  <c r="S128" i="1" s="1"/>
  <c r="J128" i="1"/>
  <c r="I128" i="1"/>
  <c r="M127" i="1"/>
  <c r="J127" i="1"/>
  <c r="I127" i="1"/>
  <c r="M126" i="1"/>
  <c r="Q126" i="1" s="1"/>
  <c r="J126" i="1"/>
  <c r="I126" i="1"/>
  <c r="S125" i="1"/>
  <c r="R125" i="1"/>
  <c r="M125" i="1"/>
  <c r="J125" i="1"/>
  <c r="Q125" i="1" s="1"/>
  <c r="I125" i="1"/>
  <c r="R124" i="1"/>
  <c r="M124" i="1"/>
  <c r="Q124" i="1" s="1"/>
  <c r="S124" i="1" s="1"/>
  <c r="J124" i="1"/>
  <c r="I124" i="1"/>
  <c r="M123" i="1"/>
  <c r="J123" i="1"/>
  <c r="I123" i="1"/>
  <c r="M122" i="1"/>
  <c r="Q122" i="1" s="1"/>
  <c r="J122" i="1"/>
  <c r="I122" i="1"/>
  <c r="S121" i="1"/>
  <c r="R121" i="1"/>
  <c r="M121" i="1"/>
  <c r="J121" i="1"/>
  <c r="Q121" i="1" s="1"/>
  <c r="I121" i="1"/>
  <c r="R120" i="1"/>
  <c r="M120" i="1"/>
  <c r="Q120" i="1" s="1"/>
  <c r="S120" i="1" s="1"/>
  <c r="J120" i="1"/>
  <c r="I120" i="1"/>
  <c r="M119" i="1"/>
  <c r="J119" i="1"/>
  <c r="I119" i="1"/>
  <c r="M118" i="1"/>
  <c r="Q118" i="1" s="1"/>
  <c r="J118" i="1"/>
  <c r="I118" i="1"/>
  <c r="S117" i="1"/>
  <c r="R117" i="1"/>
  <c r="M117" i="1"/>
  <c r="J117" i="1"/>
  <c r="Q117" i="1" s="1"/>
  <c r="I117" i="1"/>
  <c r="R116" i="1"/>
  <c r="M116" i="1"/>
  <c r="Q116" i="1" s="1"/>
  <c r="S116" i="1" s="1"/>
  <c r="J116" i="1"/>
  <c r="I116" i="1"/>
  <c r="M115" i="1"/>
  <c r="J115" i="1"/>
  <c r="I115" i="1"/>
  <c r="M114" i="1"/>
  <c r="Q114" i="1" s="1"/>
  <c r="J114" i="1"/>
  <c r="I114" i="1"/>
  <c r="S113" i="1"/>
  <c r="R113" i="1"/>
  <c r="M113" i="1"/>
  <c r="J113" i="1"/>
  <c r="Q113" i="1" s="1"/>
  <c r="I113" i="1"/>
  <c r="R112" i="1"/>
  <c r="M112" i="1"/>
  <c r="Q112" i="1" s="1"/>
  <c r="S112" i="1" s="1"/>
  <c r="J112" i="1"/>
  <c r="I112" i="1"/>
  <c r="M111" i="1"/>
  <c r="J111" i="1"/>
  <c r="I111" i="1"/>
  <c r="M110" i="1"/>
  <c r="Q110" i="1" s="1"/>
  <c r="J110" i="1"/>
  <c r="I110" i="1"/>
  <c r="S109" i="1"/>
  <c r="R109" i="1"/>
  <c r="M109" i="1"/>
  <c r="J109" i="1"/>
  <c r="Q109" i="1" s="1"/>
  <c r="I109" i="1"/>
  <c r="R108" i="1"/>
  <c r="M108" i="1"/>
  <c r="Q108" i="1" s="1"/>
  <c r="S108" i="1" s="1"/>
  <c r="J108" i="1"/>
  <c r="I108" i="1"/>
  <c r="M107" i="1"/>
  <c r="J107" i="1"/>
  <c r="I107" i="1"/>
  <c r="M106" i="1"/>
  <c r="Q106" i="1" s="1"/>
  <c r="J106" i="1"/>
  <c r="I106" i="1"/>
  <c r="S105" i="1"/>
  <c r="R105" i="1"/>
  <c r="M105" i="1"/>
  <c r="J105" i="1"/>
  <c r="Q105" i="1" s="1"/>
  <c r="I105" i="1"/>
  <c r="S104" i="1"/>
  <c r="M104" i="1"/>
  <c r="J104" i="1"/>
  <c r="Q104" i="1" s="1"/>
  <c r="R104" i="1" s="1"/>
  <c r="I104" i="1"/>
  <c r="R103" i="1"/>
  <c r="Q103" i="1"/>
  <c r="S103" i="1" s="1"/>
  <c r="M103" i="1"/>
  <c r="J103" i="1"/>
  <c r="I103" i="1"/>
  <c r="M102" i="1"/>
  <c r="J102" i="1"/>
  <c r="Q102" i="1" s="1"/>
  <c r="R102" i="1" s="1"/>
  <c r="I102" i="1"/>
  <c r="Q101" i="1"/>
  <c r="S101" i="1" s="1"/>
  <c r="M101" i="1"/>
  <c r="J101" i="1"/>
  <c r="I101" i="1"/>
  <c r="M100" i="1"/>
  <c r="J100" i="1"/>
  <c r="Q100" i="1" s="1"/>
  <c r="R100" i="1" s="1"/>
  <c r="I100" i="1"/>
  <c r="Q99" i="1"/>
  <c r="S99" i="1" s="1"/>
  <c r="M99" i="1"/>
  <c r="J99" i="1"/>
  <c r="I99" i="1"/>
  <c r="M98" i="1"/>
  <c r="J98" i="1"/>
  <c r="I98" i="1"/>
  <c r="Q97" i="1"/>
  <c r="S97" i="1" s="1"/>
  <c r="M97" i="1"/>
  <c r="J97" i="1"/>
  <c r="I97" i="1"/>
  <c r="S96" i="1"/>
  <c r="M96" i="1"/>
  <c r="J96" i="1"/>
  <c r="Q96" i="1" s="1"/>
  <c r="R96" i="1" s="1"/>
  <c r="I96" i="1"/>
  <c r="R95" i="1"/>
  <c r="Q95" i="1"/>
  <c r="S95" i="1" s="1"/>
  <c r="M95" i="1"/>
  <c r="J95" i="1"/>
  <c r="I95" i="1"/>
  <c r="M94" i="1"/>
  <c r="J94" i="1"/>
  <c r="Q94" i="1" s="1"/>
  <c r="R94" i="1" s="1"/>
  <c r="I94" i="1"/>
  <c r="Q93" i="1"/>
  <c r="S93" i="1" s="1"/>
  <c r="M93" i="1"/>
  <c r="J93" i="1"/>
  <c r="I93" i="1"/>
  <c r="M92" i="1"/>
  <c r="J92" i="1"/>
  <c r="Q92" i="1" s="1"/>
  <c r="R92" i="1" s="1"/>
  <c r="I92" i="1"/>
  <c r="Q91" i="1"/>
  <c r="S91" i="1" s="1"/>
  <c r="M91" i="1"/>
  <c r="J91" i="1"/>
  <c r="I91" i="1"/>
  <c r="M90" i="1"/>
  <c r="J90" i="1"/>
  <c r="I90" i="1"/>
  <c r="Q89" i="1"/>
  <c r="S89" i="1" s="1"/>
  <c r="M89" i="1"/>
  <c r="J89" i="1"/>
  <c r="I89" i="1"/>
  <c r="S88" i="1"/>
  <c r="M88" i="1"/>
  <c r="J88" i="1"/>
  <c r="Q88" i="1" s="1"/>
  <c r="R88" i="1" s="1"/>
  <c r="I88" i="1"/>
  <c r="R87" i="1"/>
  <c r="Q87" i="1"/>
  <c r="S87" i="1" s="1"/>
  <c r="M87" i="1"/>
  <c r="J87" i="1"/>
  <c r="I87" i="1"/>
  <c r="M86" i="1"/>
  <c r="J86" i="1"/>
  <c r="Q86" i="1" s="1"/>
  <c r="R86" i="1" s="1"/>
  <c r="I86" i="1"/>
  <c r="Q85" i="1"/>
  <c r="S85" i="1" s="1"/>
  <c r="M85" i="1"/>
  <c r="J85" i="1"/>
  <c r="I85" i="1"/>
  <c r="M84" i="1"/>
  <c r="J84" i="1"/>
  <c r="Q84" i="1" s="1"/>
  <c r="R84" i="1" s="1"/>
  <c r="I84" i="1"/>
  <c r="Q83" i="1"/>
  <c r="S83" i="1" s="1"/>
  <c r="M83" i="1"/>
  <c r="J83" i="1"/>
  <c r="I83" i="1"/>
  <c r="M82" i="1"/>
  <c r="J82" i="1"/>
  <c r="I82" i="1"/>
  <c r="Q81" i="1"/>
  <c r="S81" i="1" s="1"/>
  <c r="M81" i="1"/>
  <c r="J81" i="1"/>
  <c r="I81" i="1"/>
  <c r="S80" i="1"/>
  <c r="M80" i="1"/>
  <c r="J80" i="1"/>
  <c r="Q80" i="1" s="1"/>
  <c r="R80" i="1" s="1"/>
  <c r="I80" i="1"/>
  <c r="R79" i="1"/>
  <c r="Q79" i="1"/>
  <c r="S79" i="1" s="1"/>
  <c r="M79" i="1"/>
  <c r="J79" i="1"/>
  <c r="I79" i="1"/>
  <c r="M78" i="1"/>
  <c r="J78" i="1"/>
  <c r="Q78" i="1" s="1"/>
  <c r="R78" i="1" s="1"/>
  <c r="I78" i="1"/>
  <c r="Q77" i="1"/>
  <c r="S77" i="1" s="1"/>
  <c r="M77" i="1"/>
  <c r="J77" i="1"/>
  <c r="I77" i="1"/>
  <c r="M76" i="1"/>
  <c r="J76" i="1"/>
  <c r="Q76" i="1" s="1"/>
  <c r="R76" i="1" s="1"/>
  <c r="I76" i="1"/>
  <c r="Q75" i="1"/>
  <c r="S75" i="1" s="1"/>
  <c r="M75" i="1"/>
  <c r="J75" i="1"/>
  <c r="I75" i="1"/>
  <c r="M74" i="1"/>
  <c r="J74" i="1"/>
  <c r="I74" i="1"/>
  <c r="Q73" i="1"/>
  <c r="S73" i="1" s="1"/>
  <c r="M73" i="1"/>
  <c r="J73" i="1"/>
  <c r="I73" i="1"/>
  <c r="S72" i="1"/>
  <c r="M72" i="1"/>
  <c r="J72" i="1"/>
  <c r="Q72" i="1" s="1"/>
  <c r="R72" i="1" s="1"/>
  <c r="I72" i="1"/>
  <c r="R71" i="1"/>
  <c r="Q71" i="1"/>
  <c r="S71" i="1" s="1"/>
  <c r="M71" i="1"/>
  <c r="J71" i="1"/>
  <c r="I71" i="1"/>
  <c r="M70" i="1"/>
  <c r="J70" i="1"/>
  <c r="Q70" i="1" s="1"/>
  <c r="R70" i="1" s="1"/>
  <c r="I70" i="1"/>
  <c r="Q69" i="1"/>
  <c r="S69" i="1" s="1"/>
  <c r="M69" i="1"/>
  <c r="J69" i="1"/>
  <c r="I69" i="1"/>
  <c r="M68" i="1"/>
  <c r="J68" i="1"/>
  <c r="Q68" i="1" s="1"/>
  <c r="R68" i="1" s="1"/>
  <c r="I68" i="1"/>
  <c r="Q67" i="1"/>
  <c r="S67" i="1" s="1"/>
  <c r="M67" i="1"/>
  <c r="J67" i="1"/>
  <c r="I67" i="1"/>
  <c r="M66" i="1"/>
  <c r="J66" i="1"/>
  <c r="I66" i="1"/>
  <c r="Q65" i="1"/>
  <c r="S65" i="1" s="1"/>
  <c r="M65" i="1"/>
  <c r="J65" i="1"/>
  <c r="I65" i="1"/>
  <c r="S64" i="1"/>
  <c r="M64" i="1"/>
  <c r="J64" i="1"/>
  <c r="Q64" i="1" s="1"/>
  <c r="R64" i="1" s="1"/>
  <c r="I64" i="1"/>
  <c r="R63" i="1"/>
  <c r="Q63" i="1"/>
  <c r="S63" i="1" s="1"/>
  <c r="M63" i="1"/>
  <c r="J63" i="1"/>
  <c r="I63" i="1"/>
  <c r="M62" i="1"/>
  <c r="J62" i="1"/>
  <c r="Q62" i="1" s="1"/>
  <c r="R62" i="1" s="1"/>
  <c r="I62" i="1"/>
  <c r="Q61" i="1"/>
  <c r="S61" i="1" s="1"/>
  <c r="M61" i="1"/>
  <c r="J61" i="1"/>
  <c r="I61" i="1"/>
  <c r="M60" i="1"/>
  <c r="J60" i="1"/>
  <c r="Q60" i="1" s="1"/>
  <c r="R60" i="1" s="1"/>
  <c r="I60" i="1"/>
  <c r="Q59" i="1"/>
  <c r="S59" i="1" s="1"/>
  <c r="M59" i="1"/>
  <c r="J59" i="1"/>
  <c r="I59" i="1"/>
  <c r="M58" i="1"/>
  <c r="J58" i="1"/>
  <c r="I58" i="1"/>
  <c r="Q57" i="1"/>
  <c r="S57" i="1" s="1"/>
  <c r="M57" i="1"/>
  <c r="J57" i="1"/>
  <c r="I57" i="1"/>
  <c r="S56" i="1"/>
  <c r="M56" i="1"/>
  <c r="J56" i="1"/>
  <c r="Q56" i="1" s="1"/>
  <c r="R56" i="1" s="1"/>
  <c r="I56" i="1"/>
  <c r="R55" i="1"/>
  <c r="Q55" i="1"/>
  <c r="S55" i="1" s="1"/>
  <c r="M55" i="1"/>
  <c r="J55" i="1"/>
  <c r="I55" i="1"/>
  <c r="M54" i="1"/>
  <c r="J54" i="1"/>
  <c r="Q54" i="1" s="1"/>
  <c r="R54" i="1" s="1"/>
  <c r="I54" i="1"/>
  <c r="Q53" i="1"/>
  <c r="S53" i="1" s="1"/>
  <c r="M53" i="1"/>
  <c r="J53" i="1"/>
  <c r="I53" i="1"/>
  <c r="M52" i="1"/>
  <c r="J52" i="1"/>
  <c r="Q52" i="1" s="1"/>
  <c r="R52" i="1" s="1"/>
  <c r="I52" i="1"/>
  <c r="Q51" i="1"/>
  <c r="S51" i="1" s="1"/>
  <c r="M51" i="1"/>
  <c r="J51" i="1"/>
  <c r="I51" i="1"/>
  <c r="M50" i="1"/>
  <c r="J50" i="1"/>
  <c r="I50" i="1"/>
  <c r="Q49" i="1"/>
  <c r="S49" i="1" s="1"/>
  <c r="M49" i="1"/>
  <c r="J49" i="1"/>
  <c r="I49" i="1"/>
  <c r="S48" i="1"/>
  <c r="M48" i="1"/>
  <c r="J48" i="1"/>
  <c r="Q48" i="1" s="1"/>
  <c r="R48" i="1" s="1"/>
  <c r="I48" i="1"/>
  <c r="R47" i="1"/>
  <c r="Q47" i="1"/>
  <c r="S47" i="1" s="1"/>
  <c r="M47" i="1"/>
  <c r="J47" i="1"/>
  <c r="I47" i="1"/>
  <c r="M46" i="1"/>
  <c r="J46" i="1"/>
  <c r="Q46" i="1" s="1"/>
  <c r="R46" i="1" s="1"/>
  <c r="I46" i="1"/>
  <c r="Q45" i="1"/>
  <c r="S45" i="1" s="1"/>
  <c r="M45" i="1"/>
  <c r="J45" i="1"/>
  <c r="I45" i="1"/>
  <c r="M44" i="1"/>
  <c r="J44" i="1"/>
  <c r="Q44" i="1" s="1"/>
  <c r="R44" i="1" s="1"/>
  <c r="I44" i="1"/>
  <c r="Q43" i="1"/>
  <c r="S43" i="1" s="1"/>
  <c r="M43" i="1"/>
  <c r="J43" i="1"/>
  <c r="I43" i="1"/>
  <c r="M42" i="1"/>
  <c r="J42" i="1"/>
  <c r="I42" i="1"/>
  <c r="Q41" i="1"/>
  <c r="S41" i="1" s="1"/>
  <c r="M41" i="1"/>
  <c r="J41" i="1"/>
  <c r="I41" i="1"/>
  <c r="M40" i="1"/>
  <c r="J40" i="1"/>
  <c r="Q40" i="1" s="1"/>
  <c r="I40" i="1"/>
  <c r="Q39" i="1"/>
  <c r="S39" i="1" s="1"/>
  <c r="M39" i="1"/>
  <c r="J39" i="1"/>
  <c r="I39" i="1"/>
  <c r="Q38" i="1"/>
  <c r="R38" i="1" s="1"/>
  <c r="M38" i="1"/>
  <c r="J38" i="1"/>
  <c r="I38" i="1"/>
  <c r="M37" i="1"/>
  <c r="J37" i="1"/>
  <c r="Q37" i="1" s="1"/>
  <c r="I37" i="1"/>
  <c r="M36" i="1"/>
  <c r="Q36" i="1" s="1"/>
  <c r="J36" i="1"/>
  <c r="I36" i="1"/>
  <c r="M35" i="1"/>
  <c r="J35" i="1"/>
  <c r="Q35" i="1" s="1"/>
  <c r="I35" i="1"/>
  <c r="M34" i="1"/>
  <c r="J34" i="1"/>
  <c r="Q34" i="1" s="1"/>
  <c r="I34" i="1"/>
  <c r="Q33" i="1"/>
  <c r="S33" i="1" s="1"/>
  <c r="M33" i="1"/>
  <c r="J33" i="1"/>
  <c r="I33" i="1"/>
  <c r="M32" i="1"/>
  <c r="J32" i="1"/>
  <c r="Q32" i="1" s="1"/>
  <c r="I32" i="1"/>
  <c r="Q31" i="1"/>
  <c r="S31" i="1" s="1"/>
  <c r="M31" i="1"/>
  <c r="J31" i="1"/>
  <c r="I31" i="1"/>
  <c r="Q30" i="1"/>
  <c r="R30" i="1" s="1"/>
  <c r="M30" i="1"/>
  <c r="J30" i="1"/>
  <c r="I30" i="1"/>
  <c r="M29" i="1"/>
  <c r="J29" i="1"/>
  <c r="Q29" i="1" s="1"/>
  <c r="I29" i="1"/>
  <c r="M28" i="1"/>
  <c r="Q28" i="1" s="1"/>
  <c r="J28" i="1"/>
  <c r="I28" i="1"/>
  <c r="M27" i="1"/>
  <c r="J27" i="1"/>
  <c r="Q27" i="1" s="1"/>
  <c r="I27" i="1"/>
  <c r="M26" i="1"/>
  <c r="J26" i="1"/>
  <c r="Q26" i="1" s="1"/>
  <c r="I26" i="1"/>
  <c r="Q25" i="1"/>
  <c r="S25" i="1" s="1"/>
  <c r="M25" i="1"/>
  <c r="J25" i="1"/>
  <c r="I25" i="1"/>
  <c r="M24" i="1"/>
  <c r="J24" i="1"/>
  <c r="Q24" i="1" s="1"/>
  <c r="I24" i="1"/>
  <c r="Q23" i="1"/>
  <c r="S23" i="1" s="1"/>
  <c r="M23" i="1"/>
  <c r="J23" i="1"/>
  <c r="I23" i="1"/>
  <c r="Q22" i="1"/>
  <c r="R22" i="1" s="1"/>
  <c r="M22" i="1"/>
  <c r="J22" i="1"/>
  <c r="I22" i="1"/>
  <c r="M21" i="1"/>
  <c r="J21" i="1"/>
  <c r="Q21" i="1" s="1"/>
  <c r="I21" i="1"/>
  <c r="M20" i="1"/>
  <c r="Q20" i="1" s="1"/>
  <c r="J20" i="1"/>
  <c r="I20" i="1"/>
  <c r="M19" i="1"/>
  <c r="J19" i="1"/>
  <c r="Q19" i="1" s="1"/>
  <c r="I19" i="1"/>
  <c r="M18" i="1"/>
  <c r="J18" i="1"/>
  <c r="Q18" i="1" s="1"/>
  <c r="I18" i="1"/>
  <c r="Q17" i="1"/>
  <c r="S17" i="1" s="1"/>
  <c r="M17" i="1"/>
  <c r="J17" i="1"/>
  <c r="I17" i="1"/>
  <c r="M16" i="1"/>
  <c r="J16" i="1"/>
  <c r="Q16" i="1" s="1"/>
  <c r="I16" i="1"/>
  <c r="Q15" i="1"/>
  <c r="S15" i="1" s="1"/>
  <c r="M15" i="1"/>
  <c r="J15" i="1"/>
  <c r="I15" i="1"/>
  <c r="Q14" i="1"/>
  <c r="R14" i="1" s="1"/>
  <c r="M14" i="1"/>
  <c r="J14" i="1"/>
  <c r="I14" i="1"/>
  <c r="M13" i="1"/>
  <c r="J13" i="1"/>
  <c r="Q13" i="1" s="1"/>
  <c r="I13" i="1"/>
  <c r="M12" i="1"/>
  <c r="Q12" i="1" s="1"/>
  <c r="J12" i="1"/>
  <c r="I12" i="1"/>
  <c r="M11" i="1"/>
  <c r="J11" i="1"/>
  <c r="Q11" i="1" s="1"/>
  <c r="I11" i="1"/>
  <c r="M10" i="1"/>
  <c r="J10" i="1"/>
  <c r="Q10" i="1" s="1"/>
  <c r="I10" i="1"/>
  <c r="Q9" i="1"/>
  <c r="S9" i="1" s="1"/>
  <c r="M9" i="1"/>
  <c r="J9" i="1"/>
  <c r="I9" i="1"/>
  <c r="M8" i="1"/>
  <c r="J8" i="1"/>
  <c r="Q8" i="1" s="1"/>
  <c r="I8" i="1"/>
  <c r="Q7" i="1"/>
  <c r="S7" i="1" s="1"/>
  <c r="M7" i="1"/>
  <c r="J7" i="1"/>
  <c r="I7" i="1"/>
  <c r="Q6" i="1"/>
  <c r="R6" i="1" s="1"/>
  <c r="M6" i="1"/>
  <c r="J6" i="1"/>
  <c r="I6" i="1"/>
  <c r="M5" i="1"/>
  <c r="J5" i="1"/>
  <c r="Q5" i="1" s="1"/>
  <c r="I5" i="1"/>
  <c r="M4" i="1"/>
  <c r="Q4" i="1" s="1"/>
  <c r="J4" i="1"/>
  <c r="I4" i="1"/>
  <c r="Q7" i="2" l="1"/>
  <c r="J7" i="2"/>
  <c r="H24" i="3"/>
  <c r="I24" i="3"/>
  <c r="H133" i="3"/>
  <c r="H99" i="3"/>
  <c r="H170" i="3"/>
  <c r="H26" i="3"/>
  <c r="I9" i="3"/>
  <c r="I71" i="3"/>
  <c r="I170" i="3"/>
  <c r="I26" i="3"/>
  <c r="H122" i="3"/>
  <c r="H41" i="3"/>
  <c r="H39" i="3"/>
  <c r="H55" i="3"/>
  <c r="I55" i="3"/>
  <c r="H115" i="3"/>
  <c r="I125" i="3"/>
  <c r="I23" i="3"/>
  <c r="I99" i="3"/>
  <c r="H166" i="3"/>
  <c r="H172" i="3"/>
  <c r="H125" i="3"/>
  <c r="H9" i="3"/>
  <c r="I133" i="3"/>
  <c r="I127" i="3"/>
  <c r="I172" i="3"/>
  <c r="I8" i="2"/>
  <c r="K8" i="2" s="1"/>
  <c r="E8" i="2"/>
  <c r="G8" i="2"/>
  <c r="C8" i="2" a="1"/>
  <c r="C8" i="2" s="1"/>
  <c r="H87" i="3" s="1"/>
  <c r="B8" i="2" a="1"/>
  <c r="B8" i="2" s="1"/>
  <c r="D8" i="2" a="1"/>
  <c r="D8" i="2" s="1"/>
  <c r="H8" i="2" s="1"/>
  <c r="J8" i="2"/>
  <c r="F8" i="2"/>
  <c r="H71" i="3"/>
  <c r="H81" i="3"/>
  <c r="I166" i="3"/>
  <c r="I115" i="3"/>
  <c r="H23" i="3"/>
  <c r="I39" i="3"/>
  <c r="I41" i="3"/>
  <c r="O7" i="2"/>
  <c r="P7" i="2" s="1"/>
  <c r="Q6" i="2"/>
  <c r="A9" i="2" a="1"/>
  <c r="A9" i="2" s="1"/>
  <c r="O6" i="2"/>
  <c r="P6" i="2" s="1"/>
  <c r="M6" i="2"/>
  <c r="N6" i="2" s="1"/>
  <c r="M7" i="2"/>
  <c r="N7" i="2" s="1"/>
  <c r="R34" i="1"/>
  <c r="S34" i="1"/>
  <c r="S142" i="1"/>
  <c r="R142" i="1"/>
  <c r="R32" i="1"/>
  <c r="S32" i="1"/>
  <c r="R8" i="1"/>
  <c r="S8" i="1"/>
  <c r="R13" i="1"/>
  <c r="S13" i="1"/>
  <c r="S27" i="1"/>
  <c r="R27" i="1"/>
  <c r="R28" i="1"/>
  <c r="S28" i="1"/>
  <c r="R40" i="1"/>
  <c r="S40" i="1"/>
  <c r="S110" i="1"/>
  <c r="R110" i="1"/>
  <c r="S126" i="1"/>
  <c r="R126" i="1"/>
  <c r="S158" i="1"/>
  <c r="R158" i="1"/>
  <c r="S174" i="1"/>
  <c r="R174" i="1"/>
  <c r="R5" i="1"/>
  <c r="S5" i="1"/>
  <c r="S19" i="1"/>
  <c r="R19" i="1"/>
  <c r="R20" i="1"/>
  <c r="S20" i="1"/>
  <c r="R26" i="1"/>
  <c r="S26" i="1"/>
  <c r="R37" i="1"/>
  <c r="S37" i="1"/>
  <c r="S106" i="1"/>
  <c r="R106" i="1"/>
  <c r="S122" i="1"/>
  <c r="R122" i="1"/>
  <c r="S138" i="1"/>
  <c r="R138" i="1"/>
  <c r="S154" i="1"/>
  <c r="R154" i="1"/>
  <c r="S170" i="1"/>
  <c r="R170" i="1"/>
  <c r="S186" i="1"/>
  <c r="R186" i="1"/>
  <c r="S11" i="1"/>
  <c r="R11" i="1"/>
  <c r="R12" i="1"/>
  <c r="S12" i="1"/>
  <c r="R18" i="1"/>
  <c r="S18" i="1"/>
  <c r="R24" i="1"/>
  <c r="S24" i="1"/>
  <c r="R29" i="1"/>
  <c r="S29" i="1"/>
  <c r="S118" i="1"/>
  <c r="R118" i="1"/>
  <c r="S134" i="1"/>
  <c r="R134" i="1"/>
  <c r="S150" i="1"/>
  <c r="R150" i="1"/>
  <c r="S166" i="1"/>
  <c r="R166" i="1"/>
  <c r="S182" i="1"/>
  <c r="R182" i="1"/>
  <c r="R4" i="1"/>
  <c r="S4" i="1"/>
  <c r="R10" i="1"/>
  <c r="S10" i="1"/>
  <c r="R16" i="1"/>
  <c r="S16" i="1"/>
  <c r="R21" i="1"/>
  <c r="S21" i="1"/>
  <c r="S35" i="1"/>
  <c r="R35" i="1"/>
  <c r="R36" i="1"/>
  <c r="S36" i="1"/>
  <c r="S114" i="1"/>
  <c r="R114" i="1"/>
  <c r="S130" i="1"/>
  <c r="R130" i="1"/>
  <c r="S146" i="1"/>
  <c r="R146" i="1"/>
  <c r="S162" i="1"/>
  <c r="R162" i="1"/>
  <c r="S178" i="1"/>
  <c r="R178" i="1"/>
  <c r="S6" i="1"/>
  <c r="R9" i="1"/>
  <c r="S14" i="1"/>
  <c r="R17" i="1"/>
  <c r="S22" i="1"/>
  <c r="R25" i="1"/>
  <c r="S30" i="1"/>
  <c r="R33" i="1"/>
  <c r="S38" i="1"/>
  <c r="R41" i="1"/>
  <c r="R49" i="1"/>
  <c r="R57" i="1"/>
  <c r="R65" i="1"/>
  <c r="R73" i="1"/>
  <c r="R81" i="1"/>
  <c r="R89" i="1"/>
  <c r="R97" i="1"/>
  <c r="R7" i="1"/>
  <c r="R15" i="1"/>
  <c r="R23" i="1"/>
  <c r="R31" i="1"/>
  <c r="R39" i="1"/>
  <c r="R43" i="1"/>
  <c r="S44" i="1"/>
  <c r="R51" i="1"/>
  <c r="S52" i="1"/>
  <c r="R59" i="1"/>
  <c r="S60" i="1"/>
  <c r="R67" i="1"/>
  <c r="S68" i="1"/>
  <c r="R75" i="1"/>
  <c r="S76" i="1"/>
  <c r="R83" i="1"/>
  <c r="S84" i="1"/>
  <c r="R91" i="1"/>
  <c r="S92" i="1"/>
  <c r="R99" i="1"/>
  <c r="S100" i="1"/>
  <c r="Q42" i="1"/>
  <c r="R45" i="1"/>
  <c r="S46" i="1"/>
  <c r="Q50" i="1"/>
  <c r="R53" i="1"/>
  <c r="S54" i="1"/>
  <c r="Q58" i="1"/>
  <c r="R61" i="1"/>
  <c r="S62" i="1"/>
  <c r="Q66" i="1"/>
  <c r="R69" i="1"/>
  <c r="S70" i="1"/>
  <c r="Q74" i="1"/>
  <c r="R77" i="1"/>
  <c r="S78" i="1"/>
  <c r="Q82" i="1"/>
  <c r="R85" i="1"/>
  <c r="S86" i="1"/>
  <c r="Q90" i="1"/>
  <c r="R93" i="1"/>
  <c r="S94" i="1"/>
  <c r="Q98" i="1"/>
  <c r="R101" i="1"/>
  <c r="S102" i="1"/>
  <c r="Q107" i="1"/>
  <c r="Q111" i="1"/>
  <c r="Q115" i="1"/>
  <c r="Q119" i="1"/>
  <c r="Q123" i="1"/>
  <c r="Q127" i="1"/>
  <c r="Q131" i="1"/>
  <c r="Q135" i="1"/>
  <c r="Q139" i="1"/>
  <c r="Q143" i="1"/>
  <c r="Q147" i="1"/>
  <c r="Q151" i="1"/>
  <c r="Q155" i="1"/>
  <c r="Q159" i="1"/>
  <c r="Q163" i="1"/>
  <c r="Q167" i="1"/>
  <c r="Q171" i="1"/>
  <c r="Q175" i="1"/>
  <c r="Q179" i="1"/>
  <c r="Q183" i="1"/>
  <c r="Q187" i="1"/>
  <c r="H96" i="3" l="1"/>
  <c r="I126" i="3"/>
  <c r="H114" i="3"/>
  <c r="H153" i="3"/>
  <c r="I138" i="3"/>
  <c r="I128" i="3"/>
  <c r="I58" i="3"/>
  <c r="I181" i="3"/>
  <c r="I12" i="3"/>
  <c r="I29" i="3"/>
  <c r="I37" i="3"/>
  <c r="H36" i="3"/>
  <c r="H112" i="3"/>
  <c r="H181" i="3"/>
  <c r="L9" i="2"/>
  <c r="H9" i="2"/>
  <c r="Q9" i="2" s="1"/>
  <c r="D9" i="2" a="1"/>
  <c r="D9" i="2" s="1"/>
  <c r="J9" i="2"/>
  <c r="F9" i="2"/>
  <c r="K9" i="2"/>
  <c r="G9" i="2"/>
  <c r="C9" i="2" a="1"/>
  <c r="C9" i="2" s="1"/>
  <c r="I9" i="2"/>
  <c r="O9" i="2" s="1"/>
  <c r="E9" i="2"/>
  <c r="B9" i="2" a="1"/>
  <c r="B9" i="2" s="1"/>
  <c r="H175" i="3"/>
  <c r="H84" i="3"/>
  <c r="I153" i="3"/>
  <c r="I98" i="3"/>
  <c r="I87" i="3"/>
  <c r="I100" i="3"/>
  <c r="I88" i="3"/>
  <c r="I148" i="3"/>
  <c r="H70" i="3"/>
  <c r="H88" i="3"/>
  <c r="I30" i="3"/>
  <c r="L8" i="2"/>
  <c r="Q8" i="2" s="1"/>
  <c r="I94" i="3"/>
  <c r="H73" i="3"/>
  <c r="I13" i="3"/>
  <c r="H56" i="3"/>
  <c r="H17" i="3"/>
  <c r="H74" i="3"/>
  <c r="I61" i="3"/>
  <c r="I107" i="3"/>
  <c r="I90" i="3"/>
  <c r="H30" i="3"/>
  <c r="H150" i="3"/>
  <c r="H98" i="3"/>
  <c r="H128" i="3"/>
  <c r="H13" i="3"/>
  <c r="I40" i="3"/>
  <c r="I77" i="3"/>
  <c r="I17" i="3"/>
  <c r="I112" i="3"/>
  <c r="I163" i="3"/>
  <c r="H138" i="3"/>
  <c r="I93" i="3"/>
  <c r="H29" i="3"/>
  <c r="I116" i="3"/>
  <c r="H37" i="3"/>
  <c r="I74" i="3"/>
  <c r="I18" i="3"/>
  <c r="I156" i="3"/>
  <c r="H18" i="3"/>
  <c r="I132" i="3"/>
  <c r="I96" i="3"/>
  <c r="I35" i="3"/>
  <c r="I36" i="3"/>
  <c r="H116" i="3"/>
  <c r="I84" i="3"/>
  <c r="H58" i="3"/>
  <c r="H12" i="3"/>
  <c r="H156" i="3"/>
  <c r="H35" i="3"/>
  <c r="H132" i="3"/>
  <c r="I114" i="3"/>
  <c r="H152" i="3"/>
  <c r="I136" i="3"/>
  <c r="I135" i="3"/>
  <c r="H40" i="3"/>
  <c r="I152" i="3"/>
  <c r="H136" i="3"/>
  <c r="I123" i="3"/>
  <c r="I150" i="3"/>
  <c r="I92" i="3"/>
  <c r="I45" i="3"/>
  <c r="I70" i="3"/>
  <c r="I56" i="3"/>
  <c r="H61" i="3"/>
  <c r="H123" i="3"/>
  <c r="H135" i="3"/>
  <c r="H107" i="3"/>
  <c r="I76" i="3"/>
  <c r="H93" i="3"/>
  <c r="I143" i="3"/>
  <c r="H92" i="3"/>
  <c r="I75" i="3"/>
  <c r="H126" i="3"/>
  <c r="I49" i="3"/>
  <c r="H148" i="3"/>
  <c r="H77" i="3"/>
  <c r="I175" i="3"/>
  <c r="H163" i="3"/>
  <c r="H45" i="3"/>
  <c r="H76" i="3"/>
  <c r="H94" i="3"/>
  <c r="A10" i="2" a="1"/>
  <c r="A10" i="2" s="1"/>
  <c r="M8" i="2"/>
  <c r="N8" i="2" s="1"/>
  <c r="O8" i="2"/>
  <c r="P8" i="2" s="1"/>
  <c r="M9" i="2"/>
  <c r="S183" i="1"/>
  <c r="R183" i="1"/>
  <c r="S167" i="1"/>
  <c r="R167" i="1"/>
  <c r="S151" i="1"/>
  <c r="R151" i="1"/>
  <c r="S135" i="1"/>
  <c r="R135" i="1"/>
  <c r="S119" i="1"/>
  <c r="R119" i="1"/>
  <c r="R82" i="1"/>
  <c r="S82" i="1"/>
  <c r="R50" i="1"/>
  <c r="S50" i="1"/>
  <c r="S175" i="1"/>
  <c r="R175" i="1"/>
  <c r="S159" i="1"/>
  <c r="R159" i="1"/>
  <c r="S143" i="1"/>
  <c r="R143" i="1"/>
  <c r="S127" i="1"/>
  <c r="R127" i="1"/>
  <c r="S111" i="1"/>
  <c r="R111" i="1"/>
  <c r="R98" i="1"/>
  <c r="S98" i="1"/>
  <c r="R66" i="1"/>
  <c r="S66" i="1"/>
  <c r="S187" i="1"/>
  <c r="R187" i="1"/>
  <c r="S171" i="1"/>
  <c r="R171" i="1"/>
  <c r="S155" i="1"/>
  <c r="R155" i="1"/>
  <c r="S139" i="1"/>
  <c r="R139" i="1"/>
  <c r="S123" i="1"/>
  <c r="R123" i="1"/>
  <c r="S107" i="1"/>
  <c r="R107" i="1"/>
  <c r="R74" i="1"/>
  <c r="S74" i="1"/>
  <c r="R42" i="1"/>
  <c r="S42" i="1"/>
  <c r="S179" i="1"/>
  <c r="R179" i="1"/>
  <c r="S163" i="1"/>
  <c r="R163" i="1"/>
  <c r="S147" i="1"/>
  <c r="R147" i="1"/>
  <c r="S131" i="1"/>
  <c r="R131" i="1"/>
  <c r="S115" i="1"/>
  <c r="R115" i="1"/>
  <c r="R90" i="1"/>
  <c r="S90" i="1"/>
  <c r="R58" i="1"/>
  <c r="S58" i="1"/>
  <c r="N9" i="2" l="1"/>
  <c r="P9" i="2"/>
  <c r="A11" i="2" a="1"/>
  <c r="A11" i="2" s="1"/>
  <c r="A12" i="2" s="1" a="1"/>
  <c r="A12" i="2" s="1"/>
  <c r="K10" i="2"/>
  <c r="G10" i="2"/>
  <c r="C10" i="2" a="1"/>
  <c r="C10" i="2" s="1"/>
  <c r="L10" i="2"/>
  <c r="I10" i="2"/>
  <c r="E10" i="2"/>
  <c r="M10" i="2" s="1"/>
  <c r="J10" i="2"/>
  <c r="F10" i="2"/>
  <c r="B10" i="2" a="1"/>
  <c r="B10" i="2" s="1"/>
  <c r="D10" i="2" a="1"/>
  <c r="D10" i="2" s="1"/>
  <c r="H10" i="2"/>
  <c r="O10" i="2"/>
  <c r="N10" i="2" l="1"/>
  <c r="P10" i="2"/>
  <c r="Q10" i="2"/>
  <c r="A13" i="2" a="1"/>
  <c r="A13" i="2" s="1"/>
  <c r="I12" i="2"/>
  <c r="M12" i="2" s="1"/>
  <c r="E12" i="2"/>
  <c r="J12" i="2"/>
  <c r="K12" i="2"/>
  <c r="G12" i="2"/>
  <c r="C12" i="2" a="1"/>
  <c r="C12" i="2" s="1"/>
  <c r="L12" i="2"/>
  <c r="H12" i="2"/>
  <c r="Q12" i="2" s="1"/>
  <c r="D12" i="2" a="1"/>
  <c r="D12" i="2" s="1"/>
  <c r="B12" i="2" a="1"/>
  <c r="B12" i="2" s="1"/>
  <c r="F12" i="2"/>
  <c r="J11" i="2"/>
  <c r="F11" i="2"/>
  <c r="K11" i="2"/>
  <c r="L11" i="2"/>
  <c r="H11" i="2"/>
  <c r="Q11" i="2" s="1"/>
  <c r="D11" i="2" a="1"/>
  <c r="D11" i="2" s="1"/>
  <c r="I11" i="2"/>
  <c r="E11" i="2"/>
  <c r="G11" i="2"/>
  <c r="B11" i="2" a="1"/>
  <c r="B11" i="2" s="1"/>
  <c r="C11" i="2" a="1"/>
  <c r="C11" i="2" s="1"/>
  <c r="O12" i="2"/>
  <c r="P12" i="2" l="1"/>
  <c r="N12" i="2"/>
  <c r="O11" i="2"/>
  <c r="P11" i="2" s="1"/>
  <c r="M11" i="2"/>
  <c r="N11" i="2" s="1"/>
  <c r="A14" i="2" a="1"/>
  <c r="A14" i="2" s="1"/>
  <c r="L13" i="2"/>
  <c r="H13" i="2"/>
  <c r="D13" i="2" a="1"/>
  <c r="D13" i="2" s="1"/>
  <c r="J13" i="2"/>
  <c r="F13" i="2"/>
  <c r="K13" i="2"/>
  <c r="G13" i="2"/>
  <c r="C13" i="2" a="1"/>
  <c r="C13" i="2" s="1"/>
  <c r="I13" i="2"/>
  <c r="B13" i="2" a="1"/>
  <c r="B13" i="2" s="1"/>
  <c r="E13" i="2"/>
  <c r="Q13" i="2" l="1"/>
  <c r="O13" i="2"/>
  <c r="P13" i="2" s="1"/>
  <c r="M13" i="2"/>
  <c r="N13" i="2" s="1"/>
  <c r="A15" i="2" a="1"/>
  <c r="A15" i="2" s="1"/>
  <c r="K14" i="2"/>
  <c r="G14" i="2"/>
  <c r="C14" i="2" a="1"/>
  <c r="C14" i="2" s="1"/>
  <c r="L14" i="2"/>
  <c r="I14" i="2"/>
  <c r="E14" i="2"/>
  <c r="M14" i="2" s="1"/>
  <c r="J14" i="2"/>
  <c r="F14" i="2"/>
  <c r="B14" i="2" a="1"/>
  <c r="B14" i="2" s="1"/>
  <c r="D14" i="2" a="1"/>
  <c r="D14" i="2" s="1"/>
  <c r="H14" i="2"/>
  <c r="O14" i="2"/>
  <c r="P14" i="2" s="1"/>
  <c r="N14" i="2" l="1"/>
  <c r="Q14" i="2"/>
  <c r="A16" i="2" a="1"/>
  <c r="A16" i="2" s="1"/>
  <c r="J15" i="2"/>
  <c r="F15" i="2"/>
  <c r="L15" i="2"/>
  <c r="H15" i="2"/>
  <c r="D15" i="2" a="1"/>
  <c r="D15" i="2" s="1"/>
  <c r="I15" i="2"/>
  <c r="E15" i="2"/>
  <c r="M15" i="2" s="1"/>
  <c r="K15" i="2"/>
  <c r="G15" i="2"/>
  <c r="B15" i="2" a="1"/>
  <c r="B15" i="2" s="1"/>
  <c r="C15" i="2" a="1"/>
  <c r="C15" i="2" s="1"/>
  <c r="O15" i="2"/>
  <c r="P15" i="2" l="1"/>
  <c r="Q15" i="2"/>
  <c r="N15" i="2"/>
  <c r="A17" i="2" a="1"/>
  <c r="A17" i="2" s="1"/>
  <c r="I16" i="2"/>
  <c r="E16" i="2"/>
  <c r="K16" i="2"/>
  <c r="G16" i="2"/>
  <c r="C16" i="2" a="1"/>
  <c r="C16" i="2" s="1"/>
  <c r="L16" i="2"/>
  <c r="H16" i="2"/>
  <c r="D16" i="2" a="1"/>
  <c r="D16" i="2" s="1"/>
  <c r="B16" i="2" a="1"/>
  <c r="B16" i="2" s="1"/>
  <c r="J16" i="2"/>
  <c r="F16" i="2"/>
  <c r="O16" i="2"/>
  <c r="M16" i="2"/>
  <c r="N16" i="2" s="1"/>
  <c r="P16" i="2" l="1"/>
  <c r="Q16" i="2"/>
  <c r="A18" i="2" a="1"/>
  <c r="A18" i="2" s="1"/>
  <c r="L17" i="2"/>
  <c r="H17" i="2"/>
  <c r="D17" i="2" a="1"/>
  <c r="D17" i="2" s="1"/>
  <c r="J17" i="2"/>
  <c r="F17" i="2"/>
  <c r="K17" i="2"/>
  <c r="G17" i="2"/>
  <c r="C17" i="2" a="1"/>
  <c r="C17" i="2" s="1"/>
  <c r="E17" i="2"/>
  <c r="I17" i="2"/>
  <c r="B17" i="2" a="1"/>
  <c r="B17" i="2" s="1"/>
  <c r="Q17" i="2" l="1"/>
  <c r="O17" i="2"/>
  <c r="P17" i="2" s="1"/>
  <c r="M17" i="2"/>
  <c r="N17" i="2" s="1"/>
  <c r="A19" i="2" a="1"/>
  <c r="A19" i="2" s="1"/>
  <c r="K18" i="2"/>
  <c r="G18" i="2"/>
  <c r="C18" i="2" a="1"/>
  <c r="C18" i="2" s="1"/>
  <c r="I18" i="2"/>
  <c r="E18" i="2"/>
  <c r="J18" i="2"/>
  <c r="F18" i="2"/>
  <c r="B18" i="2" a="1"/>
  <c r="B18" i="2" s="1"/>
  <c r="L18" i="2"/>
  <c r="D18" i="2" a="1"/>
  <c r="D18" i="2" s="1"/>
  <c r="H18" i="2"/>
  <c r="Q18" i="2" l="1"/>
  <c r="O18" i="2"/>
  <c r="P18" i="2" s="1"/>
  <c r="M18" i="2"/>
  <c r="N18" i="2" s="1"/>
  <c r="A20" i="2" a="1"/>
  <c r="A20" i="2" s="1"/>
  <c r="J19" i="2"/>
  <c r="F19" i="2"/>
  <c r="K19" i="2"/>
  <c r="L19" i="2"/>
  <c r="H19" i="2"/>
  <c r="D19" i="2" a="1"/>
  <c r="D19" i="2" s="1"/>
  <c r="I19" i="2"/>
  <c r="E19" i="2"/>
  <c r="C19" i="2" a="1"/>
  <c r="C19" i="2" s="1"/>
  <c r="G19" i="2"/>
  <c r="B19" i="2" a="1"/>
  <c r="B19" i="2" s="1"/>
  <c r="Q19" i="2" l="1"/>
  <c r="A21" i="2" a="1"/>
  <c r="A21" i="2" s="1"/>
  <c r="I20" i="2"/>
  <c r="E20" i="2"/>
  <c r="K20" i="2"/>
  <c r="G20" i="2"/>
  <c r="C20" i="2" a="1"/>
  <c r="C20" i="2" s="1"/>
  <c r="L20" i="2"/>
  <c r="H20" i="2"/>
  <c r="D20" i="2" a="1"/>
  <c r="D20" i="2" s="1"/>
  <c r="B20" i="2" a="1"/>
  <c r="B20" i="2" s="1"/>
  <c r="J20" i="2"/>
  <c r="F20" i="2"/>
  <c r="O19" i="2"/>
  <c r="P19" i="2" s="1"/>
  <c r="M19" i="2"/>
  <c r="N19" i="2" s="1"/>
  <c r="Q20" i="2" l="1"/>
  <c r="O20" i="2"/>
  <c r="P20" i="2" s="1"/>
  <c r="M20" i="2"/>
  <c r="N20" i="2" s="1"/>
  <c r="A22" i="2" a="1"/>
  <c r="A22" i="2" s="1"/>
  <c r="L21" i="2"/>
  <c r="H21" i="2"/>
  <c r="D21" i="2" a="1"/>
  <c r="D21" i="2" s="1"/>
  <c r="J21" i="2"/>
  <c r="F21" i="2"/>
  <c r="K21" i="2"/>
  <c r="G21" i="2"/>
  <c r="C21" i="2" a="1"/>
  <c r="C21" i="2" s="1"/>
  <c r="B21" i="2" a="1"/>
  <c r="B21" i="2" s="1"/>
  <c r="E21" i="2"/>
  <c r="I21" i="2"/>
  <c r="Q21" i="2" l="1"/>
  <c r="A23" i="2" a="1"/>
  <c r="A23" i="2" s="1"/>
  <c r="K22" i="2"/>
  <c r="G22" i="2"/>
  <c r="C22" i="2" a="1"/>
  <c r="C22" i="2" s="1"/>
  <c r="I22" i="2"/>
  <c r="E22" i="2"/>
  <c r="J22" i="2"/>
  <c r="F22" i="2"/>
  <c r="B22" i="2" a="1"/>
  <c r="B22" i="2" s="1"/>
  <c r="L22" i="2"/>
  <c r="H22" i="2"/>
  <c r="Q22" i="2" s="1"/>
  <c r="D22" i="2" a="1"/>
  <c r="D22" i="2" s="1"/>
  <c r="M21" i="2"/>
  <c r="N21" i="2" s="1"/>
  <c r="O21" i="2"/>
  <c r="P21" i="2" s="1"/>
  <c r="M22" i="2" l="1"/>
  <c r="N22" i="2" s="1"/>
  <c r="O22" i="2"/>
  <c r="P22" i="2" s="1"/>
  <c r="A24" i="2" a="1"/>
  <c r="A24" i="2" s="1"/>
  <c r="J23" i="2"/>
  <c r="F23" i="2"/>
  <c r="L23" i="2"/>
  <c r="H23" i="2"/>
  <c r="D23" i="2" a="1"/>
  <c r="D23" i="2" s="1"/>
  <c r="I23" i="2"/>
  <c r="E23" i="2"/>
  <c r="K23" i="2"/>
  <c r="C23" i="2" a="1"/>
  <c r="C23" i="2" s="1"/>
  <c r="B23" i="2" a="1"/>
  <c r="B23" i="2" s="1"/>
  <c r="G23" i="2"/>
  <c r="Q23" i="2" l="1"/>
  <c r="A25" i="2" a="1"/>
  <c r="A25" i="2" s="1"/>
  <c r="I24" i="2"/>
  <c r="E24" i="2"/>
  <c r="K24" i="2"/>
  <c r="G24" i="2"/>
  <c r="C24" i="2" a="1"/>
  <c r="C24" i="2" s="1"/>
  <c r="L24" i="2"/>
  <c r="H24" i="2"/>
  <c r="D24" i="2" a="1"/>
  <c r="D24" i="2" s="1"/>
  <c r="B24" i="2" a="1"/>
  <c r="B24" i="2" s="1"/>
  <c r="F24" i="2"/>
  <c r="J24" i="2"/>
  <c r="O23" i="2"/>
  <c r="P23" i="2" s="1"/>
  <c r="M23" i="2"/>
  <c r="N23" i="2" s="1"/>
  <c r="Q24" i="2" l="1"/>
  <c r="O24" i="2"/>
  <c r="P24" i="2" s="1"/>
  <c r="M24" i="2"/>
  <c r="N24" i="2" s="1"/>
  <c r="L25" i="2"/>
  <c r="H25" i="2"/>
  <c r="D25" i="2" a="1"/>
  <c r="D25" i="2" s="1"/>
  <c r="J25" i="2"/>
  <c r="F25" i="2"/>
  <c r="K25" i="2"/>
  <c r="G25" i="2"/>
  <c r="C25" i="2" a="1"/>
  <c r="C25" i="2" s="1"/>
  <c r="E25" i="2"/>
  <c r="B25" i="2" a="1"/>
  <c r="B25" i="2" s="1"/>
  <c r="I25" i="2"/>
  <c r="Q25" i="2" l="1"/>
  <c r="H127" i="3"/>
  <c r="I81" i="3"/>
  <c r="H49" i="3"/>
  <c r="H90" i="3"/>
  <c r="H143" i="3"/>
  <c r="H75" i="3"/>
  <c r="I73" i="3"/>
  <c r="H100" i="3"/>
  <c r="O25" i="2"/>
  <c r="P25" i="2" s="1"/>
  <c r="M25" i="2"/>
  <c r="N25" i="2" s="1"/>
</calcChain>
</file>

<file path=xl/sharedStrings.xml><?xml version="1.0" encoding="utf-8"?>
<sst xmlns="http://schemas.openxmlformats.org/spreadsheetml/2006/main" count="63" uniqueCount="50">
  <si>
    <r>
      <t xml:space="preserve">Complete Either Salaried </t>
    </r>
    <r>
      <rPr>
        <b/>
        <u/>
        <sz val="11"/>
        <rFont val="Calibri"/>
        <family val="2"/>
        <scheme val="minor"/>
      </rPr>
      <t>or</t>
    </r>
    <r>
      <rPr>
        <b/>
        <sz val="11"/>
        <rFont val="Calibri"/>
        <family val="2"/>
        <scheme val="minor"/>
      </rPr>
      <t xml:space="preserve"> Hourly Fields </t>
    </r>
    <r>
      <rPr>
        <b/>
        <i/>
        <sz val="11"/>
        <rFont val="Calibri"/>
        <family val="2"/>
        <scheme val="minor"/>
      </rPr>
      <t>(input "0" for others)</t>
    </r>
  </si>
  <si>
    <t>Complete For All Empoyees</t>
  </si>
  <si>
    <t>Hourly Employees</t>
  </si>
  <si>
    <t>Salaried Employees</t>
  </si>
  <si>
    <t>Employee 
(Name or ID)</t>
  </si>
  <si>
    <t>Job Title</t>
  </si>
  <si>
    <t>Job
Grouping</t>
  </si>
  <si>
    <t>Gender</t>
  </si>
  <si>
    <t>Full/Part
Time</t>
  </si>
  <si>
    <t>Hourly Rate</t>
  </si>
  <si>
    <t>Total Annual Hours (Regular)</t>
  </si>
  <si>
    <t>Total Annual Hours (OT)</t>
  </si>
  <si>
    <t>Total Effective  Hours</t>
  </si>
  <si>
    <t>Total Base Compensation</t>
  </si>
  <si>
    <t>Annual Base 
Salary</t>
  </si>
  <si>
    <t>Total Annual
Hours</t>
  </si>
  <si>
    <t>Bonus</t>
  </si>
  <si>
    <t>Other Incentive Pay</t>
  </si>
  <si>
    <t>Any Other Pay</t>
  </si>
  <si>
    <t>Total
Compensation</t>
  </si>
  <si>
    <t>Average Hourly Rate (Base)</t>
  </si>
  <si>
    <t>Average Hourly Rate (Total Compensation)</t>
  </si>
  <si>
    <t xml:space="preserve">Job Grouping </t>
  </si>
  <si>
    <t>Median Hourly Rate</t>
  </si>
  <si>
    <t>Females</t>
  </si>
  <si>
    <t>Males</t>
  </si>
  <si>
    <t>Base Compensation Analysis</t>
  </si>
  <si>
    <t>Total Compensation Analysis</t>
  </si>
  <si>
    <t>Median Analysis 
(Total Compensation)</t>
  </si>
  <si>
    <t>Number of Employees</t>
  </si>
  <si>
    <t>Average  Hourly Rate (Base)</t>
  </si>
  <si>
    <t>% of Women Below Median Hourly Rate</t>
  </si>
  <si>
    <t>% of Men Below Median Hourly Rate</t>
  </si>
  <si>
    <t>Female-Male Gap ($/hour)</t>
  </si>
  <si>
    <t xml:space="preserve">Gap % </t>
  </si>
  <si>
    <t>Gap %</t>
  </si>
  <si>
    <t>Female-Male Gap in % Below Median</t>
  </si>
  <si>
    <r>
      <t xml:space="preserve">* </t>
    </r>
    <r>
      <rPr>
        <b/>
        <i/>
        <sz val="11"/>
        <color theme="1"/>
        <rFont val="Calibri"/>
        <family val="2"/>
        <scheme val="minor"/>
      </rPr>
      <t xml:space="preserve">This spreadsheet should fill in AUTOMATICALLY based on the employee data you have input. If you edit the cells here, the column headers may no longer be accurate. </t>
    </r>
  </si>
  <si>
    <t>Job Grouping</t>
  </si>
  <si>
    <t>Total Compensation</t>
  </si>
  <si>
    <t>Gap from Average (Total Compensation)</t>
  </si>
  <si>
    <t>Years of Service</t>
  </si>
  <si>
    <t>Performance Score/Rating</t>
  </si>
  <si>
    <t>Pay Measured by Quality/
Quantity of Work?</t>
  </si>
  <si>
    <t>Location</t>
  </si>
  <si>
    <t>Special Qualifications</t>
  </si>
  <si>
    <t>Percentage of Time Traveling</t>
  </si>
  <si>
    <t>Notes</t>
  </si>
  <si>
    <t>$/hour</t>
  </si>
  <si>
    <t>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</si>
</sst>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4" formatCode="_(&quot;$&quot;* #,##0.00_);_(&quot;$&quot;* \(#,##0.00\);_(&quot;$&quot;* &quot;-&quot;??_);_(@_)"/>
    <numFmt numFmtId="164" formatCode="&quot;$&quot;#,##0.00;[Red]&quot;$&quot;#,##0.00"/>
    <numFmt numFmtId="165" formatCode="0.00;[Red]0.00"/>
    <numFmt numFmtId="166" formatCode="&quot;$&quot;#,##0.00"/>
    <numFmt numFmtId="167" formatCode="0;[Red]0"/>
    <numFmt numFmtId="168" formatCode="0.0%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u/>
      <sz val="11"/>
      <name val="Calibri"/>
      <family val="2"/>
      <scheme val="minor"/>
    </font>
    <font>
      <b/>
      <i/>
      <sz val="11"/>
      <name val="Calibri"/>
      <family val="2"/>
      <scheme val="minor"/>
    </font>
    <font>
      <sz val="11"/>
      <name val="Calibri"/>
      <family val="2"/>
      <scheme val="minor"/>
    </font>
    <font>
      <i/>
      <sz val="1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59999389629810485"/>
        <bgColor indexed="64"/>
      </patternFill>
    </fill>
  </fills>
  <borders count="32">
    <border>
      <left/>
      <right/>
      <top/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ck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ck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ck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ck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95">
    <xf numFmtId="0" fontId="0" fillId="0" borderId="0" xfId="0"/>
    <xf numFmtId="0" fontId="6" fillId="0" borderId="0" xfId="0" applyFont="1" applyProtection="1">
      <protection locked="0"/>
    </xf>
    <xf numFmtId="0" fontId="3" fillId="3" borderId="10" xfId="0" applyFont="1" applyFill="1" applyBorder="1" applyAlignment="1" applyProtection="1">
      <alignment horizontal="center" vertical="center" wrapText="1"/>
      <protection locked="0"/>
    </xf>
    <xf numFmtId="0" fontId="3" fillId="3" borderId="10" xfId="0" applyFont="1" applyFill="1" applyBorder="1" applyAlignment="1" applyProtection="1">
      <alignment horizontal="center" vertical="center"/>
      <protection locked="0"/>
    </xf>
    <xf numFmtId="0" fontId="3" fillId="3" borderId="11" xfId="0" applyFont="1" applyFill="1" applyBorder="1" applyAlignment="1" applyProtection="1">
      <alignment horizontal="center" vertical="center" wrapText="1"/>
      <protection locked="0"/>
    </xf>
    <xf numFmtId="0" fontId="3" fillId="3" borderId="12" xfId="0" applyFont="1" applyFill="1" applyBorder="1" applyAlignment="1" applyProtection="1">
      <alignment horizontal="center" vertical="center" wrapText="1"/>
      <protection locked="0"/>
    </xf>
    <xf numFmtId="0" fontId="3" fillId="3" borderId="13" xfId="0" applyFont="1" applyFill="1" applyBorder="1" applyAlignment="1" applyProtection="1">
      <alignment horizontal="center" vertical="center" wrapText="1"/>
      <protection locked="0"/>
    </xf>
    <xf numFmtId="0" fontId="3" fillId="3" borderId="14" xfId="0" applyFont="1" applyFill="1" applyBorder="1" applyAlignment="1" applyProtection="1">
      <alignment horizontal="center" vertical="center" wrapText="1"/>
      <protection locked="0"/>
    </xf>
    <xf numFmtId="2" fontId="3" fillId="3" borderId="10" xfId="0" applyNumberFormat="1" applyFont="1" applyFill="1" applyBorder="1" applyAlignment="1" applyProtection="1">
      <alignment horizontal="center" vertical="center" wrapText="1"/>
      <protection locked="0"/>
    </xf>
    <xf numFmtId="0" fontId="3" fillId="3" borderId="14" xfId="0" applyFont="1" applyFill="1" applyBorder="1" applyAlignment="1" applyProtection="1">
      <alignment horizontal="center" vertical="center"/>
      <protection locked="0"/>
    </xf>
    <xf numFmtId="0" fontId="3" fillId="3" borderId="15" xfId="0" applyFont="1" applyFill="1" applyBorder="1" applyAlignment="1" applyProtection="1">
      <alignment horizontal="center" vertical="center" wrapText="1"/>
      <protection locked="0"/>
    </xf>
    <xf numFmtId="0" fontId="2" fillId="3" borderId="14" xfId="0" applyFont="1" applyFill="1" applyBorder="1" applyAlignment="1" applyProtection="1">
      <alignment horizontal="center" vertical="center" wrapText="1"/>
      <protection locked="0"/>
    </xf>
    <xf numFmtId="0" fontId="2" fillId="3" borderId="10" xfId="0" applyFont="1" applyFill="1" applyBorder="1" applyAlignment="1" applyProtection="1">
      <alignment horizontal="center" vertical="center" wrapText="1"/>
      <protection locked="0"/>
    </xf>
    <xf numFmtId="0" fontId="7" fillId="0" borderId="16" xfId="0" applyFont="1" applyBorder="1" applyProtection="1">
      <protection locked="0"/>
    </xf>
    <xf numFmtId="0" fontId="7" fillId="0" borderId="17" xfId="0" applyFont="1" applyBorder="1" applyProtection="1">
      <protection locked="0"/>
    </xf>
    <xf numFmtId="164" fontId="6" fillId="0" borderId="18" xfId="0" applyNumberFormat="1" applyFont="1" applyBorder="1" applyProtection="1">
      <protection locked="0"/>
    </xf>
    <xf numFmtId="165" fontId="6" fillId="0" borderId="16" xfId="0" applyNumberFormat="1" applyFont="1" applyBorder="1" applyProtection="1">
      <protection locked="0"/>
    </xf>
    <xf numFmtId="165" fontId="6" fillId="4" borderId="16" xfId="0" applyNumberFormat="1" applyFont="1" applyFill="1" applyBorder="1" applyProtection="1"/>
    <xf numFmtId="164" fontId="6" fillId="4" borderId="19" xfId="0" applyNumberFormat="1" applyFont="1" applyFill="1" applyBorder="1" applyProtection="1"/>
    <xf numFmtId="164" fontId="6" fillId="0" borderId="20" xfId="0" applyNumberFormat="1" applyFont="1" applyBorder="1" applyProtection="1">
      <protection locked="0"/>
    </xf>
    <xf numFmtId="165" fontId="6" fillId="0" borderId="20" xfId="0" applyNumberFormat="1" applyFont="1" applyBorder="1" applyProtection="1">
      <protection locked="0"/>
    </xf>
    <xf numFmtId="164" fontId="6" fillId="0" borderId="16" xfId="0" applyNumberFormat="1" applyFont="1" applyBorder="1" applyProtection="1">
      <protection locked="0"/>
    </xf>
    <xf numFmtId="164" fontId="6" fillId="0" borderId="21" xfId="0" applyNumberFormat="1" applyFont="1" applyBorder="1" applyProtection="1">
      <protection locked="0"/>
    </xf>
    <xf numFmtId="164" fontId="6" fillId="4" borderId="20" xfId="0" applyNumberFormat="1" applyFont="1" applyFill="1" applyBorder="1" applyProtection="1"/>
    <xf numFmtId="164" fontId="6" fillId="4" borderId="16" xfId="0" applyNumberFormat="1" applyFont="1" applyFill="1" applyBorder="1" applyProtection="1"/>
    <xf numFmtId="165" fontId="6" fillId="0" borderId="0" xfId="0" applyNumberFormat="1" applyFont="1" applyProtection="1">
      <protection locked="0"/>
    </xf>
    <xf numFmtId="164" fontId="6" fillId="0" borderId="0" xfId="0" applyNumberFormat="1" applyFont="1" applyProtection="1">
      <protection locked="0"/>
    </xf>
    <xf numFmtId="0" fontId="7" fillId="0" borderId="22" xfId="0" applyFont="1" applyBorder="1" applyProtection="1">
      <protection locked="0"/>
    </xf>
    <xf numFmtId="0" fontId="7" fillId="0" borderId="16" xfId="0" applyFont="1" applyFill="1" applyBorder="1" applyProtection="1">
      <protection locked="0"/>
    </xf>
    <xf numFmtId="0" fontId="3" fillId="0" borderId="0" xfId="0" applyFont="1" applyProtection="1">
      <protection locked="0"/>
    </xf>
    <xf numFmtId="0" fontId="6" fillId="0" borderId="0" xfId="0" applyFont="1" applyFill="1" applyProtection="1">
      <protection locked="0"/>
    </xf>
    <xf numFmtId="2" fontId="6" fillId="0" borderId="0" xfId="0" applyNumberFormat="1" applyFont="1" applyFill="1" applyProtection="1">
      <protection locked="0"/>
    </xf>
    <xf numFmtId="0" fontId="2" fillId="5" borderId="3" xfId="0" applyFont="1" applyFill="1" applyBorder="1" applyAlignment="1">
      <alignment horizontal="center" vertical="center" wrapText="1"/>
    </xf>
    <xf numFmtId="0" fontId="2" fillId="3" borderId="12" xfId="0" applyFont="1" applyFill="1" applyBorder="1" applyAlignment="1">
      <alignment horizontal="center" vertical="center" wrapText="1"/>
    </xf>
    <xf numFmtId="0" fontId="2" fillId="3" borderId="14" xfId="0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center" vertical="center" wrapText="1"/>
    </xf>
    <xf numFmtId="0" fontId="2" fillId="3" borderId="26" xfId="0" applyFont="1" applyFill="1" applyBorder="1" applyAlignment="1">
      <alignment horizontal="center" vertical="center" wrapText="1"/>
    </xf>
    <xf numFmtId="0" fontId="2" fillId="3" borderId="0" xfId="0" applyFont="1" applyFill="1" applyBorder="1" applyAlignment="1">
      <alignment horizontal="center" vertical="center" wrapText="1"/>
    </xf>
    <xf numFmtId="0" fontId="2" fillId="3" borderId="27" xfId="0" applyFont="1" applyFill="1" applyBorder="1" applyAlignment="1">
      <alignment horizontal="center" vertical="center" wrapText="1"/>
    </xf>
    <xf numFmtId="0" fontId="2" fillId="3" borderId="28" xfId="0" applyFont="1" applyFill="1" applyBorder="1" applyAlignment="1">
      <alignment horizontal="center" vertical="center" wrapText="1"/>
    </xf>
    <xf numFmtId="0" fontId="2" fillId="0" borderId="0" xfId="0" applyFont="1"/>
    <xf numFmtId="0" fontId="0" fillId="0" borderId="0" xfId="0" applyProtection="1">
      <protection locked="0"/>
    </xf>
    <xf numFmtId="0" fontId="3" fillId="3" borderId="16" xfId="0" applyFont="1" applyFill="1" applyBorder="1" applyAlignment="1" applyProtection="1">
      <alignment horizontal="center" vertical="center" wrapText="1"/>
      <protection locked="0"/>
    </xf>
    <xf numFmtId="0" fontId="7" fillId="4" borderId="16" xfId="0" applyFont="1" applyFill="1" applyBorder="1" applyProtection="1"/>
    <xf numFmtId="166" fontId="6" fillId="4" borderId="16" xfId="0" applyNumberFormat="1" applyFont="1" applyFill="1" applyBorder="1" applyProtection="1"/>
    <xf numFmtId="166" fontId="0" fillId="4" borderId="16" xfId="0" applyNumberFormat="1" applyFill="1" applyBorder="1" applyProtection="1"/>
    <xf numFmtId="9" fontId="0" fillId="4" borderId="16" xfId="2" applyFont="1" applyFill="1" applyBorder="1" applyProtection="1"/>
    <xf numFmtId="0" fontId="0" fillId="0" borderId="16" xfId="0" applyBorder="1" applyProtection="1">
      <protection locked="0"/>
    </xf>
    <xf numFmtId="0" fontId="0" fillId="0" borderId="16" xfId="0" applyBorder="1" applyAlignment="1" applyProtection="1">
      <alignment wrapText="1"/>
      <protection locked="0"/>
    </xf>
    <xf numFmtId="0" fontId="0" fillId="0" borderId="0" xfId="0" applyBorder="1" applyProtection="1">
      <protection locked="0"/>
    </xf>
    <xf numFmtId="0" fontId="6" fillId="0" borderId="0" xfId="0" applyFont="1" applyFill="1" applyBorder="1" applyProtection="1">
      <protection locked="0"/>
    </xf>
    <xf numFmtId="0" fontId="8" fillId="4" borderId="16" xfId="0" applyFont="1" applyFill="1" applyBorder="1" applyAlignment="1">
      <alignment vertical="center"/>
    </xf>
    <xf numFmtId="164" fontId="0" fillId="4" borderId="29" xfId="1" applyNumberFormat="1" applyFont="1" applyFill="1" applyBorder="1" applyAlignment="1">
      <alignment vertical="center"/>
    </xf>
    <xf numFmtId="164" fontId="0" fillId="4" borderId="16" xfId="1" applyNumberFormat="1" applyFont="1" applyFill="1" applyBorder="1" applyAlignment="1">
      <alignment vertical="center"/>
    </xf>
    <xf numFmtId="164" fontId="0" fillId="4" borderId="29" xfId="0" applyNumberFormat="1" applyFill="1" applyBorder="1" applyAlignment="1">
      <alignment vertical="center"/>
    </xf>
    <xf numFmtId="167" fontId="0" fillId="4" borderId="18" xfId="0" applyNumberFormat="1" applyFill="1" applyBorder="1" applyAlignment="1">
      <alignment vertical="center"/>
    </xf>
    <xf numFmtId="164" fontId="0" fillId="4" borderId="20" xfId="1" applyNumberFormat="1" applyFont="1" applyFill="1" applyBorder="1" applyAlignment="1">
      <alignment vertical="center"/>
    </xf>
    <xf numFmtId="168" fontId="0" fillId="4" borderId="30" xfId="0" applyNumberFormat="1" applyFill="1" applyBorder="1" applyAlignment="1"/>
    <xf numFmtId="167" fontId="0" fillId="4" borderId="20" xfId="0" applyNumberFormat="1" applyFill="1" applyBorder="1" applyAlignment="1">
      <alignment vertical="center"/>
    </xf>
    <xf numFmtId="166" fontId="0" fillId="4" borderId="29" xfId="1" applyNumberFormat="1" applyFont="1" applyFill="1" applyBorder="1" applyAlignment="1"/>
    <xf numFmtId="166" fontId="0" fillId="4" borderId="20" xfId="1" applyNumberFormat="1" applyFont="1" applyFill="1" applyBorder="1" applyAlignment="1">
      <alignment vertical="center"/>
    </xf>
    <xf numFmtId="10" fontId="0" fillId="4" borderId="19" xfId="0" applyNumberFormat="1" applyFill="1" applyBorder="1" applyAlignment="1">
      <alignment vertical="center"/>
    </xf>
    <xf numFmtId="9" fontId="0" fillId="4" borderId="20" xfId="2" applyFont="1" applyFill="1" applyBorder="1" applyAlignment="1">
      <alignment vertical="center"/>
    </xf>
    <xf numFmtId="0" fontId="3" fillId="0" borderId="1" xfId="0" applyFont="1" applyFill="1" applyBorder="1" applyAlignment="1" applyProtection="1">
      <alignment horizontal="center" vertical="center"/>
      <protection locked="0"/>
    </xf>
    <xf numFmtId="0" fontId="3" fillId="0" borderId="2" xfId="0" applyFont="1" applyFill="1" applyBorder="1" applyAlignment="1" applyProtection="1">
      <alignment horizontal="center" vertical="center"/>
      <protection locked="0"/>
    </xf>
    <xf numFmtId="0" fontId="3" fillId="0" borderId="7" xfId="0" applyFont="1" applyFill="1" applyBorder="1" applyAlignment="1" applyProtection="1">
      <alignment horizontal="center" vertical="center"/>
      <protection locked="0"/>
    </xf>
    <xf numFmtId="0" fontId="3" fillId="0" borderId="8" xfId="0" applyFont="1" applyFill="1" applyBorder="1" applyAlignment="1" applyProtection="1">
      <alignment horizontal="center" vertical="center"/>
      <protection locked="0"/>
    </xf>
    <xf numFmtId="0" fontId="3" fillId="2" borderId="3" xfId="0" applyFont="1" applyFill="1" applyBorder="1" applyAlignment="1" applyProtection="1">
      <alignment horizontal="center"/>
      <protection locked="0"/>
    </xf>
    <xf numFmtId="0" fontId="3" fillId="2" borderId="4" xfId="0" applyFont="1" applyFill="1" applyBorder="1" applyAlignment="1" applyProtection="1">
      <alignment horizontal="center"/>
      <protection locked="0"/>
    </xf>
    <xf numFmtId="0" fontId="3" fillId="2" borderId="5" xfId="0" applyFont="1" applyFill="1" applyBorder="1" applyAlignment="1" applyProtection="1">
      <alignment horizontal="center"/>
      <protection locked="0"/>
    </xf>
    <xf numFmtId="0" fontId="3" fillId="2" borderId="6" xfId="0" applyFont="1" applyFill="1" applyBorder="1" applyAlignment="1" applyProtection="1">
      <alignment horizontal="center" vertical="center"/>
      <protection locked="0"/>
    </xf>
    <xf numFmtId="0" fontId="3" fillId="2" borderId="1" xfId="0" applyFont="1" applyFill="1" applyBorder="1" applyAlignment="1" applyProtection="1">
      <alignment horizontal="center" vertical="center"/>
      <protection locked="0"/>
    </xf>
    <xf numFmtId="0" fontId="3" fillId="2" borderId="2" xfId="0" applyFont="1" applyFill="1" applyBorder="1" applyAlignment="1" applyProtection="1">
      <alignment horizontal="center" vertical="center"/>
      <protection locked="0"/>
    </xf>
    <xf numFmtId="0" fontId="3" fillId="2" borderId="9" xfId="0" applyFont="1" applyFill="1" applyBorder="1" applyAlignment="1" applyProtection="1">
      <alignment horizontal="center" vertical="center"/>
      <protection locked="0"/>
    </xf>
    <xf numFmtId="0" fontId="3" fillId="2" borderId="7" xfId="0" applyFont="1" applyFill="1" applyBorder="1" applyAlignment="1" applyProtection="1">
      <alignment horizontal="center" vertical="center"/>
      <protection locked="0"/>
    </xf>
    <xf numFmtId="0" fontId="3" fillId="2" borderId="8" xfId="0" applyFont="1" applyFill="1" applyBorder="1" applyAlignment="1" applyProtection="1">
      <alignment horizontal="center" vertical="center"/>
      <protection locked="0"/>
    </xf>
    <xf numFmtId="0" fontId="2" fillId="5" borderId="3" xfId="0" applyFont="1" applyFill="1" applyBorder="1" applyAlignment="1">
      <alignment horizontal="center" vertical="center"/>
    </xf>
    <xf numFmtId="0" fontId="2" fillId="5" borderId="5" xfId="0" applyFont="1" applyFill="1" applyBorder="1" applyAlignment="1">
      <alignment horizontal="center" vertical="center"/>
    </xf>
    <xf numFmtId="0" fontId="2" fillId="5" borderId="3" xfId="0" applyFont="1" applyFill="1" applyBorder="1" applyAlignment="1">
      <alignment horizontal="center" vertical="center" wrapText="1"/>
    </xf>
    <xf numFmtId="0" fontId="2" fillId="5" borderId="5" xfId="0" applyFont="1" applyFill="1" applyBorder="1" applyAlignment="1">
      <alignment horizontal="center" vertical="center" wrapText="1"/>
    </xf>
    <xf numFmtId="0" fontId="2" fillId="3" borderId="16" xfId="0" applyFont="1" applyFill="1" applyBorder="1" applyAlignment="1">
      <alignment horizontal="center" vertical="center" wrapText="1"/>
    </xf>
    <xf numFmtId="0" fontId="2" fillId="3" borderId="0" xfId="0" applyFont="1" applyFill="1" applyBorder="1" applyAlignment="1">
      <alignment horizontal="center" vertical="center" wrapText="1"/>
    </xf>
    <xf numFmtId="0" fontId="2" fillId="3" borderId="15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4" xfId="0" applyFont="1" applyFill="1" applyBorder="1" applyAlignment="1">
      <alignment horizontal="center" vertical="center"/>
    </xf>
    <xf numFmtId="0" fontId="2" fillId="2" borderId="25" xfId="0" applyFont="1" applyFill="1" applyBorder="1" applyAlignment="1">
      <alignment horizontal="center" vertical="center"/>
    </xf>
    <xf numFmtId="0" fontId="3" fillId="3" borderId="16" xfId="0" applyFont="1" applyFill="1" applyBorder="1" applyAlignment="1" applyProtection="1">
      <alignment horizontal="center" vertical="center" wrapText="1"/>
      <protection locked="0"/>
    </xf>
    <xf numFmtId="0" fontId="3" fillId="3" borderId="16" xfId="0" applyFont="1" applyFill="1" applyBorder="1" applyAlignment="1" applyProtection="1">
      <alignment horizontal="center" vertical="center"/>
      <protection locked="0"/>
    </xf>
    <xf numFmtId="0" fontId="3" fillId="6" borderId="31" xfId="0" applyFont="1" applyFill="1" applyBorder="1" applyAlignment="1" applyProtection="1">
      <alignment horizontal="center" vertical="center" wrapText="1"/>
      <protection locked="0"/>
    </xf>
    <xf numFmtId="0" fontId="3" fillId="6" borderId="10" xfId="0" applyFont="1" applyFill="1" applyBorder="1" applyAlignment="1" applyProtection="1">
      <alignment horizontal="center" vertical="center" wrapText="1"/>
      <protection locked="0"/>
    </xf>
    <xf numFmtId="0" fontId="3" fillId="6" borderId="16" xfId="0" applyFont="1" applyFill="1" applyBorder="1" applyAlignment="1" applyProtection="1">
      <alignment horizontal="center" vertical="center" wrapText="1"/>
      <protection locked="0"/>
    </xf>
    <xf numFmtId="0" fontId="3" fillId="2" borderId="16" xfId="0" applyFont="1" applyFill="1" applyBorder="1" applyAlignment="1" applyProtection="1">
      <alignment horizontal="center" vertical="center" wrapText="1"/>
      <protection locked="0"/>
    </xf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303"/>
  <sheetViews>
    <sheetView tabSelected="1" workbookViewId="0">
      <selection activeCell="A3" sqref="A3"/>
    </sheetView>
  </sheetViews>
  <sheetFormatPr defaultColWidth="8.8984375" defaultRowHeight="14.4" x14ac:dyDescent="0.3"/>
  <cols>
    <col min="1" max="1" width="20.3984375" style="30" bestFit="1" customWidth="1"/>
    <col min="2" max="2" width="25" style="30" bestFit="1" customWidth="1"/>
    <col min="3" max="3" width="14.3984375" style="30" customWidth="1"/>
    <col min="4" max="8" width="8.8984375" style="30"/>
    <col min="9" max="9" width="10.3984375" style="30" customWidth="1"/>
    <col min="10" max="10" width="14.8984375" style="30" customWidth="1"/>
    <col min="11" max="11" width="11.3984375" style="30" customWidth="1"/>
    <col min="12" max="12" width="11.3984375" style="31" customWidth="1"/>
    <col min="13" max="13" width="14.09765625" style="30" customWidth="1"/>
    <col min="14" max="14" width="8.8984375" style="30"/>
    <col min="15" max="15" width="11.09765625" style="30" customWidth="1"/>
    <col min="16" max="16" width="12.09765625" style="30" customWidth="1"/>
    <col min="17" max="18" width="14.09765625" style="30" customWidth="1"/>
    <col min="19" max="19" width="14.8984375" style="30" customWidth="1"/>
    <col min="20" max="16384" width="8.8984375" style="1"/>
  </cols>
  <sheetData>
    <row r="1" spans="1:23" ht="14.95" thickBot="1" x14ac:dyDescent="0.35">
      <c r="A1" s="63"/>
      <c r="B1" s="63"/>
      <c r="C1" s="63"/>
      <c r="D1" s="63"/>
      <c r="E1" s="64"/>
      <c r="F1" s="67" t="s">
        <v>0</v>
      </c>
      <c r="G1" s="68"/>
      <c r="H1" s="68"/>
      <c r="I1" s="68"/>
      <c r="J1" s="68"/>
      <c r="K1" s="68"/>
      <c r="L1" s="68"/>
      <c r="M1" s="69"/>
      <c r="N1" s="70" t="s">
        <v>1</v>
      </c>
      <c r="O1" s="71"/>
      <c r="P1" s="71"/>
      <c r="Q1" s="71"/>
      <c r="R1" s="71"/>
      <c r="S1" s="72"/>
    </row>
    <row r="2" spans="1:23" ht="14.95" thickBot="1" x14ac:dyDescent="0.35">
      <c r="A2" s="65"/>
      <c r="B2" s="65"/>
      <c r="C2" s="65"/>
      <c r="D2" s="65"/>
      <c r="E2" s="66"/>
      <c r="F2" s="67" t="s">
        <v>2</v>
      </c>
      <c r="G2" s="68"/>
      <c r="H2" s="68"/>
      <c r="I2" s="68"/>
      <c r="J2" s="69"/>
      <c r="K2" s="67" t="s">
        <v>3</v>
      </c>
      <c r="L2" s="68"/>
      <c r="M2" s="69"/>
      <c r="N2" s="73"/>
      <c r="O2" s="74"/>
      <c r="P2" s="74"/>
      <c r="Q2" s="74"/>
      <c r="R2" s="74"/>
      <c r="S2" s="75"/>
    </row>
    <row r="3" spans="1:23" ht="57.6" x14ac:dyDescent="0.3">
      <c r="A3" s="2" t="s">
        <v>4</v>
      </c>
      <c r="B3" s="3" t="s">
        <v>5</v>
      </c>
      <c r="C3" s="2" t="s">
        <v>6</v>
      </c>
      <c r="D3" s="3" t="s">
        <v>7</v>
      </c>
      <c r="E3" s="4" t="s">
        <v>8</v>
      </c>
      <c r="F3" s="5" t="s">
        <v>9</v>
      </c>
      <c r="G3" s="2" t="s">
        <v>10</v>
      </c>
      <c r="H3" s="2" t="s">
        <v>11</v>
      </c>
      <c r="I3" s="4" t="s">
        <v>12</v>
      </c>
      <c r="J3" s="6" t="s">
        <v>13</v>
      </c>
      <c r="K3" s="7" t="s">
        <v>14</v>
      </c>
      <c r="L3" s="8" t="s">
        <v>15</v>
      </c>
      <c r="M3" s="6" t="s">
        <v>13</v>
      </c>
      <c r="N3" s="9" t="s">
        <v>16</v>
      </c>
      <c r="O3" s="10" t="s">
        <v>17</v>
      </c>
      <c r="P3" s="6" t="s">
        <v>18</v>
      </c>
      <c r="Q3" s="7" t="s">
        <v>19</v>
      </c>
      <c r="R3" s="11" t="s">
        <v>20</v>
      </c>
      <c r="S3" s="12" t="s">
        <v>21</v>
      </c>
    </row>
    <row r="4" spans="1:23" x14ac:dyDescent="0.3">
      <c r="A4" s="13"/>
      <c r="B4" s="13"/>
      <c r="C4" s="13"/>
      <c r="D4" s="13"/>
      <c r="E4" s="14"/>
      <c r="F4" s="15">
        <v>0</v>
      </c>
      <c r="G4" s="16">
        <v>0</v>
      </c>
      <c r="H4" s="16">
        <v>0</v>
      </c>
      <c r="I4" s="17">
        <f>IF(OR(F4="",G4="",H4=""),"",G4+(H4*1.5))</f>
        <v>0</v>
      </c>
      <c r="J4" s="18">
        <f>IF(OR(F4="",G4="",H4=""),"",(F4*G4) + (F4*1.5*H4))</f>
        <v>0</v>
      </c>
      <c r="K4" s="19">
        <v>0</v>
      </c>
      <c r="L4" s="20">
        <v>0</v>
      </c>
      <c r="M4" s="18">
        <f t="shared" ref="M4:M67" si="0">IF(K4="","",K4)</f>
        <v>0</v>
      </c>
      <c r="N4" s="19">
        <v>0</v>
      </c>
      <c r="O4" s="21">
        <v>0</v>
      </c>
      <c r="P4" s="22">
        <v>0</v>
      </c>
      <c r="Q4" s="23" t="str">
        <f>IF(A4="","",J4+M4+N4+O4+P4)</f>
        <v/>
      </c>
      <c r="R4" s="23" t="str">
        <f>IF(A4="","",(Q4-N4-O4-P4)/(G4+(H4*1.5)+L4))</f>
        <v/>
      </c>
      <c r="S4" s="24" t="str">
        <f t="shared" ref="S4:S67" si="1">IF(A4="","",Q4/(G4+(H4*1.5)+L4))</f>
        <v/>
      </c>
      <c r="W4" s="25"/>
    </row>
    <row r="5" spans="1:23" x14ac:dyDescent="0.3">
      <c r="A5" s="13"/>
      <c r="B5" s="13"/>
      <c r="C5" s="13"/>
      <c r="D5" s="13"/>
      <c r="E5" s="14"/>
      <c r="F5" s="15">
        <v>0</v>
      </c>
      <c r="G5" s="16">
        <v>0</v>
      </c>
      <c r="H5" s="16">
        <v>0</v>
      </c>
      <c r="I5" s="17">
        <f t="shared" ref="I5:I68" si="2">IF(OR(F5="",G5="",H5=""),"",G5+(H5*1.5))</f>
        <v>0</v>
      </c>
      <c r="J5" s="18">
        <f t="shared" ref="J5:J68" si="3">IF(OR(F5="",G5="",H5=""),"",(F5*G5) + (F5*1.5*H5))</f>
        <v>0</v>
      </c>
      <c r="K5" s="19">
        <v>0</v>
      </c>
      <c r="L5" s="20">
        <v>0</v>
      </c>
      <c r="M5" s="18">
        <f t="shared" si="0"/>
        <v>0</v>
      </c>
      <c r="N5" s="19">
        <v>0</v>
      </c>
      <c r="O5" s="21">
        <v>0</v>
      </c>
      <c r="P5" s="22">
        <v>0</v>
      </c>
      <c r="Q5" s="23" t="str">
        <f t="shared" ref="Q5:Q68" si="4">IF(A5="","",J5+M5+N5+O5+P5)</f>
        <v/>
      </c>
      <c r="R5" s="23" t="str">
        <f t="shared" ref="R5:R68" si="5">IF(A5="","",(Q5-N5-O5-P5)/(G5+(H5*1.5)+L5))</f>
        <v/>
      </c>
      <c r="S5" s="24" t="str">
        <f t="shared" si="1"/>
        <v/>
      </c>
      <c r="V5" s="26"/>
      <c r="W5" s="25"/>
    </row>
    <row r="6" spans="1:23" x14ac:dyDescent="0.3">
      <c r="A6" s="13"/>
      <c r="B6" s="13"/>
      <c r="C6" s="13"/>
      <c r="D6" s="13"/>
      <c r="E6" s="14"/>
      <c r="F6" s="15">
        <v>0</v>
      </c>
      <c r="G6" s="16">
        <v>0</v>
      </c>
      <c r="H6" s="16">
        <v>0</v>
      </c>
      <c r="I6" s="17">
        <f t="shared" si="2"/>
        <v>0</v>
      </c>
      <c r="J6" s="18">
        <f t="shared" si="3"/>
        <v>0</v>
      </c>
      <c r="K6" s="19">
        <v>0</v>
      </c>
      <c r="L6" s="20">
        <v>0</v>
      </c>
      <c r="M6" s="18">
        <f t="shared" si="0"/>
        <v>0</v>
      </c>
      <c r="N6" s="19">
        <v>0</v>
      </c>
      <c r="O6" s="21">
        <v>0</v>
      </c>
      <c r="P6" s="22">
        <v>0</v>
      </c>
      <c r="Q6" s="23" t="str">
        <f t="shared" si="4"/>
        <v/>
      </c>
      <c r="R6" s="23" t="str">
        <f t="shared" si="5"/>
        <v/>
      </c>
      <c r="S6" s="24" t="str">
        <f t="shared" si="1"/>
        <v/>
      </c>
      <c r="W6" s="25"/>
    </row>
    <row r="7" spans="1:23" x14ac:dyDescent="0.3">
      <c r="A7" s="13"/>
      <c r="B7" s="13"/>
      <c r="C7" s="13"/>
      <c r="D7" s="13"/>
      <c r="E7" s="14"/>
      <c r="F7" s="15">
        <v>0</v>
      </c>
      <c r="G7" s="16">
        <v>0</v>
      </c>
      <c r="H7" s="16">
        <v>0</v>
      </c>
      <c r="I7" s="17">
        <f t="shared" si="2"/>
        <v>0</v>
      </c>
      <c r="J7" s="18">
        <f t="shared" si="3"/>
        <v>0</v>
      </c>
      <c r="K7" s="19">
        <v>0</v>
      </c>
      <c r="L7" s="20">
        <v>0</v>
      </c>
      <c r="M7" s="18">
        <f t="shared" si="0"/>
        <v>0</v>
      </c>
      <c r="N7" s="19">
        <v>0</v>
      </c>
      <c r="O7" s="21">
        <v>0</v>
      </c>
      <c r="P7" s="22">
        <v>0</v>
      </c>
      <c r="Q7" s="23" t="str">
        <f t="shared" si="4"/>
        <v/>
      </c>
      <c r="R7" s="23" t="str">
        <f t="shared" si="5"/>
        <v/>
      </c>
      <c r="S7" s="24" t="str">
        <f t="shared" si="1"/>
        <v/>
      </c>
      <c r="W7" s="25"/>
    </row>
    <row r="8" spans="1:23" x14ac:dyDescent="0.3">
      <c r="A8" s="13"/>
      <c r="B8" s="13"/>
      <c r="C8" s="13"/>
      <c r="D8" s="13"/>
      <c r="E8" s="14"/>
      <c r="F8" s="15">
        <v>0</v>
      </c>
      <c r="G8" s="16">
        <v>0</v>
      </c>
      <c r="H8" s="16">
        <v>0</v>
      </c>
      <c r="I8" s="17">
        <f t="shared" si="2"/>
        <v>0</v>
      </c>
      <c r="J8" s="18">
        <f t="shared" si="3"/>
        <v>0</v>
      </c>
      <c r="K8" s="19">
        <v>0</v>
      </c>
      <c r="L8" s="20">
        <v>0</v>
      </c>
      <c r="M8" s="18">
        <f t="shared" si="0"/>
        <v>0</v>
      </c>
      <c r="N8" s="19">
        <v>0</v>
      </c>
      <c r="O8" s="21">
        <v>0</v>
      </c>
      <c r="P8" s="22">
        <v>0</v>
      </c>
      <c r="Q8" s="23" t="str">
        <f t="shared" si="4"/>
        <v/>
      </c>
      <c r="R8" s="23" t="str">
        <f t="shared" si="5"/>
        <v/>
      </c>
      <c r="S8" s="24" t="str">
        <f t="shared" si="1"/>
        <v/>
      </c>
      <c r="W8" s="25"/>
    </row>
    <row r="9" spans="1:23" x14ac:dyDescent="0.3">
      <c r="A9" s="13"/>
      <c r="B9" s="13"/>
      <c r="C9" s="13"/>
      <c r="D9" s="13"/>
      <c r="E9" s="14"/>
      <c r="F9" s="15">
        <v>0</v>
      </c>
      <c r="G9" s="16">
        <v>0</v>
      </c>
      <c r="H9" s="16">
        <v>0</v>
      </c>
      <c r="I9" s="17">
        <f t="shared" si="2"/>
        <v>0</v>
      </c>
      <c r="J9" s="18">
        <f t="shared" si="3"/>
        <v>0</v>
      </c>
      <c r="K9" s="19">
        <v>0</v>
      </c>
      <c r="L9" s="20">
        <v>0</v>
      </c>
      <c r="M9" s="18">
        <f t="shared" si="0"/>
        <v>0</v>
      </c>
      <c r="N9" s="19">
        <v>0</v>
      </c>
      <c r="O9" s="21">
        <v>0</v>
      </c>
      <c r="P9" s="22">
        <v>0</v>
      </c>
      <c r="Q9" s="23" t="str">
        <f t="shared" si="4"/>
        <v/>
      </c>
      <c r="R9" s="23" t="str">
        <f t="shared" si="5"/>
        <v/>
      </c>
      <c r="S9" s="24" t="str">
        <f t="shared" si="1"/>
        <v/>
      </c>
      <c r="W9" s="25"/>
    </row>
    <row r="10" spans="1:23" x14ac:dyDescent="0.3">
      <c r="A10" s="13"/>
      <c r="B10" s="13"/>
      <c r="C10" s="13"/>
      <c r="D10" s="13"/>
      <c r="E10" s="14"/>
      <c r="F10" s="15">
        <v>0</v>
      </c>
      <c r="G10" s="16">
        <v>0</v>
      </c>
      <c r="H10" s="16">
        <v>0</v>
      </c>
      <c r="I10" s="17">
        <f t="shared" si="2"/>
        <v>0</v>
      </c>
      <c r="J10" s="18">
        <f t="shared" si="3"/>
        <v>0</v>
      </c>
      <c r="K10" s="19">
        <v>0</v>
      </c>
      <c r="L10" s="20">
        <v>0</v>
      </c>
      <c r="M10" s="18">
        <f t="shared" si="0"/>
        <v>0</v>
      </c>
      <c r="N10" s="19">
        <v>0</v>
      </c>
      <c r="O10" s="21">
        <v>0</v>
      </c>
      <c r="P10" s="22">
        <v>0</v>
      </c>
      <c r="Q10" s="23" t="str">
        <f t="shared" si="4"/>
        <v/>
      </c>
      <c r="R10" s="23" t="str">
        <f t="shared" si="5"/>
        <v/>
      </c>
      <c r="S10" s="24" t="str">
        <f t="shared" si="1"/>
        <v/>
      </c>
      <c r="W10" s="25"/>
    </row>
    <row r="11" spans="1:23" x14ac:dyDescent="0.3">
      <c r="A11" s="13"/>
      <c r="B11" s="13"/>
      <c r="C11" s="13"/>
      <c r="D11" s="13"/>
      <c r="E11" s="14"/>
      <c r="F11" s="15">
        <v>0</v>
      </c>
      <c r="G11" s="16">
        <v>0</v>
      </c>
      <c r="H11" s="16">
        <v>0</v>
      </c>
      <c r="I11" s="17">
        <f t="shared" si="2"/>
        <v>0</v>
      </c>
      <c r="J11" s="18">
        <f t="shared" si="3"/>
        <v>0</v>
      </c>
      <c r="K11" s="19">
        <v>0</v>
      </c>
      <c r="L11" s="20">
        <v>0</v>
      </c>
      <c r="M11" s="18">
        <f t="shared" si="0"/>
        <v>0</v>
      </c>
      <c r="N11" s="19">
        <v>0</v>
      </c>
      <c r="O11" s="21">
        <v>0</v>
      </c>
      <c r="P11" s="22">
        <v>0</v>
      </c>
      <c r="Q11" s="23" t="str">
        <f t="shared" si="4"/>
        <v/>
      </c>
      <c r="R11" s="23" t="str">
        <f t="shared" si="5"/>
        <v/>
      </c>
      <c r="S11" s="24" t="str">
        <f t="shared" si="1"/>
        <v/>
      </c>
      <c r="W11" s="25"/>
    </row>
    <row r="12" spans="1:23" x14ac:dyDescent="0.3">
      <c r="A12" s="13"/>
      <c r="B12" s="13"/>
      <c r="C12" s="13"/>
      <c r="D12" s="13"/>
      <c r="E12" s="14"/>
      <c r="F12" s="15">
        <v>0</v>
      </c>
      <c r="G12" s="16">
        <v>0</v>
      </c>
      <c r="H12" s="16">
        <v>0</v>
      </c>
      <c r="I12" s="17">
        <f t="shared" si="2"/>
        <v>0</v>
      </c>
      <c r="J12" s="18">
        <f t="shared" si="3"/>
        <v>0</v>
      </c>
      <c r="K12" s="19">
        <v>0</v>
      </c>
      <c r="L12" s="20">
        <v>0</v>
      </c>
      <c r="M12" s="18">
        <f t="shared" si="0"/>
        <v>0</v>
      </c>
      <c r="N12" s="19">
        <v>0</v>
      </c>
      <c r="O12" s="21">
        <v>0</v>
      </c>
      <c r="P12" s="22">
        <v>0</v>
      </c>
      <c r="Q12" s="23" t="str">
        <f t="shared" si="4"/>
        <v/>
      </c>
      <c r="R12" s="23" t="str">
        <f t="shared" si="5"/>
        <v/>
      </c>
      <c r="S12" s="24" t="str">
        <f t="shared" si="1"/>
        <v/>
      </c>
      <c r="W12" s="25"/>
    </row>
    <row r="13" spans="1:23" x14ac:dyDescent="0.3">
      <c r="A13" s="13"/>
      <c r="B13" s="13"/>
      <c r="C13" s="13"/>
      <c r="D13" s="13"/>
      <c r="E13" s="14"/>
      <c r="F13" s="15">
        <v>0</v>
      </c>
      <c r="G13" s="16">
        <v>0</v>
      </c>
      <c r="H13" s="16">
        <v>0</v>
      </c>
      <c r="I13" s="17">
        <f t="shared" si="2"/>
        <v>0</v>
      </c>
      <c r="J13" s="18">
        <f t="shared" si="3"/>
        <v>0</v>
      </c>
      <c r="K13" s="19">
        <v>0</v>
      </c>
      <c r="L13" s="20">
        <v>0</v>
      </c>
      <c r="M13" s="18">
        <f t="shared" si="0"/>
        <v>0</v>
      </c>
      <c r="N13" s="19">
        <v>0</v>
      </c>
      <c r="O13" s="21">
        <v>0</v>
      </c>
      <c r="P13" s="22">
        <v>0</v>
      </c>
      <c r="Q13" s="23" t="str">
        <f t="shared" si="4"/>
        <v/>
      </c>
      <c r="R13" s="23" t="str">
        <f t="shared" si="5"/>
        <v/>
      </c>
      <c r="S13" s="24" t="str">
        <f t="shared" si="1"/>
        <v/>
      </c>
      <c r="W13" s="25"/>
    </row>
    <row r="14" spans="1:23" x14ac:dyDescent="0.3">
      <c r="A14" s="13"/>
      <c r="B14" s="27"/>
      <c r="C14" s="13"/>
      <c r="D14" s="13"/>
      <c r="E14" s="14"/>
      <c r="F14" s="15">
        <v>0</v>
      </c>
      <c r="G14" s="16">
        <v>0</v>
      </c>
      <c r="H14" s="16">
        <v>0</v>
      </c>
      <c r="I14" s="17">
        <f t="shared" si="2"/>
        <v>0</v>
      </c>
      <c r="J14" s="18">
        <f t="shared" si="3"/>
        <v>0</v>
      </c>
      <c r="K14" s="19">
        <v>0</v>
      </c>
      <c r="L14" s="20">
        <v>0</v>
      </c>
      <c r="M14" s="18">
        <f t="shared" si="0"/>
        <v>0</v>
      </c>
      <c r="N14" s="19">
        <v>0</v>
      </c>
      <c r="O14" s="21">
        <v>0</v>
      </c>
      <c r="P14" s="22">
        <v>0</v>
      </c>
      <c r="Q14" s="23" t="str">
        <f t="shared" si="4"/>
        <v/>
      </c>
      <c r="R14" s="23" t="str">
        <f t="shared" si="5"/>
        <v/>
      </c>
      <c r="S14" s="24" t="str">
        <f t="shared" si="1"/>
        <v/>
      </c>
      <c r="W14" s="25"/>
    </row>
    <row r="15" spans="1:23" x14ac:dyDescent="0.3">
      <c r="A15" s="13"/>
      <c r="B15" s="13"/>
      <c r="C15" s="13"/>
      <c r="D15" s="13"/>
      <c r="E15" s="14"/>
      <c r="F15" s="15">
        <v>0</v>
      </c>
      <c r="G15" s="16">
        <v>0</v>
      </c>
      <c r="H15" s="16">
        <v>0</v>
      </c>
      <c r="I15" s="17">
        <f t="shared" si="2"/>
        <v>0</v>
      </c>
      <c r="J15" s="18">
        <f t="shared" si="3"/>
        <v>0</v>
      </c>
      <c r="K15" s="19">
        <v>0</v>
      </c>
      <c r="L15" s="20">
        <v>0</v>
      </c>
      <c r="M15" s="18">
        <f t="shared" si="0"/>
        <v>0</v>
      </c>
      <c r="N15" s="19">
        <v>0</v>
      </c>
      <c r="O15" s="21">
        <v>0</v>
      </c>
      <c r="P15" s="22">
        <v>0</v>
      </c>
      <c r="Q15" s="23" t="str">
        <f t="shared" si="4"/>
        <v/>
      </c>
      <c r="R15" s="23" t="str">
        <f t="shared" si="5"/>
        <v/>
      </c>
      <c r="S15" s="24" t="str">
        <f t="shared" si="1"/>
        <v/>
      </c>
      <c r="W15" s="25"/>
    </row>
    <row r="16" spans="1:23" x14ac:dyDescent="0.3">
      <c r="A16" s="13"/>
      <c r="B16" s="13"/>
      <c r="C16" s="13"/>
      <c r="D16" s="13"/>
      <c r="E16" s="14"/>
      <c r="F16" s="15">
        <v>0</v>
      </c>
      <c r="G16" s="16">
        <v>0</v>
      </c>
      <c r="H16" s="16">
        <v>0</v>
      </c>
      <c r="I16" s="17">
        <f t="shared" si="2"/>
        <v>0</v>
      </c>
      <c r="J16" s="18">
        <f t="shared" si="3"/>
        <v>0</v>
      </c>
      <c r="K16" s="19">
        <v>0</v>
      </c>
      <c r="L16" s="20">
        <v>0</v>
      </c>
      <c r="M16" s="18">
        <f t="shared" si="0"/>
        <v>0</v>
      </c>
      <c r="N16" s="19">
        <v>0</v>
      </c>
      <c r="O16" s="21">
        <v>0</v>
      </c>
      <c r="P16" s="22">
        <v>0</v>
      </c>
      <c r="Q16" s="23" t="str">
        <f t="shared" si="4"/>
        <v/>
      </c>
      <c r="R16" s="23" t="str">
        <f t="shared" si="5"/>
        <v/>
      </c>
      <c r="S16" s="24" t="str">
        <f t="shared" si="1"/>
        <v/>
      </c>
      <c r="W16" s="25"/>
    </row>
    <row r="17" spans="1:23" x14ac:dyDescent="0.3">
      <c r="A17" s="13"/>
      <c r="B17" s="13"/>
      <c r="C17" s="13"/>
      <c r="D17" s="13"/>
      <c r="E17" s="14"/>
      <c r="F17" s="15">
        <v>0</v>
      </c>
      <c r="G17" s="16">
        <v>0</v>
      </c>
      <c r="H17" s="16">
        <v>0</v>
      </c>
      <c r="I17" s="17">
        <f t="shared" si="2"/>
        <v>0</v>
      </c>
      <c r="J17" s="18">
        <f t="shared" si="3"/>
        <v>0</v>
      </c>
      <c r="K17" s="19">
        <v>0</v>
      </c>
      <c r="L17" s="20">
        <v>0</v>
      </c>
      <c r="M17" s="18">
        <f t="shared" si="0"/>
        <v>0</v>
      </c>
      <c r="N17" s="19">
        <v>0</v>
      </c>
      <c r="O17" s="21">
        <v>0</v>
      </c>
      <c r="P17" s="22">
        <v>0</v>
      </c>
      <c r="Q17" s="23" t="str">
        <f t="shared" si="4"/>
        <v/>
      </c>
      <c r="R17" s="23" t="str">
        <f t="shared" si="5"/>
        <v/>
      </c>
      <c r="S17" s="24" t="str">
        <f t="shared" si="1"/>
        <v/>
      </c>
      <c r="W17" s="25"/>
    </row>
    <row r="18" spans="1:23" x14ac:dyDescent="0.3">
      <c r="A18" s="13"/>
      <c r="B18" s="28"/>
      <c r="C18" s="13"/>
      <c r="D18" s="13"/>
      <c r="E18" s="14"/>
      <c r="F18" s="15">
        <v>0</v>
      </c>
      <c r="G18" s="16">
        <v>0</v>
      </c>
      <c r="H18" s="16">
        <v>0</v>
      </c>
      <c r="I18" s="17">
        <f t="shared" si="2"/>
        <v>0</v>
      </c>
      <c r="J18" s="18">
        <f t="shared" si="3"/>
        <v>0</v>
      </c>
      <c r="K18" s="19">
        <v>0</v>
      </c>
      <c r="L18" s="20">
        <v>0</v>
      </c>
      <c r="M18" s="18">
        <f t="shared" si="0"/>
        <v>0</v>
      </c>
      <c r="N18" s="19">
        <v>0</v>
      </c>
      <c r="O18" s="21">
        <v>0</v>
      </c>
      <c r="P18" s="22">
        <v>0</v>
      </c>
      <c r="Q18" s="23" t="str">
        <f t="shared" si="4"/>
        <v/>
      </c>
      <c r="R18" s="23" t="str">
        <f t="shared" si="5"/>
        <v/>
      </c>
      <c r="S18" s="24" t="str">
        <f t="shared" si="1"/>
        <v/>
      </c>
      <c r="W18" s="25"/>
    </row>
    <row r="19" spans="1:23" x14ac:dyDescent="0.3">
      <c r="A19" s="13"/>
      <c r="B19" s="13"/>
      <c r="C19" s="13"/>
      <c r="D19" s="13"/>
      <c r="E19" s="14"/>
      <c r="F19" s="15">
        <v>0</v>
      </c>
      <c r="G19" s="16">
        <v>0</v>
      </c>
      <c r="H19" s="16">
        <v>0</v>
      </c>
      <c r="I19" s="17">
        <f t="shared" si="2"/>
        <v>0</v>
      </c>
      <c r="J19" s="18">
        <f t="shared" si="3"/>
        <v>0</v>
      </c>
      <c r="K19" s="19">
        <v>0</v>
      </c>
      <c r="L19" s="20">
        <v>0</v>
      </c>
      <c r="M19" s="18">
        <f t="shared" si="0"/>
        <v>0</v>
      </c>
      <c r="N19" s="19">
        <v>0</v>
      </c>
      <c r="O19" s="21">
        <v>0</v>
      </c>
      <c r="P19" s="22">
        <v>0</v>
      </c>
      <c r="Q19" s="23" t="str">
        <f t="shared" si="4"/>
        <v/>
      </c>
      <c r="R19" s="23" t="str">
        <f t="shared" si="5"/>
        <v/>
      </c>
      <c r="S19" s="24" t="str">
        <f t="shared" si="1"/>
        <v/>
      </c>
      <c r="W19" s="25"/>
    </row>
    <row r="20" spans="1:23" x14ac:dyDescent="0.3">
      <c r="A20" s="13"/>
      <c r="B20" s="13"/>
      <c r="C20" s="13"/>
      <c r="D20" s="13"/>
      <c r="E20" s="14"/>
      <c r="F20" s="15">
        <v>0</v>
      </c>
      <c r="G20" s="16">
        <v>0</v>
      </c>
      <c r="H20" s="16">
        <v>0</v>
      </c>
      <c r="I20" s="17">
        <f t="shared" si="2"/>
        <v>0</v>
      </c>
      <c r="J20" s="18">
        <f t="shared" si="3"/>
        <v>0</v>
      </c>
      <c r="K20" s="19">
        <v>0</v>
      </c>
      <c r="L20" s="20">
        <v>0</v>
      </c>
      <c r="M20" s="18">
        <f t="shared" si="0"/>
        <v>0</v>
      </c>
      <c r="N20" s="19">
        <v>0</v>
      </c>
      <c r="O20" s="21">
        <v>0</v>
      </c>
      <c r="P20" s="22">
        <v>0</v>
      </c>
      <c r="Q20" s="23" t="str">
        <f t="shared" si="4"/>
        <v/>
      </c>
      <c r="R20" s="23" t="str">
        <f t="shared" si="5"/>
        <v/>
      </c>
      <c r="S20" s="24" t="str">
        <f t="shared" si="1"/>
        <v/>
      </c>
      <c r="W20" s="25"/>
    </row>
    <row r="21" spans="1:23" x14ac:dyDescent="0.3">
      <c r="A21" s="13"/>
      <c r="B21" s="13"/>
      <c r="C21" s="13"/>
      <c r="D21" s="13"/>
      <c r="E21" s="14"/>
      <c r="F21" s="15">
        <v>0</v>
      </c>
      <c r="G21" s="16">
        <v>0</v>
      </c>
      <c r="H21" s="16">
        <v>0</v>
      </c>
      <c r="I21" s="17">
        <f t="shared" si="2"/>
        <v>0</v>
      </c>
      <c r="J21" s="18">
        <f t="shared" si="3"/>
        <v>0</v>
      </c>
      <c r="K21" s="19">
        <v>0</v>
      </c>
      <c r="L21" s="20">
        <v>0</v>
      </c>
      <c r="M21" s="18">
        <f t="shared" si="0"/>
        <v>0</v>
      </c>
      <c r="N21" s="19">
        <v>0</v>
      </c>
      <c r="O21" s="21">
        <v>0</v>
      </c>
      <c r="P21" s="22">
        <v>0</v>
      </c>
      <c r="Q21" s="23" t="str">
        <f t="shared" si="4"/>
        <v/>
      </c>
      <c r="R21" s="23" t="str">
        <f t="shared" si="5"/>
        <v/>
      </c>
      <c r="S21" s="24" t="str">
        <f t="shared" si="1"/>
        <v/>
      </c>
      <c r="W21" s="25"/>
    </row>
    <row r="22" spans="1:23" x14ac:dyDescent="0.3">
      <c r="A22" s="13"/>
      <c r="B22" s="13"/>
      <c r="C22" s="13"/>
      <c r="D22" s="13"/>
      <c r="E22" s="14"/>
      <c r="F22" s="15">
        <v>0</v>
      </c>
      <c r="G22" s="16">
        <v>0</v>
      </c>
      <c r="H22" s="16">
        <v>0</v>
      </c>
      <c r="I22" s="17">
        <f t="shared" si="2"/>
        <v>0</v>
      </c>
      <c r="J22" s="18">
        <f t="shared" si="3"/>
        <v>0</v>
      </c>
      <c r="K22" s="19">
        <v>0</v>
      </c>
      <c r="L22" s="20">
        <v>0</v>
      </c>
      <c r="M22" s="18">
        <f t="shared" si="0"/>
        <v>0</v>
      </c>
      <c r="N22" s="19">
        <v>0</v>
      </c>
      <c r="O22" s="21">
        <v>0</v>
      </c>
      <c r="P22" s="22">
        <v>0</v>
      </c>
      <c r="Q22" s="23" t="str">
        <f t="shared" si="4"/>
        <v/>
      </c>
      <c r="R22" s="23" t="str">
        <f t="shared" si="5"/>
        <v/>
      </c>
      <c r="S22" s="24" t="str">
        <f t="shared" si="1"/>
        <v/>
      </c>
      <c r="W22" s="25"/>
    </row>
    <row r="23" spans="1:23" x14ac:dyDescent="0.3">
      <c r="A23" s="13"/>
      <c r="B23" s="13"/>
      <c r="C23" s="13"/>
      <c r="D23" s="13"/>
      <c r="E23" s="14"/>
      <c r="F23" s="15">
        <v>0</v>
      </c>
      <c r="G23" s="16">
        <v>0</v>
      </c>
      <c r="H23" s="16">
        <v>0</v>
      </c>
      <c r="I23" s="17">
        <f t="shared" si="2"/>
        <v>0</v>
      </c>
      <c r="J23" s="18">
        <f t="shared" si="3"/>
        <v>0</v>
      </c>
      <c r="K23" s="19">
        <v>0</v>
      </c>
      <c r="L23" s="20">
        <v>0</v>
      </c>
      <c r="M23" s="18">
        <f t="shared" si="0"/>
        <v>0</v>
      </c>
      <c r="N23" s="19">
        <v>0</v>
      </c>
      <c r="O23" s="21">
        <v>0</v>
      </c>
      <c r="P23" s="22">
        <v>0</v>
      </c>
      <c r="Q23" s="23" t="str">
        <f t="shared" si="4"/>
        <v/>
      </c>
      <c r="R23" s="23" t="str">
        <f t="shared" si="5"/>
        <v/>
      </c>
      <c r="S23" s="24" t="str">
        <f t="shared" si="1"/>
        <v/>
      </c>
      <c r="W23" s="25"/>
    </row>
    <row r="24" spans="1:23" x14ac:dyDescent="0.3">
      <c r="A24" s="13"/>
      <c r="B24" s="13"/>
      <c r="C24" s="13"/>
      <c r="D24" s="13"/>
      <c r="E24" s="14"/>
      <c r="F24" s="15">
        <v>0</v>
      </c>
      <c r="G24" s="16">
        <v>0</v>
      </c>
      <c r="H24" s="16">
        <v>0</v>
      </c>
      <c r="I24" s="17">
        <f t="shared" si="2"/>
        <v>0</v>
      </c>
      <c r="J24" s="18">
        <f t="shared" si="3"/>
        <v>0</v>
      </c>
      <c r="K24" s="19">
        <v>0</v>
      </c>
      <c r="L24" s="20">
        <v>0</v>
      </c>
      <c r="M24" s="18">
        <f t="shared" si="0"/>
        <v>0</v>
      </c>
      <c r="N24" s="19">
        <v>0</v>
      </c>
      <c r="O24" s="21">
        <v>0</v>
      </c>
      <c r="P24" s="22">
        <v>0</v>
      </c>
      <c r="Q24" s="23" t="str">
        <f t="shared" si="4"/>
        <v/>
      </c>
      <c r="R24" s="23" t="str">
        <f t="shared" si="5"/>
        <v/>
      </c>
      <c r="S24" s="24" t="str">
        <f t="shared" si="1"/>
        <v/>
      </c>
      <c r="W24" s="25"/>
    </row>
    <row r="25" spans="1:23" x14ac:dyDescent="0.3">
      <c r="A25" s="13"/>
      <c r="B25" s="13"/>
      <c r="C25" s="13"/>
      <c r="D25" s="13"/>
      <c r="E25" s="14"/>
      <c r="F25" s="15">
        <v>0</v>
      </c>
      <c r="G25" s="16">
        <v>0</v>
      </c>
      <c r="H25" s="16">
        <v>0</v>
      </c>
      <c r="I25" s="17">
        <f t="shared" si="2"/>
        <v>0</v>
      </c>
      <c r="J25" s="18">
        <f t="shared" si="3"/>
        <v>0</v>
      </c>
      <c r="K25" s="19">
        <v>0</v>
      </c>
      <c r="L25" s="20">
        <v>0</v>
      </c>
      <c r="M25" s="18">
        <f t="shared" si="0"/>
        <v>0</v>
      </c>
      <c r="N25" s="19">
        <v>0</v>
      </c>
      <c r="O25" s="21">
        <v>0</v>
      </c>
      <c r="P25" s="22">
        <v>0</v>
      </c>
      <c r="Q25" s="23" t="str">
        <f t="shared" si="4"/>
        <v/>
      </c>
      <c r="R25" s="23" t="str">
        <f t="shared" si="5"/>
        <v/>
      </c>
      <c r="S25" s="24" t="str">
        <f t="shared" si="1"/>
        <v/>
      </c>
      <c r="W25" s="25"/>
    </row>
    <row r="26" spans="1:23" x14ac:dyDescent="0.3">
      <c r="A26" s="13"/>
      <c r="B26" s="13"/>
      <c r="C26" s="13"/>
      <c r="D26" s="13"/>
      <c r="E26" s="14"/>
      <c r="F26" s="15">
        <v>0</v>
      </c>
      <c r="G26" s="16">
        <v>0</v>
      </c>
      <c r="H26" s="16">
        <v>0</v>
      </c>
      <c r="I26" s="17">
        <f t="shared" si="2"/>
        <v>0</v>
      </c>
      <c r="J26" s="18">
        <f t="shared" si="3"/>
        <v>0</v>
      </c>
      <c r="K26" s="19">
        <v>0</v>
      </c>
      <c r="L26" s="20">
        <v>0</v>
      </c>
      <c r="M26" s="18">
        <f t="shared" si="0"/>
        <v>0</v>
      </c>
      <c r="N26" s="19">
        <v>0</v>
      </c>
      <c r="O26" s="21">
        <v>0</v>
      </c>
      <c r="P26" s="22">
        <v>0</v>
      </c>
      <c r="Q26" s="23" t="str">
        <f t="shared" si="4"/>
        <v/>
      </c>
      <c r="R26" s="23" t="str">
        <f t="shared" si="5"/>
        <v/>
      </c>
      <c r="S26" s="24" t="str">
        <f t="shared" si="1"/>
        <v/>
      </c>
      <c r="W26" s="25"/>
    </row>
    <row r="27" spans="1:23" x14ac:dyDescent="0.3">
      <c r="A27" s="13"/>
      <c r="B27" s="13"/>
      <c r="C27" s="13"/>
      <c r="D27" s="13"/>
      <c r="E27" s="14"/>
      <c r="F27" s="15">
        <v>0</v>
      </c>
      <c r="G27" s="16">
        <v>0</v>
      </c>
      <c r="H27" s="16">
        <v>0</v>
      </c>
      <c r="I27" s="17">
        <f t="shared" si="2"/>
        <v>0</v>
      </c>
      <c r="J27" s="18">
        <f t="shared" si="3"/>
        <v>0</v>
      </c>
      <c r="K27" s="19">
        <v>0</v>
      </c>
      <c r="L27" s="20">
        <v>0</v>
      </c>
      <c r="M27" s="18">
        <f t="shared" si="0"/>
        <v>0</v>
      </c>
      <c r="N27" s="19">
        <v>0</v>
      </c>
      <c r="O27" s="21">
        <v>0</v>
      </c>
      <c r="P27" s="22">
        <v>0</v>
      </c>
      <c r="Q27" s="23" t="str">
        <f t="shared" si="4"/>
        <v/>
      </c>
      <c r="R27" s="23" t="str">
        <f t="shared" si="5"/>
        <v/>
      </c>
      <c r="S27" s="24" t="str">
        <f t="shared" si="1"/>
        <v/>
      </c>
      <c r="W27" s="25"/>
    </row>
    <row r="28" spans="1:23" x14ac:dyDescent="0.3">
      <c r="A28" s="13"/>
      <c r="B28" s="13"/>
      <c r="C28" s="13"/>
      <c r="D28" s="13"/>
      <c r="E28" s="14"/>
      <c r="F28" s="15">
        <v>0</v>
      </c>
      <c r="G28" s="16">
        <v>0</v>
      </c>
      <c r="H28" s="16">
        <v>0</v>
      </c>
      <c r="I28" s="17">
        <f t="shared" si="2"/>
        <v>0</v>
      </c>
      <c r="J28" s="18">
        <f t="shared" si="3"/>
        <v>0</v>
      </c>
      <c r="K28" s="19">
        <v>0</v>
      </c>
      <c r="L28" s="20">
        <v>0</v>
      </c>
      <c r="M28" s="18">
        <f t="shared" si="0"/>
        <v>0</v>
      </c>
      <c r="N28" s="19">
        <v>0</v>
      </c>
      <c r="O28" s="21">
        <v>0</v>
      </c>
      <c r="P28" s="22">
        <v>0</v>
      </c>
      <c r="Q28" s="23" t="str">
        <f t="shared" si="4"/>
        <v/>
      </c>
      <c r="R28" s="23" t="str">
        <f t="shared" si="5"/>
        <v/>
      </c>
      <c r="S28" s="24" t="str">
        <f t="shared" si="1"/>
        <v/>
      </c>
      <c r="W28" s="25"/>
    </row>
    <row r="29" spans="1:23" x14ac:dyDescent="0.3">
      <c r="A29" s="13"/>
      <c r="B29" s="13"/>
      <c r="C29" s="13"/>
      <c r="D29" s="13"/>
      <c r="E29" s="14"/>
      <c r="F29" s="15">
        <v>0</v>
      </c>
      <c r="G29" s="16">
        <v>0</v>
      </c>
      <c r="H29" s="16">
        <v>0</v>
      </c>
      <c r="I29" s="17">
        <f t="shared" si="2"/>
        <v>0</v>
      </c>
      <c r="J29" s="18">
        <f t="shared" si="3"/>
        <v>0</v>
      </c>
      <c r="K29" s="19">
        <v>0</v>
      </c>
      <c r="L29" s="20">
        <v>0</v>
      </c>
      <c r="M29" s="18">
        <f t="shared" si="0"/>
        <v>0</v>
      </c>
      <c r="N29" s="19">
        <v>0</v>
      </c>
      <c r="O29" s="21">
        <v>0</v>
      </c>
      <c r="P29" s="22">
        <v>0</v>
      </c>
      <c r="Q29" s="23" t="str">
        <f t="shared" si="4"/>
        <v/>
      </c>
      <c r="R29" s="23" t="str">
        <f t="shared" si="5"/>
        <v/>
      </c>
      <c r="S29" s="24" t="str">
        <f t="shared" si="1"/>
        <v/>
      </c>
      <c r="W29" s="25"/>
    </row>
    <row r="30" spans="1:23" x14ac:dyDescent="0.3">
      <c r="A30" s="13"/>
      <c r="B30" s="13"/>
      <c r="C30" s="13"/>
      <c r="D30" s="13"/>
      <c r="E30" s="14"/>
      <c r="F30" s="15">
        <v>0</v>
      </c>
      <c r="G30" s="16">
        <v>0</v>
      </c>
      <c r="H30" s="16">
        <v>0</v>
      </c>
      <c r="I30" s="17">
        <f t="shared" si="2"/>
        <v>0</v>
      </c>
      <c r="J30" s="18">
        <f t="shared" si="3"/>
        <v>0</v>
      </c>
      <c r="K30" s="19">
        <v>0</v>
      </c>
      <c r="L30" s="20">
        <v>0</v>
      </c>
      <c r="M30" s="18">
        <f t="shared" si="0"/>
        <v>0</v>
      </c>
      <c r="N30" s="19">
        <v>0</v>
      </c>
      <c r="O30" s="21">
        <v>0</v>
      </c>
      <c r="P30" s="22">
        <v>0</v>
      </c>
      <c r="Q30" s="23" t="str">
        <f t="shared" si="4"/>
        <v/>
      </c>
      <c r="R30" s="23" t="str">
        <f t="shared" si="5"/>
        <v/>
      </c>
      <c r="S30" s="24" t="str">
        <f t="shared" si="1"/>
        <v/>
      </c>
      <c r="W30" s="25"/>
    </row>
    <row r="31" spans="1:23" x14ac:dyDescent="0.3">
      <c r="A31" s="13"/>
      <c r="B31" s="13"/>
      <c r="C31" s="13"/>
      <c r="D31" s="13"/>
      <c r="E31" s="14"/>
      <c r="F31" s="15">
        <v>0</v>
      </c>
      <c r="G31" s="16">
        <v>0</v>
      </c>
      <c r="H31" s="16">
        <v>0</v>
      </c>
      <c r="I31" s="17">
        <f t="shared" si="2"/>
        <v>0</v>
      </c>
      <c r="J31" s="18">
        <f t="shared" si="3"/>
        <v>0</v>
      </c>
      <c r="K31" s="19">
        <v>0</v>
      </c>
      <c r="L31" s="20">
        <v>0</v>
      </c>
      <c r="M31" s="18">
        <f t="shared" si="0"/>
        <v>0</v>
      </c>
      <c r="N31" s="19">
        <v>0</v>
      </c>
      <c r="O31" s="21">
        <v>0</v>
      </c>
      <c r="P31" s="22">
        <v>0</v>
      </c>
      <c r="Q31" s="23" t="str">
        <f t="shared" si="4"/>
        <v/>
      </c>
      <c r="R31" s="23" t="str">
        <f t="shared" si="5"/>
        <v/>
      </c>
      <c r="S31" s="24" t="str">
        <f t="shared" si="1"/>
        <v/>
      </c>
      <c r="W31" s="25"/>
    </row>
    <row r="32" spans="1:23" x14ac:dyDescent="0.3">
      <c r="A32" s="13"/>
      <c r="B32" s="13"/>
      <c r="C32" s="13"/>
      <c r="D32" s="13"/>
      <c r="E32" s="14"/>
      <c r="F32" s="15">
        <v>0</v>
      </c>
      <c r="G32" s="16">
        <v>0</v>
      </c>
      <c r="H32" s="16">
        <v>0</v>
      </c>
      <c r="I32" s="17">
        <f t="shared" si="2"/>
        <v>0</v>
      </c>
      <c r="J32" s="18">
        <f t="shared" si="3"/>
        <v>0</v>
      </c>
      <c r="K32" s="19">
        <v>0</v>
      </c>
      <c r="L32" s="20">
        <v>0</v>
      </c>
      <c r="M32" s="18">
        <f t="shared" si="0"/>
        <v>0</v>
      </c>
      <c r="N32" s="19">
        <v>0</v>
      </c>
      <c r="O32" s="21">
        <v>0</v>
      </c>
      <c r="P32" s="22">
        <v>0</v>
      </c>
      <c r="Q32" s="23" t="str">
        <f t="shared" si="4"/>
        <v/>
      </c>
      <c r="R32" s="23" t="str">
        <f t="shared" si="5"/>
        <v/>
      </c>
      <c r="S32" s="24" t="str">
        <f t="shared" si="1"/>
        <v/>
      </c>
      <c r="W32" s="25"/>
    </row>
    <row r="33" spans="1:23" x14ac:dyDescent="0.3">
      <c r="A33" s="13"/>
      <c r="B33" s="13"/>
      <c r="C33" s="13"/>
      <c r="D33" s="13"/>
      <c r="E33" s="14"/>
      <c r="F33" s="15">
        <v>0</v>
      </c>
      <c r="G33" s="16">
        <v>0</v>
      </c>
      <c r="H33" s="16">
        <v>0</v>
      </c>
      <c r="I33" s="17">
        <f t="shared" si="2"/>
        <v>0</v>
      </c>
      <c r="J33" s="18">
        <f t="shared" si="3"/>
        <v>0</v>
      </c>
      <c r="K33" s="19">
        <v>0</v>
      </c>
      <c r="L33" s="20">
        <v>0</v>
      </c>
      <c r="M33" s="18">
        <f t="shared" si="0"/>
        <v>0</v>
      </c>
      <c r="N33" s="19">
        <v>0</v>
      </c>
      <c r="O33" s="21">
        <v>0</v>
      </c>
      <c r="P33" s="22">
        <v>0</v>
      </c>
      <c r="Q33" s="23" t="str">
        <f t="shared" si="4"/>
        <v/>
      </c>
      <c r="R33" s="23" t="str">
        <f t="shared" si="5"/>
        <v/>
      </c>
      <c r="S33" s="24" t="str">
        <f t="shared" si="1"/>
        <v/>
      </c>
      <c r="W33" s="25"/>
    </row>
    <row r="34" spans="1:23" x14ac:dyDescent="0.3">
      <c r="A34" s="13"/>
      <c r="B34" s="13"/>
      <c r="C34" s="13"/>
      <c r="D34" s="13"/>
      <c r="E34" s="14"/>
      <c r="F34" s="15">
        <v>0</v>
      </c>
      <c r="G34" s="16">
        <v>0</v>
      </c>
      <c r="H34" s="16">
        <v>0</v>
      </c>
      <c r="I34" s="17">
        <f t="shared" si="2"/>
        <v>0</v>
      </c>
      <c r="J34" s="18">
        <f t="shared" si="3"/>
        <v>0</v>
      </c>
      <c r="K34" s="19">
        <v>0</v>
      </c>
      <c r="L34" s="20">
        <v>0</v>
      </c>
      <c r="M34" s="18">
        <f t="shared" si="0"/>
        <v>0</v>
      </c>
      <c r="N34" s="19">
        <v>0</v>
      </c>
      <c r="O34" s="21">
        <v>0</v>
      </c>
      <c r="P34" s="22">
        <v>0</v>
      </c>
      <c r="Q34" s="23" t="str">
        <f t="shared" si="4"/>
        <v/>
      </c>
      <c r="R34" s="23" t="str">
        <f t="shared" si="5"/>
        <v/>
      </c>
      <c r="S34" s="24" t="str">
        <f t="shared" si="1"/>
        <v/>
      </c>
      <c r="W34" s="25"/>
    </row>
    <row r="35" spans="1:23" x14ac:dyDescent="0.3">
      <c r="A35" s="13"/>
      <c r="B35" s="13"/>
      <c r="C35" s="13"/>
      <c r="D35" s="13"/>
      <c r="E35" s="14"/>
      <c r="F35" s="15">
        <v>0</v>
      </c>
      <c r="G35" s="16">
        <v>0</v>
      </c>
      <c r="H35" s="16">
        <v>0</v>
      </c>
      <c r="I35" s="17">
        <f t="shared" si="2"/>
        <v>0</v>
      </c>
      <c r="J35" s="18">
        <f t="shared" si="3"/>
        <v>0</v>
      </c>
      <c r="K35" s="19">
        <v>0</v>
      </c>
      <c r="L35" s="20">
        <v>0</v>
      </c>
      <c r="M35" s="18">
        <f t="shared" si="0"/>
        <v>0</v>
      </c>
      <c r="N35" s="19">
        <v>0</v>
      </c>
      <c r="O35" s="21">
        <v>0</v>
      </c>
      <c r="P35" s="22">
        <v>0</v>
      </c>
      <c r="Q35" s="23" t="str">
        <f t="shared" si="4"/>
        <v/>
      </c>
      <c r="R35" s="23" t="str">
        <f t="shared" si="5"/>
        <v/>
      </c>
      <c r="S35" s="24" t="str">
        <f t="shared" si="1"/>
        <v/>
      </c>
      <c r="W35" s="25"/>
    </row>
    <row r="36" spans="1:23" x14ac:dyDescent="0.3">
      <c r="A36" s="13"/>
      <c r="B36" s="13"/>
      <c r="C36" s="13"/>
      <c r="D36" s="13"/>
      <c r="E36" s="14"/>
      <c r="F36" s="15">
        <v>0</v>
      </c>
      <c r="G36" s="16">
        <v>0</v>
      </c>
      <c r="H36" s="16">
        <v>0</v>
      </c>
      <c r="I36" s="17">
        <f t="shared" si="2"/>
        <v>0</v>
      </c>
      <c r="J36" s="18">
        <f t="shared" si="3"/>
        <v>0</v>
      </c>
      <c r="K36" s="19">
        <v>0</v>
      </c>
      <c r="L36" s="20">
        <v>0</v>
      </c>
      <c r="M36" s="18">
        <f t="shared" si="0"/>
        <v>0</v>
      </c>
      <c r="N36" s="19">
        <v>0</v>
      </c>
      <c r="O36" s="21">
        <v>0</v>
      </c>
      <c r="P36" s="22">
        <v>0</v>
      </c>
      <c r="Q36" s="23" t="str">
        <f t="shared" si="4"/>
        <v/>
      </c>
      <c r="R36" s="23" t="str">
        <f t="shared" si="5"/>
        <v/>
      </c>
      <c r="S36" s="24" t="str">
        <f t="shared" si="1"/>
        <v/>
      </c>
      <c r="W36" s="25"/>
    </row>
    <row r="37" spans="1:23" x14ac:dyDescent="0.3">
      <c r="A37" s="13"/>
      <c r="B37" s="13"/>
      <c r="C37" s="13"/>
      <c r="D37" s="13"/>
      <c r="E37" s="14"/>
      <c r="F37" s="15">
        <v>0</v>
      </c>
      <c r="G37" s="16">
        <v>0</v>
      </c>
      <c r="H37" s="16">
        <v>0</v>
      </c>
      <c r="I37" s="17">
        <f t="shared" si="2"/>
        <v>0</v>
      </c>
      <c r="J37" s="18">
        <f t="shared" si="3"/>
        <v>0</v>
      </c>
      <c r="K37" s="19">
        <v>0</v>
      </c>
      <c r="L37" s="20">
        <v>0</v>
      </c>
      <c r="M37" s="18">
        <f t="shared" si="0"/>
        <v>0</v>
      </c>
      <c r="N37" s="19">
        <v>0</v>
      </c>
      <c r="O37" s="21">
        <v>0</v>
      </c>
      <c r="P37" s="22">
        <v>0</v>
      </c>
      <c r="Q37" s="23" t="str">
        <f t="shared" si="4"/>
        <v/>
      </c>
      <c r="R37" s="23" t="str">
        <f t="shared" si="5"/>
        <v/>
      </c>
      <c r="S37" s="24" t="str">
        <f t="shared" si="1"/>
        <v/>
      </c>
      <c r="W37" s="25"/>
    </row>
    <row r="38" spans="1:23" x14ac:dyDescent="0.3">
      <c r="A38" s="13"/>
      <c r="B38" s="13"/>
      <c r="C38" s="13"/>
      <c r="D38" s="13"/>
      <c r="E38" s="14"/>
      <c r="F38" s="15">
        <v>0</v>
      </c>
      <c r="G38" s="16">
        <v>0</v>
      </c>
      <c r="H38" s="16">
        <v>0</v>
      </c>
      <c r="I38" s="17">
        <f t="shared" si="2"/>
        <v>0</v>
      </c>
      <c r="J38" s="18">
        <f t="shared" si="3"/>
        <v>0</v>
      </c>
      <c r="K38" s="19">
        <v>0</v>
      </c>
      <c r="L38" s="20">
        <v>0</v>
      </c>
      <c r="M38" s="18">
        <f t="shared" si="0"/>
        <v>0</v>
      </c>
      <c r="N38" s="19">
        <v>0</v>
      </c>
      <c r="O38" s="21">
        <v>0</v>
      </c>
      <c r="P38" s="22">
        <v>0</v>
      </c>
      <c r="Q38" s="23" t="str">
        <f t="shared" si="4"/>
        <v/>
      </c>
      <c r="R38" s="23" t="str">
        <f t="shared" si="5"/>
        <v/>
      </c>
      <c r="S38" s="24" t="str">
        <f t="shared" si="1"/>
        <v/>
      </c>
      <c r="W38" s="25"/>
    </row>
    <row r="39" spans="1:23" x14ac:dyDescent="0.3">
      <c r="A39" s="13"/>
      <c r="B39" s="13"/>
      <c r="C39" s="13"/>
      <c r="D39" s="13"/>
      <c r="E39" s="14"/>
      <c r="F39" s="15">
        <v>0</v>
      </c>
      <c r="G39" s="16">
        <v>0</v>
      </c>
      <c r="H39" s="16">
        <v>0</v>
      </c>
      <c r="I39" s="17">
        <f t="shared" si="2"/>
        <v>0</v>
      </c>
      <c r="J39" s="18">
        <f t="shared" si="3"/>
        <v>0</v>
      </c>
      <c r="K39" s="19">
        <v>0</v>
      </c>
      <c r="L39" s="20">
        <v>0</v>
      </c>
      <c r="M39" s="18">
        <f t="shared" si="0"/>
        <v>0</v>
      </c>
      <c r="N39" s="19">
        <v>0</v>
      </c>
      <c r="O39" s="21">
        <v>0</v>
      </c>
      <c r="P39" s="22">
        <v>0</v>
      </c>
      <c r="Q39" s="23" t="str">
        <f t="shared" si="4"/>
        <v/>
      </c>
      <c r="R39" s="23" t="str">
        <f t="shared" si="5"/>
        <v/>
      </c>
      <c r="S39" s="24" t="str">
        <f t="shared" si="1"/>
        <v/>
      </c>
      <c r="W39" s="25"/>
    </row>
    <row r="40" spans="1:23" x14ac:dyDescent="0.3">
      <c r="A40" s="13"/>
      <c r="B40" s="13"/>
      <c r="C40" s="13"/>
      <c r="D40" s="13"/>
      <c r="E40" s="14"/>
      <c r="F40" s="15">
        <v>0</v>
      </c>
      <c r="G40" s="16">
        <v>0</v>
      </c>
      <c r="H40" s="16">
        <v>0</v>
      </c>
      <c r="I40" s="17">
        <f t="shared" si="2"/>
        <v>0</v>
      </c>
      <c r="J40" s="18">
        <f t="shared" si="3"/>
        <v>0</v>
      </c>
      <c r="K40" s="19">
        <v>0</v>
      </c>
      <c r="L40" s="20">
        <v>0</v>
      </c>
      <c r="M40" s="18">
        <f t="shared" si="0"/>
        <v>0</v>
      </c>
      <c r="N40" s="19">
        <v>0</v>
      </c>
      <c r="O40" s="21">
        <v>0</v>
      </c>
      <c r="P40" s="22">
        <v>0</v>
      </c>
      <c r="Q40" s="23" t="str">
        <f t="shared" si="4"/>
        <v/>
      </c>
      <c r="R40" s="23" t="str">
        <f t="shared" si="5"/>
        <v/>
      </c>
      <c r="S40" s="24" t="str">
        <f t="shared" si="1"/>
        <v/>
      </c>
      <c r="W40" s="25"/>
    </row>
    <row r="41" spans="1:23" x14ac:dyDescent="0.3">
      <c r="A41" s="13"/>
      <c r="B41" s="13"/>
      <c r="C41" s="13"/>
      <c r="D41" s="13"/>
      <c r="E41" s="14"/>
      <c r="F41" s="15">
        <v>0</v>
      </c>
      <c r="G41" s="16">
        <v>0</v>
      </c>
      <c r="H41" s="16">
        <v>0</v>
      </c>
      <c r="I41" s="17">
        <f t="shared" si="2"/>
        <v>0</v>
      </c>
      <c r="J41" s="18">
        <f t="shared" si="3"/>
        <v>0</v>
      </c>
      <c r="K41" s="19">
        <v>0</v>
      </c>
      <c r="L41" s="20">
        <v>0</v>
      </c>
      <c r="M41" s="18">
        <f t="shared" si="0"/>
        <v>0</v>
      </c>
      <c r="N41" s="19">
        <v>0</v>
      </c>
      <c r="O41" s="21">
        <v>0</v>
      </c>
      <c r="P41" s="22">
        <v>0</v>
      </c>
      <c r="Q41" s="23" t="str">
        <f t="shared" si="4"/>
        <v/>
      </c>
      <c r="R41" s="23" t="str">
        <f t="shared" si="5"/>
        <v/>
      </c>
      <c r="S41" s="24" t="str">
        <f t="shared" si="1"/>
        <v/>
      </c>
      <c r="W41" s="25"/>
    </row>
    <row r="42" spans="1:23" x14ac:dyDescent="0.3">
      <c r="A42" s="13"/>
      <c r="B42" s="13"/>
      <c r="C42" s="13"/>
      <c r="D42" s="13"/>
      <c r="E42" s="14"/>
      <c r="F42" s="15">
        <v>0</v>
      </c>
      <c r="G42" s="16">
        <v>0</v>
      </c>
      <c r="H42" s="16">
        <v>0</v>
      </c>
      <c r="I42" s="17">
        <f t="shared" si="2"/>
        <v>0</v>
      </c>
      <c r="J42" s="18">
        <f t="shared" si="3"/>
        <v>0</v>
      </c>
      <c r="K42" s="19">
        <v>0</v>
      </c>
      <c r="L42" s="20">
        <v>0</v>
      </c>
      <c r="M42" s="18">
        <f t="shared" si="0"/>
        <v>0</v>
      </c>
      <c r="N42" s="19">
        <v>0</v>
      </c>
      <c r="O42" s="21">
        <v>0</v>
      </c>
      <c r="P42" s="22">
        <v>0</v>
      </c>
      <c r="Q42" s="23" t="str">
        <f t="shared" si="4"/>
        <v/>
      </c>
      <c r="R42" s="23" t="str">
        <f t="shared" si="5"/>
        <v/>
      </c>
      <c r="S42" s="24" t="str">
        <f t="shared" si="1"/>
        <v/>
      </c>
      <c r="W42" s="25"/>
    </row>
    <row r="43" spans="1:23" x14ac:dyDescent="0.3">
      <c r="A43" s="13"/>
      <c r="B43" s="13"/>
      <c r="C43" s="13"/>
      <c r="D43" s="13"/>
      <c r="E43" s="14"/>
      <c r="F43" s="15">
        <v>0</v>
      </c>
      <c r="G43" s="16">
        <v>0</v>
      </c>
      <c r="H43" s="16">
        <v>0</v>
      </c>
      <c r="I43" s="17">
        <f t="shared" si="2"/>
        <v>0</v>
      </c>
      <c r="J43" s="18">
        <f t="shared" si="3"/>
        <v>0</v>
      </c>
      <c r="K43" s="19">
        <v>0</v>
      </c>
      <c r="L43" s="20">
        <v>0</v>
      </c>
      <c r="M43" s="18">
        <f t="shared" si="0"/>
        <v>0</v>
      </c>
      <c r="N43" s="19">
        <v>0</v>
      </c>
      <c r="O43" s="21">
        <v>0</v>
      </c>
      <c r="P43" s="22">
        <v>0</v>
      </c>
      <c r="Q43" s="23" t="str">
        <f t="shared" si="4"/>
        <v/>
      </c>
      <c r="R43" s="23" t="str">
        <f t="shared" si="5"/>
        <v/>
      </c>
      <c r="S43" s="24" t="str">
        <f t="shared" si="1"/>
        <v/>
      </c>
      <c r="W43" s="25"/>
    </row>
    <row r="44" spans="1:23" x14ac:dyDescent="0.3">
      <c r="A44" s="13"/>
      <c r="B44" s="13"/>
      <c r="C44" s="13"/>
      <c r="D44" s="13"/>
      <c r="E44" s="14"/>
      <c r="F44" s="15">
        <v>0</v>
      </c>
      <c r="G44" s="16">
        <v>0</v>
      </c>
      <c r="H44" s="16">
        <v>0</v>
      </c>
      <c r="I44" s="17">
        <f t="shared" si="2"/>
        <v>0</v>
      </c>
      <c r="J44" s="18">
        <f t="shared" si="3"/>
        <v>0</v>
      </c>
      <c r="K44" s="19">
        <v>0</v>
      </c>
      <c r="L44" s="20">
        <v>0</v>
      </c>
      <c r="M44" s="18">
        <f t="shared" si="0"/>
        <v>0</v>
      </c>
      <c r="N44" s="19">
        <v>0</v>
      </c>
      <c r="O44" s="21">
        <v>0</v>
      </c>
      <c r="P44" s="22">
        <v>0</v>
      </c>
      <c r="Q44" s="23" t="str">
        <f t="shared" si="4"/>
        <v/>
      </c>
      <c r="R44" s="23" t="str">
        <f t="shared" si="5"/>
        <v/>
      </c>
      <c r="S44" s="24" t="str">
        <f t="shared" si="1"/>
        <v/>
      </c>
      <c r="W44" s="25"/>
    </row>
    <row r="45" spans="1:23" x14ac:dyDescent="0.3">
      <c r="A45" s="13"/>
      <c r="B45" s="13"/>
      <c r="C45" s="13"/>
      <c r="D45" s="13"/>
      <c r="E45" s="14"/>
      <c r="F45" s="15">
        <v>0</v>
      </c>
      <c r="G45" s="16">
        <v>0</v>
      </c>
      <c r="H45" s="16">
        <v>0</v>
      </c>
      <c r="I45" s="17">
        <f t="shared" si="2"/>
        <v>0</v>
      </c>
      <c r="J45" s="18">
        <f t="shared" si="3"/>
        <v>0</v>
      </c>
      <c r="K45" s="19">
        <v>0</v>
      </c>
      <c r="L45" s="20">
        <v>0</v>
      </c>
      <c r="M45" s="18">
        <f t="shared" si="0"/>
        <v>0</v>
      </c>
      <c r="N45" s="19">
        <v>0</v>
      </c>
      <c r="O45" s="21">
        <v>0</v>
      </c>
      <c r="P45" s="22">
        <v>0</v>
      </c>
      <c r="Q45" s="23" t="str">
        <f t="shared" si="4"/>
        <v/>
      </c>
      <c r="R45" s="23" t="str">
        <f t="shared" si="5"/>
        <v/>
      </c>
      <c r="S45" s="24" t="str">
        <f t="shared" si="1"/>
        <v/>
      </c>
      <c r="W45" s="25"/>
    </row>
    <row r="46" spans="1:23" x14ac:dyDescent="0.3">
      <c r="A46" s="13"/>
      <c r="B46" s="13"/>
      <c r="C46" s="13"/>
      <c r="D46" s="13"/>
      <c r="E46" s="14"/>
      <c r="F46" s="15">
        <v>0</v>
      </c>
      <c r="G46" s="16">
        <v>0</v>
      </c>
      <c r="H46" s="16">
        <v>0</v>
      </c>
      <c r="I46" s="17">
        <f t="shared" si="2"/>
        <v>0</v>
      </c>
      <c r="J46" s="18">
        <f t="shared" si="3"/>
        <v>0</v>
      </c>
      <c r="K46" s="19">
        <v>0</v>
      </c>
      <c r="L46" s="20">
        <v>0</v>
      </c>
      <c r="M46" s="18">
        <f t="shared" si="0"/>
        <v>0</v>
      </c>
      <c r="N46" s="19">
        <v>0</v>
      </c>
      <c r="O46" s="21">
        <v>0</v>
      </c>
      <c r="P46" s="22">
        <v>0</v>
      </c>
      <c r="Q46" s="23" t="str">
        <f t="shared" si="4"/>
        <v/>
      </c>
      <c r="R46" s="23" t="str">
        <f t="shared" si="5"/>
        <v/>
      </c>
      <c r="S46" s="24" t="str">
        <f t="shared" si="1"/>
        <v/>
      </c>
      <c r="W46" s="25"/>
    </row>
    <row r="47" spans="1:23" x14ac:dyDescent="0.3">
      <c r="A47" s="13"/>
      <c r="B47" s="13"/>
      <c r="C47" s="13"/>
      <c r="D47" s="13"/>
      <c r="E47" s="14"/>
      <c r="F47" s="15">
        <v>0</v>
      </c>
      <c r="G47" s="16">
        <v>0</v>
      </c>
      <c r="H47" s="16">
        <v>0</v>
      </c>
      <c r="I47" s="17">
        <f t="shared" si="2"/>
        <v>0</v>
      </c>
      <c r="J47" s="18">
        <f t="shared" si="3"/>
        <v>0</v>
      </c>
      <c r="K47" s="19">
        <v>0</v>
      </c>
      <c r="L47" s="20">
        <v>0</v>
      </c>
      <c r="M47" s="18">
        <f t="shared" si="0"/>
        <v>0</v>
      </c>
      <c r="N47" s="19">
        <v>0</v>
      </c>
      <c r="O47" s="21">
        <v>0</v>
      </c>
      <c r="P47" s="22">
        <v>0</v>
      </c>
      <c r="Q47" s="23" t="str">
        <f t="shared" si="4"/>
        <v/>
      </c>
      <c r="R47" s="23" t="str">
        <f t="shared" si="5"/>
        <v/>
      </c>
      <c r="S47" s="24" t="str">
        <f t="shared" si="1"/>
        <v/>
      </c>
      <c r="W47" s="25"/>
    </row>
    <row r="48" spans="1:23" x14ac:dyDescent="0.3">
      <c r="A48" s="13"/>
      <c r="B48" s="13"/>
      <c r="C48" s="13"/>
      <c r="D48" s="13"/>
      <c r="E48" s="14"/>
      <c r="F48" s="15">
        <v>0</v>
      </c>
      <c r="G48" s="16">
        <v>0</v>
      </c>
      <c r="H48" s="16">
        <v>0</v>
      </c>
      <c r="I48" s="17">
        <f t="shared" si="2"/>
        <v>0</v>
      </c>
      <c r="J48" s="18">
        <f t="shared" si="3"/>
        <v>0</v>
      </c>
      <c r="K48" s="19">
        <v>0</v>
      </c>
      <c r="L48" s="20">
        <v>0</v>
      </c>
      <c r="M48" s="18">
        <f t="shared" si="0"/>
        <v>0</v>
      </c>
      <c r="N48" s="19">
        <v>0</v>
      </c>
      <c r="O48" s="21">
        <v>0</v>
      </c>
      <c r="P48" s="22">
        <v>0</v>
      </c>
      <c r="Q48" s="23" t="str">
        <f t="shared" si="4"/>
        <v/>
      </c>
      <c r="R48" s="23" t="str">
        <f t="shared" si="5"/>
        <v/>
      </c>
      <c r="S48" s="24" t="str">
        <f t="shared" si="1"/>
        <v/>
      </c>
      <c r="W48" s="25"/>
    </row>
    <row r="49" spans="1:23" x14ac:dyDescent="0.3">
      <c r="A49" s="13"/>
      <c r="B49" s="13"/>
      <c r="C49" s="13"/>
      <c r="D49" s="13"/>
      <c r="E49" s="14"/>
      <c r="F49" s="15">
        <v>0</v>
      </c>
      <c r="G49" s="16">
        <v>0</v>
      </c>
      <c r="H49" s="16">
        <v>0</v>
      </c>
      <c r="I49" s="17">
        <f t="shared" si="2"/>
        <v>0</v>
      </c>
      <c r="J49" s="18">
        <f t="shared" si="3"/>
        <v>0</v>
      </c>
      <c r="K49" s="19">
        <v>0</v>
      </c>
      <c r="L49" s="20">
        <v>0</v>
      </c>
      <c r="M49" s="18">
        <f t="shared" si="0"/>
        <v>0</v>
      </c>
      <c r="N49" s="19">
        <v>0</v>
      </c>
      <c r="O49" s="21">
        <v>0</v>
      </c>
      <c r="P49" s="22">
        <v>0</v>
      </c>
      <c r="Q49" s="23" t="str">
        <f t="shared" si="4"/>
        <v/>
      </c>
      <c r="R49" s="23" t="str">
        <f t="shared" si="5"/>
        <v/>
      </c>
      <c r="S49" s="24" t="str">
        <f t="shared" si="1"/>
        <v/>
      </c>
      <c r="W49" s="25"/>
    </row>
    <row r="50" spans="1:23" x14ac:dyDescent="0.3">
      <c r="A50" s="13"/>
      <c r="B50" s="13"/>
      <c r="C50" s="13"/>
      <c r="D50" s="13"/>
      <c r="E50" s="14"/>
      <c r="F50" s="15">
        <v>0</v>
      </c>
      <c r="G50" s="16">
        <v>0</v>
      </c>
      <c r="H50" s="16">
        <v>0</v>
      </c>
      <c r="I50" s="17">
        <f t="shared" si="2"/>
        <v>0</v>
      </c>
      <c r="J50" s="18">
        <f t="shared" si="3"/>
        <v>0</v>
      </c>
      <c r="K50" s="19">
        <v>0</v>
      </c>
      <c r="L50" s="20">
        <v>0</v>
      </c>
      <c r="M50" s="18">
        <f t="shared" si="0"/>
        <v>0</v>
      </c>
      <c r="N50" s="19">
        <v>0</v>
      </c>
      <c r="O50" s="21">
        <v>0</v>
      </c>
      <c r="P50" s="22">
        <v>0</v>
      </c>
      <c r="Q50" s="23" t="str">
        <f t="shared" si="4"/>
        <v/>
      </c>
      <c r="R50" s="23" t="str">
        <f t="shared" si="5"/>
        <v/>
      </c>
      <c r="S50" s="24" t="str">
        <f t="shared" si="1"/>
        <v/>
      </c>
      <c r="W50" s="25"/>
    </row>
    <row r="51" spans="1:23" x14ac:dyDescent="0.3">
      <c r="A51" s="13"/>
      <c r="B51" s="13"/>
      <c r="C51" s="13"/>
      <c r="D51" s="13"/>
      <c r="E51" s="14"/>
      <c r="F51" s="15">
        <v>0</v>
      </c>
      <c r="G51" s="16">
        <v>0</v>
      </c>
      <c r="H51" s="16">
        <v>0</v>
      </c>
      <c r="I51" s="17">
        <f t="shared" si="2"/>
        <v>0</v>
      </c>
      <c r="J51" s="18">
        <f t="shared" si="3"/>
        <v>0</v>
      </c>
      <c r="K51" s="19">
        <v>0</v>
      </c>
      <c r="L51" s="20">
        <v>0</v>
      </c>
      <c r="M51" s="18">
        <f t="shared" si="0"/>
        <v>0</v>
      </c>
      <c r="N51" s="19">
        <v>0</v>
      </c>
      <c r="O51" s="21">
        <v>0</v>
      </c>
      <c r="P51" s="22">
        <v>0</v>
      </c>
      <c r="Q51" s="23" t="str">
        <f t="shared" si="4"/>
        <v/>
      </c>
      <c r="R51" s="23" t="str">
        <f t="shared" si="5"/>
        <v/>
      </c>
      <c r="S51" s="24" t="str">
        <f t="shared" si="1"/>
        <v/>
      </c>
      <c r="W51" s="25"/>
    </row>
    <row r="52" spans="1:23" x14ac:dyDescent="0.3">
      <c r="A52" s="13"/>
      <c r="B52" s="13"/>
      <c r="C52" s="13"/>
      <c r="D52" s="13"/>
      <c r="E52" s="14"/>
      <c r="F52" s="15">
        <v>0</v>
      </c>
      <c r="G52" s="16">
        <v>0</v>
      </c>
      <c r="H52" s="16">
        <v>0</v>
      </c>
      <c r="I52" s="17">
        <f t="shared" si="2"/>
        <v>0</v>
      </c>
      <c r="J52" s="18">
        <f t="shared" si="3"/>
        <v>0</v>
      </c>
      <c r="K52" s="19">
        <v>0</v>
      </c>
      <c r="L52" s="20">
        <v>0</v>
      </c>
      <c r="M52" s="18">
        <f t="shared" si="0"/>
        <v>0</v>
      </c>
      <c r="N52" s="19">
        <v>0</v>
      </c>
      <c r="O52" s="21">
        <v>0</v>
      </c>
      <c r="P52" s="22">
        <v>0</v>
      </c>
      <c r="Q52" s="23" t="str">
        <f t="shared" si="4"/>
        <v/>
      </c>
      <c r="R52" s="23" t="str">
        <f t="shared" si="5"/>
        <v/>
      </c>
      <c r="S52" s="24" t="str">
        <f t="shared" si="1"/>
        <v/>
      </c>
      <c r="W52" s="25"/>
    </row>
    <row r="53" spans="1:23" x14ac:dyDescent="0.3">
      <c r="A53" s="13"/>
      <c r="B53" s="13"/>
      <c r="C53" s="13"/>
      <c r="D53" s="13"/>
      <c r="E53" s="14"/>
      <c r="F53" s="15">
        <v>0</v>
      </c>
      <c r="G53" s="16">
        <v>0</v>
      </c>
      <c r="H53" s="16">
        <v>0</v>
      </c>
      <c r="I53" s="17">
        <f t="shared" si="2"/>
        <v>0</v>
      </c>
      <c r="J53" s="18">
        <f t="shared" si="3"/>
        <v>0</v>
      </c>
      <c r="K53" s="19">
        <v>0</v>
      </c>
      <c r="L53" s="20">
        <v>0</v>
      </c>
      <c r="M53" s="18">
        <f t="shared" si="0"/>
        <v>0</v>
      </c>
      <c r="N53" s="19">
        <v>0</v>
      </c>
      <c r="O53" s="21">
        <v>0</v>
      </c>
      <c r="P53" s="22">
        <v>0</v>
      </c>
      <c r="Q53" s="23" t="str">
        <f t="shared" si="4"/>
        <v/>
      </c>
      <c r="R53" s="23" t="str">
        <f t="shared" si="5"/>
        <v/>
      </c>
      <c r="S53" s="24" t="str">
        <f t="shared" si="1"/>
        <v/>
      </c>
      <c r="W53" s="25"/>
    </row>
    <row r="54" spans="1:23" x14ac:dyDescent="0.3">
      <c r="A54" s="13"/>
      <c r="B54" s="13"/>
      <c r="C54" s="13"/>
      <c r="D54" s="13"/>
      <c r="E54" s="14"/>
      <c r="F54" s="15">
        <v>0</v>
      </c>
      <c r="G54" s="16">
        <v>0</v>
      </c>
      <c r="H54" s="16">
        <v>0</v>
      </c>
      <c r="I54" s="17">
        <f t="shared" si="2"/>
        <v>0</v>
      </c>
      <c r="J54" s="18">
        <f t="shared" si="3"/>
        <v>0</v>
      </c>
      <c r="K54" s="19">
        <v>0</v>
      </c>
      <c r="L54" s="20">
        <v>0</v>
      </c>
      <c r="M54" s="18">
        <f t="shared" si="0"/>
        <v>0</v>
      </c>
      <c r="N54" s="19">
        <v>0</v>
      </c>
      <c r="O54" s="21">
        <v>0</v>
      </c>
      <c r="P54" s="22">
        <v>0</v>
      </c>
      <c r="Q54" s="23" t="str">
        <f t="shared" si="4"/>
        <v/>
      </c>
      <c r="R54" s="23" t="str">
        <f t="shared" si="5"/>
        <v/>
      </c>
      <c r="S54" s="24" t="str">
        <f t="shared" si="1"/>
        <v/>
      </c>
      <c r="W54" s="25"/>
    </row>
    <row r="55" spans="1:23" s="29" customFormat="1" x14ac:dyDescent="0.3">
      <c r="A55" s="13"/>
      <c r="B55" s="13"/>
      <c r="C55" s="13"/>
      <c r="D55" s="13"/>
      <c r="E55" s="14"/>
      <c r="F55" s="15">
        <v>0</v>
      </c>
      <c r="G55" s="16">
        <v>0</v>
      </c>
      <c r="H55" s="16">
        <v>0</v>
      </c>
      <c r="I55" s="17">
        <f t="shared" si="2"/>
        <v>0</v>
      </c>
      <c r="J55" s="18">
        <f t="shared" si="3"/>
        <v>0</v>
      </c>
      <c r="K55" s="19">
        <v>0</v>
      </c>
      <c r="L55" s="20">
        <v>0</v>
      </c>
      <c r="M55" s="18">
        <f t="shared" si="0"/>
        <v>0</v>
      </c>
      <c r="N55" s="19">
        <v>0</v>
      </c>
      <c r="O55" s="21">
        <v>0</v>
      </c>
      <c r="P55" s="22">
        <v>0</v>
      </c>
      <c r="Q55" s="23" t="str">
        <f t="shared" si="4"/>
        <v/>
      </c>
      <c r="R55" s="23" t="str">
        <f t="shared" si="5"/>
        <v/>
      </c>
      <c r="S55" s="24" t="str">
        <f t="shared" si="1"/>
        <v/>
      </c>
    </row>
    <row r="56" spans="1:23" x14ac:dyDescent="0.3">
      <c r="A56" s="13"/>
      <c r="B56" s="13"/>
      <c r="C56" s="13"/>
      <c r="D56" s="13"/>
      <c r="E56" s="14"/>
      <c r="F56" s="15">
        <v>0</v>
      </c>
      <c r="G56" s="16">
        <v>0</v>
      </c>
      <c r="H56" s="16">
        <v>0</v>
      </c>
      <c r="I56" s="17">
        <f t="shared" si="2"/>
        <v>0</v>
      </c>
      <c r="J56" s="18">
        <f t="shared" si="3"/>
        <v>0</v>
      </c>
      <c r="K56" s="19">
        <v>0</v>
      </c>
      <c r="L56" s="20">
        <v>0</v>
      </c>
      <c r="M56" s="18">
        <f t="shared" si="0"/>
        <v>0</v>
      </c>
      <c r="N56" s="19">
        <v>0</v>
      </c>
      <c r="O56" s="21">
        <v>0</v>
      </c>
      <c r="P56" s="22">
        <v>0</v>
      </c>
      <c r="Q56" s="23" t="str">
        <f t="shared" si="4"/>
        <v/>
      </c>
      <c r="R56" s="23" t="str">
        <f t="shared" si="5"/>
        <v/>
      </c>
      <c r="S56" s="24" t="str">
        <f t="shared" si="1"/>
        <v/>
      </c>
    </row>
    <row r="57" spans="1:23" x14ac:dyDescent="0.3">
      <c r="A57" s="13"/>
      <c r="B57" s="13"/>
      <c r="C57" s="13"/>
      <c r="D57" s="13"/>
      <c r="E57" s="14"/>
      <c r="F57" s="15">
        <v>0</v>
      </c>
      <c r="G57" s="16">
        <v>0</v>
      </c>
      <c r="H57" s="16">
        <v>0</v>
      </c>
      <c r="I57" s="17">
        <f t="shared" si="2"/>
        <v>0</v>
      </c>
      <c r="J57" s="18">
        <f t="shared" si="3"/>
        <v>0</v>
      </c>
      <c r="K57" s="19">
        <v>0</v>
      </c>
      <c r="L57" s="20">
        <v>0</v>
      </c>
      <c r="M57" s="18">
        <f t="shared" si="0"/>
        <v>0</v>
      </c>
      <c r="N57" s="19">
        <v>0</v>
      </c>
      <c r="O57" s="21">
        <v>0</v>
      </c>
      <c r="P57" s="22">
        <v>0</v>
      </c>
      <c r="Q57" s="23" t="str">
        <f t="shared" si="4"/>
        <v/>
      </c>
      <c r="R57" s="23" t="str">
        <f t="shared" si="5"/>
        <v/>
      </c>
      <c r="S57" s="24" t="str">
        <f t="shared" si="1"/>
        <v/>
      </c>
    </row>
    <row r="58" spans="1:23" x14ac:dyDescent="0.3">
      <c r="A58" s="13"/>
      <c r="B58" s="13"/>
      <c r="C58" s="13"/>
      <c r="D58" s="13"/>
      <c r="E58" s="14"/>
      <c r="F58" s="15">
        <v>0</v>
      </c>
      <c r="G58" s="16">
        <v>0</v>
      </c>
      <c r="H58" s="16">
        <v>0</v>
      </c>
      <c r="I58" s="17">
        <f t="shared" si="2"/>
        <v>0</v>
      </c>
      <c r="J58" s="18">
        <f t="shared" si="3"/>
        <v>0</v>
      </c>
      <c r="K58" s="19">
        <v>0</v>
      </c>
      <c r="L58" s="20">
        <v>0</v>
      </c>
      <c r="M58" s="18">
        <f t="shared" si="0"/>
        <v>0</v>
      </c>
      <c r="N58" s="19">
        <v>0</v>
      </c>
      <c r="O58" s="21">
        <v>0</v>
      </c>
      <c r="P58" s="22">
        <v>0</v>
      </c>
      <c r="Q58" s="23" t="str">
        <f t="shared" si="4"/>
        <v/>
      </c>
      <c r="R58" s="23" t="str">
        <f t="shared" si="5"/>
        <v/>
      </c>
      <c r="S58" s="24" t="str">
        <f t="shared" si="1"/>
        <v/>
      </c>
    </row>
    <row r="59" spans="1:23" x14ac:dyDescent="0.3">
      <c r="A59" s="13"/>
      <c r="B59" s="13"/>
      <c r="C59" s="13"/>
      <c r="D59" s="13"/>
      <c r="E59" s="14"/>
      <c r="F59" s="15">
        <v>0</v>
      </c>
      <c r="G59" s="16">
        <v>0</v>
      </c>
      <c r="H59" s="16">
        <v>0</v>
      </c>
      <c r="I59" s="17">
        <f t="shared" si="2"/>
        <v>0</v>
      </c>
      <c r="J59" s="18">
        <f t="shared" si="3"/>
        <v>0</v>
      </c>
      <c r="K59" s="19">
        <v>0</v>
      </c>
      <c r="L59" s="20">
        <v>0</v>
      </c>
      <c r="M59" s="18">
        <f t="shared" si="0"/>
        <v>0</v>
      </c>
      <c r="N59" s="19">
        <v>0</v>
      </c>
      <c r="O59" s="21">
        <v>0</v>
      </c>
      <c r="P59" s="22">
        <v>0</v>
      </c>
      <c r="Q59" s="23" t="str">
        <f t="shared" si="4"/>
        <v/>
      </c>
      <c r="R59" s="23" t="str">
        <f t="shared" si="5"/>
        <v/>
      </c>
      <c r="S59" s="24" t="str">
        <f t="shared" si="1"/>
        <v/>
      </c>
    </row>
    <row r="60" spans="1:23" x14ac:dyDescent="0.3">
      <c r="A60" s="13"/>
      <c r="B60" s="13"/>
      <c r="C60" s="13"/>
      <c r="D60" s="13"/>
      <c r="E60" s="14"/>
      <c r="F60" s="15">
        <v>0</v>
      </c>
      <c r="G60" s="16">
        <v>0</v>
      </c>
      <c r="H60" s="16">
        <v>0</v>
      </c>
      <c r="I60" s="17">
        <f t="shared" si="2"/>
        <v>0</v>
      </c>
      <c r="J60" s="18">
        <f t="shared" si="3"/>
        <v>0</v>
      </c>
      <c r="K60" s="19">
        <v>0</v>
      </c>
      <c r="L60" s="20">
        <v>0</v>
      </c>
      <c r="M60" s="18">
        <f t="shared" si="0"/>
        <v>0</v>
      </c>
      <c r="N60" s="19">
        <v>0</v>
      </c>
      <c r="O60" s="21">
        <v>0</v>
      </c>
      <c r="P60" s="22">
        <v>0</v>
      </c>
      <c r="Q60" s="23" t="str">
        <f t="shared" si="4"/>
        <v/>
      </c>
      <c r="R60" s="23" t="str">
        <f t="shared" si="5"/>
        <v/>
      </c>
      <c r="S60" s="24" t="str">
        <f t="shared" si="1"/>
        <v/>
      </c>
    </row>
    <row r="61" spans="1:23" x14ac:dyDescent="0.3">
      <c r="A61" s="13"/>
      <c r="B61" s="13"/>
      <c r="C61" s="13"/>
      <c r="D61" s="13"/>
      <c r="E61" s="14"/>
      <c r="F61" s="15">
        <v>0</v>
      </c>
      <c r="G61" s="16">
        <v>0</v>
      </c>
      <c r="H61" s="16">
        <v>0</v>
      </c>
      <c r="I61" s="17">
        <f t="shared" si="2"/>
        <v>0</v>
      </c>
      <c r="J61" s="18">
        <f t="shared" si="3"/>
        <v>0</v>
      </c>
      <c r="K61" s="19">
        <v>0</v>
      </c>
      <c r="L61" s="20">
        <v>0</v>
      </c>
      <c r="M61" s="18">
        <f t="shared" si="0"/>
        <v>0</v>
      </c>
      <c r="N61" s="19">
        <v>0</v>
      </c>
      <c r="O61" s="21">
        <v>0</v>
      </c>
      <c r="P61" s="22">
        <v>0</v>
      </c>
      <c r="Q61" s="23" t="str">
        <f t="shared" si="4"/>
        <v/>
      </c>
      <c r="R61" s="23" t="str">
        <f t="shared" si="5"/>
        <v/>
      </c>
      <c r="S61" s="24" t="str">
        <f t="shared" si="1"/>
        <v/>
      </c>
    </row>
    <row r="62" spans="1:23" x14ac:dyDescent="0.3">
      <c r="A62" s="13"/>
      <c r="B62" s="13"/>
      <c r="C62" s="13"/>
      <c r="D62" s="13"/>
      <c r="E62" s="14"/>
      <c r="F62" s="15">
        <v>0</v>
      </c>
      <c r="G62" s="16">
        <v>0</v>
      </c>
      <c r="H62" s="16">
        <v>0</v>
      </c>
      <c r="I62" s="17">
        <f t="shared" si="2"/>
        <v>0</v>
      </c>
      <c r="J62" s="18">
        <f t="shared" si="3"/>
        <v>0</v>
      </c>
      <c r="K62" s="19">
        <v>0</v>
      </c>
      <c r="L62" s="20">
        <v>0</v>
      </c>
      <c r="M62" s="18">
        <f t="shared" si="0"/>
        <v>0</v>
      </c>
      <c r="N62" s="19">
        <v>0</v>
      </c>
      <c r="O62" s="21">
        <v>0</v>
      </c>
      <c r="P62" s="22">
        <v>0</v>
      </c>
      <c r="Q62" s="23" t="str">
        <f t="shared" si="4"/>
        <v/>
      </c>
      <c r="R62" s="23" t="str">
        <f t="shared" si="5"/>
        <v/>
      </c>
      <c r="S62" s="24" t="str">
        <f t="shared" si="1"/>
        <v/>
      </c>
    </row>
    <row r="63" spans="1:23" x14ac:dyDescent="0.3">
      <c r="A63" s="13"/>
      <c r="B63" s="13"/>
      <c r="C63" s="13"/>
      <c r="D63" s="13"/>
      <c r="E63" s="14"/>
      <c r="F63" s="15">
        <v>0</v>
      </c>
      <c r="G63" s="16">
        <v>0</v>
      </c>
      <c r="H63" s="16">
        <v>0</v>
      </c>
      <c r="I63" s="17">
        <f t="shared" si="2"/>
        <v>0</v>
      </c>
      <c r="J63" s="18">
        <f t="shared" si="3"/>
        <v>0</v>
      </c>
      <c r="K63" s="19">
        <v>0</v>
      </c>
      <c r="L63" s="20">
        <v>0</v>
      </c>
      <c r="M63" s="18">
        <f t="shared" si="0"/>
        <v>0</v>
      </c>
      <c r="N63" s="19">
        <v>0</v>
      </c>
      <c r="O63" s="21">
        <v>0</v>
      </c>
      <c r="P63" s="22">
        <v>0</v>
      </c>
      <c r="Q63" s="23" t="str">
        <f t="shared" si="4"/>
        <v/>
      </c>
      <c r="R63" s="23" t="str">
        <f t="shared" si="5"/>
        <v/>
      </c>
      <c r="S63" s="24" t="str">
        <f t="shared" si="1"/>
        <v/>
      </c>
    </row>
    <row r="64" spans="1:23" x14ac:dyDescent="0.3">
      <c r="A64" s="13"/>
      <c r="B64" s="13"/>
      <c r="C64" s="13"/>
      <c r="D64" s="13"/>
      <c r="E64" s="14"/>
      <c r="F64" s="15">
        <v>0</v>
      </c>
      <c r="G64" s="16">
        <v>0</v>
      </c>
      <c r="H64" s="16">
        <v>0</v>
      </c>
      <c r="I64" s="17">
        <f t="shared" si="2"/>
        <v>0</v>
      </c>
      <c r="J64" s="18">
        <f t="shared" si="3"/>
        <v>0</v>
      </c>
      <c r="K64" s="19">
        <v>0</v>
      </c>
      <c r="L64" s="20">
        <v>0</v>
      </c>
      <c r="M64" s="18">
        <f t="shared" si="0"/>
        <v>0</v>
      </c>
      <c r="N64" s="19">
        <v>0</v>
      </c>
      <c r="O64" s="21">
        <v>0</v>
      </c>
      <c r="P64" s="22">
        <v>0</v>
      </c>
      <c r="Q64" s="23" t="str">
        <f t="shared" si="4"/>
        <v/>
      </c>
      <c r="R64" s="23" t="str">
        <f t="shared" si="5"/>
        <v/>
      </c>
      <c r="S64" s="24" t="str">
        <f t="shared" si="1"/>
        <v/>
      </c>
    </row>
    <row r="65" spans="1:19" x14ac:dyDescent="0.3">
      <c r="A65" s="13"/>
      <c r="B65" s="13"/>
      <c r="C65" s="13"/>
      <c r="D65" s="13"/>
      <c r="E65" s="14"/>
      <c r="F65" s="15">
        <v>0</v>
      </c>
      <c r="G65" s="16">
        <v>0</v>
      </c>
      <c r="H65" s="16">
        <v>0</v>
      </c>
      <c r="I65" s="17">
        <f t="shared" si="2"/>
        <v>0</v>
      </c>
      <c r="J65" s="18">
        <f t="shared" si="3"/>
        <v>0</v>
      </c>
      <c r="K65" s="19">
        <v>0</v>
      </c>
      <c r="L65" s="20">
        <v>0</v>
      </c>
      <c r="M65" s="18">
        <f t="shared" si="0"/>
        <v>0</v>
      </c>
      <c r="N65" s="19">
        <v>0</v>
      </c>
      <c r="O65" s="21">
        <v>0</v>
      </c>
      <c r="P65" s="22">
        <v>0</v>
      </c>
      <c r="Q65" s="23" t="str">
        <f t="shared" si="4"/>
        <v/>
      </c>
      <c r="R65" s="23" t="str">
        <f t="shared" si="5"/>
        <v/>
      </c>
      <c r="S65" s="24" t="str">
        <f t="shared" si="1"/>
        <v/>
      </c>
    </row>
    <row r="66" spans="1:19" x14ac:dyDescent="0.3">
      <c r="A66" s="13"/>
      <c r="B66" s="13"/>
      <c r="C66" s="13"/>
      <c r="D66" s="13"/>
      <c r="E66" s="14"/>
      <c r="F66" s="15">
        <v>0</v>
      </c>
      <c r="G66" s="16">
        <v>0</v>
      </c>
      <c r="H66" s="16">
        <v>0</v>
      </c>
      <c r="I66" s="17">
        <f t="shared" si="2"/>
        <v>0</v>
      </c>
      <c r="J66" s="18">
        <f t="shared" si="3"/>
        <v>0</v>
      </c>
      <c r="K66" s="19">
        <v>0</v>
      </c>
      <c r="L66" s="20">
        <v>0</v>
      </c>
      <c r="M66" s="18">
        <f t="shared" si="0"/>
        <v>0</v>
      </c>
      <c r="N66" s="19">
        <v>0</v>
      </c>
      <c r="O66" s="21">
        <v>0</v>
      </c>
      <c r="P66" s="22">
        <v>0</v>
      </c>
      <c r="Q66" s="23" t="str">
        <f t="shared" si="4"/>
        <v/>
      </c>
      <c r="R66" s="23" t="str">
        <f t="shared" si="5"/>
        <v/>
      </c>
      <c r="S66" s="24" t="str">
        <f t="shared" si="1"/>
        <v/>
      </c>
    </row>
    <row r="67" spans="1:19" x14ac:dyDescent="0.3">
      <c r="A67" s="13"/>
      <c r="B67" s="13"/>
      <c r="C67" s="13"/>
      <c r="D67" s="13"/>
      <c r="E67" s="14"/>
      <c r="F67" s="15">
        <v>0</v>
      </c>
      <c r="G67" s="16">
        <v>0</v>
      </c>
      <c r="H67" s="16">
        <v>0</v>
      </c>
      <c r="I67" s="17">
        <f t="shared" si="2"/>
        <v>0</v>
      </c>
      <c r="J67" s="18">
        <f t="shared" si="3"/>
        <v>0</v>
      </c>
      <c r="K67" s="19">
        <v>0</v>
      </c>
      <c r="L67" s="20">
        <v>0</v>
      </c>
      <c r="M67" s="18">
        <f t="shared" si="0"/>
        <v>0</v>
      </c>
      <c r="N67" s="19">
        <v>0</v>
      </c>
      <c r="O67" s="21">
        <v>0</v>
      </c>
      <c r="P67" s="22">
        <v>0</v>
      </c>
      <c r="Q67" s="23" t="str">
        <f t="shared" si="4"/>
        <v/>
      </c>
      <c r="R67" s="23" t="str">
        <f t="shared" si="5"/>
        <v/>
      </c>
      <c r="S67" s="24" t="str">
        <f t="shared" si="1"/>
        <v/>
      </c>
    </row>
    <row r="68" spans="1:19" x14ac:dyDescent="0.3">
      <c r="A68" s="13"/>
      <c r="B68" s="13"/>
      <c r="C68" s="13"/>
      <c r="D68" s="13"/>
      <c r="E68" s="14"/>
      <c r="F68" s="15">
        <v>0</v>
      </c>
      <c r="G68" s="16">
        <v>0</v>
      </c>
      <c r="H68" s="16">
        <v>0</v>
      </c>
      <c r="I68" s="17">
        <f t="shared" si="2"/>
        <v>0</v>
      </c>
      <c r="J68" s="18">
        <f t="shared" si="3"/>
        <v>0</v>
      </c>
      <c r="K68" s="19">
        <v>0</v>
      </c>
      <c r="L68" s="20">
        <v>0</v>
      </c>
      <c r="M68" s="18">
        <f t="shared" ref="M68:M131" si="6">IF(K68="","",K68)</f>
        <v>0</v>
      </c>
      <c r="N68" s="19">
        <v>0</v>
      </c>
      <c r="O68" s="21">
        <v>0</v>
      </c>
      <c r="P68" s="22">
        <v>0</v>
      </c>
      <c r="Q68" s="23" t="str">
        <f t="shared" si="4"/>
        <v/>
      </c>
      <c r="R68" s="23" t="str">
        <f t="shared" si="5"/>
        <v/>
      </c>
      <c r="S68" s="24" t="str">
        <f t="shared" ref="S68:S131" si="7">IF(A68="","",Q68/(G68+(H68*1.5)+L68))</f>
        <v/>
      </c>
    </row>
    <row r="69" spans="1:19" x14ac:dyDescent="0.3">
      <c r="A69" s="13"/>
      <c r="B69" s="13"/>
      <c r="C69" s="13"/>
      <c r="D69" s="13"/>
      <c r="E69" s="14"/>
      <c r="F69" s="15">
        <v>0</v>
      </c>
      <c r="G69" s="16">
        <v>0</v>
      </c>
      <c r="H69" s="16">
        <v>0</v>
      </c>
      <c r="I69" s="17">
        <f t="shared" ref="I69:I132" si="8">IF(OR(F69="",G69="",H69=""),"",G69+(H69*1.5))</f>
        <v>0</v>
      </c>
      <c r="J69" s="18">
        <f t="shared" ref="J69:J132" si="9">IF(OR(F69="",G69="",H69=""),"",(F69*G69) + (F69*1.5*H69))</f>
        <v>0</v>
      </c>
      <c r="K69" s="19">
        <v>0</v>
      </c>
      <c r="L69" s="20">
        <v>0</v>
      </c>
      <c r="M69" s="18">
        <f t="shared" si="6"/>
        <v>0</v>
      </c>
      <c r="N69" s="19">
        <v>0</v>
      </c>
      <c r="O69" s="21">
        <v>0</v>
      </c>
      <c r="P69" s="22">
        <v>0</v>
      </c>
      <c r="Q69" s="23" t="str">
        <f t="shared" ref="Q69:Q132" si="10">IF(A69="","",J69+M69+N69+O69+P69)</f>
        <v/>
      </c>
      <c r="R69" s="23" t="str">
        <f t="shared" ref="R69:R132" si="11">IF(A69="","",(Q69-N69-O69-P69)/(G69+(H69*1.5)+L69))</f>
        <v/>
      </c>
      <c r="S69" s="24" t="str">
        <f t="shared" si="7"/>
        <v/>
      </c>
    </row>
    <row r="70" spans="1:19" x14ac:dyDescent="0.3">
      <c r="A70" s="13"/>
      <c r="B70" s="13"/>
      <c r="C70" s="13"/>
      <c r="D70" s="13"/>
      <c r="E70" s="14"/>
      <c r="F70" s="15">
        <v>0</v>
      </c>
      <c r="G70" s="16">
        <v>0</v>
      </c>
      <c r="H70" s="16">
        <v>0</v>
      </c>
      <c r="I70" s="17">
        <f t="shared" si="8"/>
        <v>0</v>
      </c>
      <c r="J70" s="18">
        <f t="shared" si="9"/>
        <v>0</v>
      </c>
      <c r="K70" s="19">
        <v>0</v>
      </c>
      <c r="L70" s="20">
        <v>0</v>
      </c>
      <c r="M70" s="18">
        <f t="shared" si="6"/>
        <v>0</v>
      </c>
      <c r="N70" s="19">
        <v>0</v>
      </c>
      <c r="O70" s="21">
        <v>0</v>
      </c>
      <c r="P70" s="22">
        <v>0</v>
      </c>
      <c r="Q70" s="23" t="str">
        <f t="shared" si="10"/>
        <v/>
      </c>
      <c r="R70" s="23" t="str">
        <f t="shared" si="11"/>
        <v/>
      </c>
      <c r="S70" s="24" t="str">
        <f t="shared" si="7"/>
        <v/>
      </c>
    </row>
    <row r="71" spans="1:19" x14ac:dyDescent="0.3">
      <c r="A71" s="13"/>
      <c r="B71" s="13"/>
      <c r="C71" s="13"/>
      <c r="D71" s="13"/>
      <c r="E71" s="14"/>
      <c r="F71" s="15">
        <v>0</v>
      </c>
      <c r="G71" s="16">
        <v>0</v>
      </c>
      <c r="H71" s="16">
        <v>0</v>
      </c>
      <c r="I71" s="17">
        <f t="shared" si="8"/>
        <v>0</v>
      </c>
      <c r="J71" s="18">
        <f t="shared" si="9"/>
        <v>0</v>
      </c>
      <c r="K71" s="19">
        <v>0</v>
      </c>
      <c r="L71" s="20">
        <v>0</v>
      </c>
      <c r="M71" s="18">
        <f t="shared" si="6"/>
        <v>0</v>
      </c>
      <c r="N71" s="19">
        <v>0</v>
      </c>
      <c r="O71" s="21">
        <v>0</v>
      </c>
      <c r="P71" s="22">
        <v>0</v>
      </c>
      <c r="Q71" s="23" t="str">
        <f t="shared" si="10"/>
        <v/>
      </c>
      <c r="R71" s="23" t="str">
        <f t="shared" si="11"/>
        <v/>
      </c>
      <c r="S71" s="24" t="str">
        <f t="shared" si="7"/>
        <v/>
      </c>
    </row>
    <row r="72" spans="1:19" x14ac:dyDescent="0.3">
      <c r="A72" s="13"/>
      <c r="B72" s="13"/>
      <c r="C72" s="13"/>
      <c r="D72" s="13"/>
      <c r="E72" s="14"/>
      <c r="F72" s="15">
        <v>0</v>
      </c>
      <c r="G72" s="16">
        <v>0</v>
      </c>
      <c r="H72" s="16">
        <v>0</v>
      </c>
      <c r="I72" s="17">
        <f t="shared" si="8"/>
        <v>0</v>
      </c>
      <c r="J72" s="18">
        <f t="shared" si="9"/>
        <v>0</v>
      </c>
      <c r="K72" s="19">
        <v>0</v>
      </c>
      <c r="L72" s="20">
        <v>0</v>
      </c>
      <c r="M72" s="18">
        <f t="shared" si="6"/>
        <v>0</v>
      </c>
      <c r="N72" s="19">
        <v>0</v>
      </c>
      <c r="O72" s="21">
        <v>0</v>
      </c>
      <c r="P72" s="22">
        <v>0</v>
      </c>
      <c r="Q72" s="23" t="str">
        <f t="shared" si="10"/>
        <v/>
      </c>
      <c r="R72" s="23" t="str">
        <f t="shared" si="11"/>
        <v/>
      </c>
      <c r="S72" s="24" t="str">
        <f t="shared" si="7"/>
        <v/>
      </c>
    </row>
    <row r="73" spans="1:19" x14ac:dyDescent="0.3">
      <c r="A73" s="13"/>
      <c r="B73" s="13"/>
      <c r="C73" s="13"/>
      <c r="D73" s="13"/>
      <c r="E73" s="14"/>
      <c r="F73" s="15">
        <v>0</v>
      </c>
      <c r="G73" s="16">
        <v>0</v>
      </c>
      <c r="H73" s="16">
        <v>0</v>
      </c>
      <c r="I73" s="17">
        <f t="shared" si="8"/>
        <v>0</v>
      </c>
      <c r="J73" s="18">
        <f t="shared" si="9"/>
        <v>0</v>
      </c>
      <c r="K73" s="19">
        <v>0</v>
      </c>
      <c r="L73" s="20">
        <v>0</v>
      </c>
      <c r="M73" s="18">
        <f t="shared" si="6"/>
        <v>0</v>
      </c>
      <c r="N73" s="19">
        <v>0</v>
      </c>
      <c r="O73" s="21">
        <v>0</v>
      </c>
      <c r="P73" s="22">
        <v>0</v>
      </c>
      <c r="Q73" s="23" t="str">
        <f t="shared" si="10"/>
        <v/>
      </c>
      <c r="R73" s="23" t="str">
        <f t="shared" si="11"/>
        <v/>
      </c>
      <c r="S73" s="24" t="str">
        <f t="shared" si="7"/>
        <v/>
      </c>
    </row>
    <row r="74" spans="1:19" x14ac:dyDescent="0.3">
      <c r="A74" s="13"/>
      <c r="B74" s="13"/>
      <c r="C74" s="13"/>
      <c r="D74" s="13"/>
      <c r="E74" s="14"/>
      <c r="F74" s="15">
        <v>0</v>
      </c>
      <c r="G74" s="16">
        <v>0</v>
      </c>
      <c r="H74" s="16">
        <v>0</v>
      </c>
      <c r="I74" s="17">
        <f t="shared" si="8"/>
        <v>0</v>
      </c>
      <c r="J74" s="18">
        <f t="shared" si="9"/>
        <v>0</v>
      </c>
      <c r="K74" s="19">
        <v>0</v>
      </c>
      <c r="L74" s="20">
        <v>0</v>
      </c>
      <c r="M74" s="18">
        <f t="shared" si="6"/>
        <v>0</v>
      </c>
      <c r="N74" s="19">
        <v>0</v>
      </c>
      <c r="O74" s="21">
        <v>0</v>
      </c>
      <c r="P74" s="22">
        <v>0</v>
      </c>
      <c r="Q74" s="23" t="str">
        <f t="shared" si="10"/>
        <v/>
      </c>
      <c r="R74" s="23" t="str">
        <f t="shared" si="11"/>
        <v/>
      </c>
      <c r="S74" s="24" t="str">
        <f t="shared" si="7"/>
        <v/>
      </c>
    </row>
    <row r="75" spans="1:19" x14ac:dyDescent="0.3">
      <c r="A75" s="13"/>
      <c r="B75" s="13"/>
      <c r="C75" s="13"/>
      <c r="D75" s="13"/>
      <c r="E75" s="14"/>
      <c r="F75" s="15">
        <v>0</v>
      </c>
      <c r="G75" s="16">
        <v>0</v>
      </c>
      <c r="H75" s="16">
        <v>0</v>
      </c>
      <c r="I75" s="17">
        <f t="shared" si="8"/>
        <v>0</v>
      </c>
      <c r="J75" s="18">
        <f t="shared" si="9"/>
        <v>0</v>
      </c>
      <c r="K75" s="19">
        <v>0</v>
      </c>
      <c r="L75" s="20">
        <v>0</v>
      </c>
      <c r="M75" s="18">
        <f t="shared" si="6"/>
        <v>0</v>
      </c>
      <c r="N75" s="19">
        <v>0</v>
      </c>
      <c r="O75" s="21">
        <v>0</v>
      </c>
      <c r="P75" s="22">
        <v>0</v>
      </c>
      <c r="Q75" s="23" t="str">
        <f t="shared" si="10"/>
        <v/>
      </c>
      <c r="R75" s="23" t="str">
        <f t="shared" si="11"/>
        <v/>
      </c>
      <c r="S75" s="24" t="str">
        <f t="shared" si="7"/>
        <v/>
      </c>
    </row>
    <row r="76" spans="1:19" x14ac:dyDescent="0.3">
      <c r="A76" s="13"/>
      <c r="B76" s="13"/>
      <c r="C76" s="13"/>
      <c r="D76" s="13"/>
      <c r="E76" s="14"/>
      <c r="F76" s="15">
        <v>0</v>
      </c>
      <c r="G76" s="16">
        <v>0</v>
      </c>
      <c r="H76" s="16">
        <v>0</v>
      </c>
      <c r="I76" s="17">
        <f t="shared" si="8"/>
        <v>0</v>
      </c>
      <c r="J76" s="18">
        <f t="shared" si="9"/>
        <v>0</v>
      </c>
      <c r="K76" s="19">
        <v>0</v>
      </c>
      <c r="L76" s="20">
        <v>0</v>
      </c>
      <c r="M76" s="18">
        <f t="shared" si="6"/>
        <v>0</v>
      </c>
      <c r="N76" s="19">
        <v>0</v>
      </c>
      <c r="O76" s="21">
        <v>0</v>
      </c>
      <c r="P76" s="22">
        <v>0</v>
      </c>
      <c r="Q76" s="23" t="str">
        <f t="shared" si="10"/>
        <v/>
      </c>
      <c r="R76" s="23" t="str">
        <f t="shared" si="11"/>
        <v/>
      </c>
      <c r="S76" s="24" t="str">
        <f t="shared" si="7"/>
        <v/>
      </c>
    </row>
    <row r="77" spans="1:19" x14ac:dyDescent="0.3">
      <c r="A77" s="13"/>
      <c r="B77" s="13"/>
      <c r="C77" s="13"/>
      <c r="D77" s="13"/>
      <c r="E77" s="14"/>
      <c r="F77" s="15">
        <v>0</v>
      </c>
      <c r="G77" s="16">
        <v>0</v>
      </c>
      <c r="H77" s="16">
        <v>0</v>
      </c>
      <c r="I77" s="17">
        <f t="shared" si="8"/>
        <v>0</v>
      </c>
      <c r="J77" s="18">
        <f t="shared" si="9"/>
        <v>0</v>
      </c>
      <c r="K77" s="19">
        <v>0</v>
      </c>
      <c r="L77" s="20">
        <v>0</v>
      </c>
      <c r="M77" s="18">
        <f t="shared" si="6"/>
        <v>0</v>
      </c>
      <c r="N77" s="19">
        <v>0</v>
      </c>
      <c r="O77" s="21">
        <v>0</v>
      </c>
      <c r="P77" s="22">
        <v>0</v>
      </c>
      <c r="Q77" s="23" t="str">
        <f t="shared" si="10"/>
        <v/>
      </c>
      <c r="R77" s="23" t="str">
        <f t="shared" si="11"/>
        <v/>
      </c>
      <c r="S77" s="24" t="str">
        <f t="shared" si="7"/>
        <v/>
      </c>
    </row>
    <row r="78" spans="1:19" x14ac:dyDescent="0.3">
      <c r="A78" s="13"/>
      <c r="B78" s="13"/>
      <c r="C78" s="13"/>
      <c r="D78" s="13"/>
      <c r="E78" s="14"/>
      <c r="F78" s="15">
        <v>0</v>
      </c>
      <c r="G78" s="16">
        <v>0</v>
      </c>
      <c r="H78" s="16">
        <v>0</v>
      </c>
      <c r="I78" s="17">
        <f t="shared" si="8"/>
        <v>0</v>
      </c>
      <c r="J78" s="18">
        <f t="shared" si="9"/>
        <v>0</v>
      </c>
      <c r="K78" s="19">
        <v>0</v>
      </c>
      <c r="L78" s="20">
        <v>0</v>
      </c>
      <c r="M78" s="18">
        <f t="shared" si="6"/>
        <v>0</v>
      </c>
      <c r="N78" s="19">
        <v>0</v>
      </c>
      <c r="O78" s="21">
        <v>0</v>
      </c>
      <c r="P78" s="22">
        <v>0</v>
      </c>
      <c r="Q78" s="23" t="str">
        <f t="shared" si="10"/>
        <v/>
      </c>
      <c r="R78" s="23" t="str">
        <f t="shared" si="11"/>
        <v/>
      </c>
      <c r="S78" s="24" t="str">
        <f t="shared" si="7"/>
        <v/>
      </c>
    </row>
    <row r="79" spans="1:19" x14ac:dyDescent="0.3">
      <c r="A79" s="13"/>
      <c r="B79" s="13"/>
      <c r="C79" s="13"/>
      <c r="D79" s="13"/>
      <c r="E79" s="14"/>
      <c r="F79" s="15">
        <v>0</v>
      </c>
      <c r="G79" s="16">
        <v>0</v>
      </c>
      <c r="H79" s="16">
        <v>0</v>
      </c>
      <c r="I79" s="17">
        <f t="shared" si="8"/>
        <v>0</v>
      </c>
      <c r="J79" s="18">
        <f t="shared" si="9"/>
        <v>0</v>
      </c>
      <c r="K79" s="19">
        <v>0</v>
      </c>
      <c r="L79" s="20">
        <v>0</v>
      </c>
      <c r="M79" s="18">
        <f t="shared" si="6"/>
        <v>0</v>
      </c>
      <c r="N79" s="19">
        <v>0</v>
      </c>
      <c r="O79" s="21">
        <v>0</v>
      </c>
      <c r="P79" s="22">
        <v>0</v>
      </c>
      <c r="Q79" s="23" t="str">
        <f t="shared" si="10"/>
        <v/>
      </c>
      <c r="R79" s="23" t="str">
        <f t="shared" si="11"/>
        <v/>
      </c>
      <c r="S79" s="24" t="str">
        <f t="shared" si="7"/>
        <v/>
      </c>
    </row>
    <row r="80" spans="1:19" x14ac:dyDescent="0.3">
      <c r="A80" s="13"/>
      <c r="B80" s="13"/>
      <c r="C80" s="13"/>
      <c r="D80" s="13"/>
      <c r="E80" s="14"/>
      <c r="F80" s="15">
        <v>0</v>
      </c>
      <c r="G80" s="16">
        <v>0</v>
      </c>
      <c r="H80" s="16">
        <v>0</v>
      </c>
      <c r="I80" s="17">
        <f t="shared" si="8"/>
        <v>0</v>
      </c>
      <c r="J80" s="18">
        <f t="shared" si="9"/>
        <v>0</v>
      </c>
      <c r="K80" s="19">
        <v>0</v>
      </c>
      <c r="L80" s="20">
        <v>0</v>
      </c>
      <c r="M80" s="18">
        <f t="shared" si="6"/>
        <v>0</v>
      </c>
      <c r="N80" s="19">
        <v>0</v>
      </c>
      <c r="O80" s="21">
        <v>0</v>
      </c>
      <c r="P80" s="22">
        <v>0</v>
      </c>
      <c r="Q80" s="23" t="str">
        <f t="shared" si="10"/>
        <v/>
      </c>
      <c r="R80" s="23" t="str">
        <f t="shared" si="11"/>
        <v/>
      </c>
      <c r="S80" s="24" t="str">
        <f t="shared" si="7"/>
        <v/>
      </c>
    </row>
    <row r="81" spans="1:19" x14ac:dyDescent="0.3">
      <c r="A81" s="13"/>
      <c r="B81" s="13"/>
      <c r="C81" s="13"/>
      <c r="D81" s="13"/>
      <c r="E81" s="14"/>
      <c r="F81" s="15">
        <v>0</v>
      </c>
      <c r="G81" s="16">
        <v>0</v>
      </c>
      <c r="H81" s="16">
        <v>0</v>
      </c>
      <c r="I81" s="17">
        <f t="shared" si="8"/>
        <v>0</v>
      </c>
      <c r="J81" s="18">
        <f t="shared" si="9"/>
        <v>0</v>
      </c>
      <c r="K81" s="19">
        <v>0</v>
      </c>
      <c r="L81" s="20">
        <v>0</v>
      </c>
      <c r="M81" s="18">
        <f t="shared" si="6"/>
        <v>0</v>
      </c>
      <c r="N81" s="19">
        <v>0</v>
      </c>
      <c r="O81" s="21">
        <v>0</v>
      </c>
      <c r="P81" s="22">
        <v>0</v>
      </c>
      <c r="Q81" s="23" t="str">
        <f t="shared" si="10"/>
        <v/>
      </c>
      <c r="R81" s="23" t="str">
        <f t="shared" si="11"/>
        <v/>
      </c>
      <c r="S81" s="24" t="str">
        <f t="shared" si="7"/>
        <v/>
      </c>
    </row>
    <row r="82" spans="1:19" x14ac:dyDescent="0.3">
      <c r="A82" s="13"/>
      <c r="B82" s="13"/>
      <c r="C82" s="13"/>
      <c r="D82" s="13"/>
      <c r="E82" s="14"/>
      <c r="F82" s="15">
        <v>0</v>
      </c>
      <c r="G82" s="16">
        <v>0</v>
      </c>
      <c r="H82" s="16">
        <v>0</v>
      </c>
      <c r="I82" s="17">
        <f t="shared" si="8"/>
        <v>0</v>
      </c>
      <c r="J82" s="18">
        <f t="shared" si="9"/>
        <v>0</v>
      </c>
      <c r="K82" s="19">
        <v>0</v>
      </c>
      <c r="L82" s="20">
        <v>0</v>
      </c>
      <c r="M82" s="18">
        <f t="shared" si="6"/>
        <v>0</v>
      </c>
      <c r="N82" s="19">
        <v>0</v>
      </c>
      <c r="O82" s="21">
        <v>0</v>
      </c>
      <c r="P82" s="22">
        <v>0</v>
      </c>
      <c r="Q82" s="23" t="str">
        <f t="shared" si="10"/>
        <v/>
      </c>
      <c r="R82" s="23" t="str">
        <f t="shared" si="11"/>
        <v/>
      </c>
      <c r="S82" s="24" t="str">
        <f t="shared" si="7"/>
        <v/>
      </c>
    </row>
    <row r="83" spans="1:19" x14ac:dyDescent="0.3">
      <c r="A83" s="13"/>
      <c r="B83" s="13"/>
      <c r="C83" s="13"/>
      <c r="D83" s="13"/>
      <c r="E83" s="14"/>
      <c r="F83" s="15">
        <v>0</v>
      </c>
      <c r="G83" s="16">
        <v>0</v>
      </c>
      <c r="H83" s="16">
        <v>0</v>
      </c>
      <c r="I83" s="17">
        <f t="shared" si="8"/>
        <v>0</v>
      </c>
      <c r="J83" s="18">
        <f t="shared" si="9"/>
        <v>0</v>
      </c>
      <c r="K83" s="19">
        <v>0</v>
      </c>
      <c r="L83" s="20">
        <v>0</v>
      </c>
      <c r="M83" s="18">
        <f t="shared" si="6"/>
        <v>0</v>
      </c>
      <c r="N83" s="19">
        <v>0</v>
      </c>
      <c r="O83" s="21">
        <v>0</v>
      </c>
      <c r="P83" s="22">
        <v>0</v>
      </c>
      <c r="Q83" s="23" t="str">
        <f t="shared" si="10"/>
        <v/>
      </c>
      <c r="R83" s="23" t="str">
        <f t="shared" si="11"/>
        <v/>
      </c>
      <c r="S83" s="24" t="str">
        <f t="shared" si="7"/>
        <v/>
      </c>
    </row>
    <row r="84" spans="1:19" x14ac:dyDescent="0.3">
      <c r="A84" s="13"/>
      <c r="B84" s="13"/>
      <c r="C84" s="13"/>
      <c r="D84" s="13"/>
      <c r="E84" s="14"/>
      <c r="F84" s="15">
        <v>0</v>
      </c>
      <c r="G84" s="16">
        <v>0</v>
      </c>
      <c r="H84" s="16">
        <v>0</v>
      </c>
      <c r="I84" s="17">
        <f t="shared" si="8"/>
        <v>0</v>
      </c>
      <c r="J84" s="18">
        <f t="shared" si="9"/>
        <v>0</v>
      </c>
      <c r="K84" s="19">
        <v>0</v>
      </c>
      <c r="L84" s="20">
        <v>0</v>
      </c>
      <c r="M84" s="18">
        <f t="shared" si="6"/>
        <v>0</v>
      </c>
      <c r="N84" s="19">
        <v>0</v>
      </c>
      <c r="O84" s="21">
        <v>0</v>
      </c>
      <c r="P84" s="22">
        <v>0</v>
      </c>
      <c r="Q84" s="23" t="str">
        <f t="shared" si="10"/>
        <v/>
      </c>
      <c r="R84" s="23" t="str">
        <f t="shared" si="11"/>
        <v/>
      </c>
      <c r="S84" s="24" t="str">
        <f t="shared" si="7"/>
        <v/>
      </c>
    </row>
    <row r="85" spans="1:19" x14ac:dyDescent="0.3">
      <c r="A85" s="13"/>
      <c r="B85" s="13"/>
      <c r="C85" s="13"/>
      <c r="D85" s="13"/>
      <c r="E85" s="14"/>
      <c r="F85" s="15">
        <v>0</v>
      </c>
      <c r="G85" s="16">
        <v>0</v>
      </c>
      <c r="H85" s="16">
        <v>0</v>
      </c>
      <c r="I85" s="17">
        <f t="shared" si="8"/>
        <v>0</v>
      </c>
      <c r="J85" s="18">
        <f t="shared" si="9"/>
        <v>0</v>
      </c>
      <c r="K85" s="19">
        <v>0</v>
      </c>
      <c r="L85" s="20">
        <v>0</v>
      </c>
      <c r="M85" s="18">
        <f t="shared" si="6"/>
        <v>0</v>
      </c>
      <c r="N85" s="19">
        <v>0</v>
      </c>
      <c r="O85" s="21">
        <v>0</v>
      </c>
      <c r="P85" s="22">
        <v>0</v>
      </c>
      <c r="Q85" s="23" t="str">
        <f t="shared" si="10"/>
        <v/>
      </c>
      <c r="R85" s="23" t="str">
        <f t="shared" si="11"/>
        <v/>
      </c>
      <c r="S85" s="24" t="str">
        <f t="shared" si="7"/>
        <v/>
      </c>
    </row>
    <row r="86" spans="1:19" x14ac:dyDescent="0.3">
      <c r="A86" s="13"/>
      <c r="B86" s="13"/>
      <c r="C86" s="13"/>
      <c r="D86" s="13"/>
      <c r="E86" s="14"/>
      <c r="F86" s="15">
        <v>0</v>
      </c>
      <c r="G86" s="16">
        <v>0</v>
      </c>
      <c r="H86" s="16">
        <v>0</v>
      </c>
      <c r="I86" s="17">
        <f t="shared" si="8"/>
        <v>0</v>
      </c>
      <c r="J86" s="18">
        <f t="shared" si="9"/>
        <v>0</v>
      </c>
      <c r="K86" s="19">
        <v>0</v>
      </c>
      <c r="L86" s="20">
        <v>0</v>
      </c>
      <c r="M86" s="18">
        <f t="shared" si="6"/>
        <v>0</v>
      </c>
      <c r="N86" s="19">
        <v>0</v>
      </c>
      <c r="O86" s="21">
        <v>0</v>
      </c>
      <c r="P86" s="22">
        <v>0</v>
      </c>
      <c r="Q86" s="23" t="str">
        <f t="shared" si="10"/>
        <v/>
      </c>
      <c r="R86" s="23" t="str">
        <f t="shared" si="11"/>
        <v/>
      </c>
      <c r="S86" s="24" t="str">
        <f t="shared" si="7"/>
        <v/>
      </c>
    </row>
    <row r="87" spans="1:19" x14ac:dyDescent="0.3">
      <c r="A87" s="13"/>
      <c r="B87" s="13"/>
      <c r="C87" s="13"/>
      <c r="D87" s="13"/>
      <c r="E87" s="14"/>
      <c r="F87" s="15">
        <v>0</v>
      </c>
      <c r="G87" s="16">
        <v>0</v>
      </c>
      <c r="H87" s="16">
        <v>0</v>
      </c>
      <c r="I87" s="17">
        <f t="shared" si="8"/>
        <v>0</v>
      </c>
      <c r="J87" s="18">
        <f t="shared" si="9"/>
        <v>0</v>
      </c>
      <c r="K87" s="19">
        <v>0</v>
      </c>
      <c r="L87" s="20">
        <v>0</v>
      </c>
      <c r="M87" s="18">
        <f t="shared" si="6"/>
        <v>0</v>
      </c>
      <c r="N87" s="19">
        <v>0</v>
      </c>
      <c r="O87" s="21">
        <v>0</v>
      </c>
      <c r="P87" s="22">
        <v>0</v>
      </c>
      <c r="Q87" s="23" t="str">
        <f t="shared" si="10"/>
        <v/>
      </c>
      <c r="R87" s="23" t="str">
        <f t="shared" si="11"/>
        <v/>
      </c>
      <c r="S87" s="24" t="str">
        <f t="shared" si="7"/>
        <v/>
      </c>
    </row>
    <row r="88" spans="1:19" x14ac:dyDescent="0.3">
      <c r="A88" s="13"/>
      <c r="B88" s="13"/>
      <c r="C88" s="13"/>
      <c r="D88" s="13"/>
      <c r="E88" s="14"/>
      <c r="F88" s="15">
        <v>0</v>
      </c>
      <c r="G88" s="16">
        <v>0</v>
      </c>
      <c r="H88" s="16">
        <v>0</v>
      </c>
      <c r="I88" s="17">
        <f t="shared" si="8"/>
        <v>0</v>
      </c>
      <c r="J88" s="18">
        <f t="shared" si="9"/>
        <v>0</v>
      </c>
      <c r="K88" s="19">
        <v>0</v>
      </c>
      <c r="L88" s="20">
        <v>0</v>
      </c>
      <c r="M88" s="18">
        <f t="shared" si="6"/>
        <v>0</v>
      </c>
      <c r="N88" s="19">
        <v>0</v>
      </c>
      <c r="O88" s="21">
        <v>0</v>
      </c>
      <c r="P88" s="22">
        <v>0</v>
      </c>
      <c r="Q88" s="23" t="str">
        <f t="shared" si="10"/>
        <v/>
      </c>
      <c r="R88" s="23" t="str">
        <f t="shared" si="11"/>
        <v/>
      </c>
      <c r="S88" s="24" t="str">
        <f t="shared" si="7"/>
        <v/>
      </c>
    </row>
    <row r="89" spans="1:19" x14ac:dyDescent="0.3">
      <c r="A89" s="13"/>
      <c r="B89" s="13"/>
      <c r="C89" s="13"/>
      <c r="D89" s="13"/>
      <c r="E89" s="14"/>
      <c r="F89" s="15">
        <v>0</v>
      </c>
      <c r="G89" s="16">
        <v>0</v>
      </c>
      <c r="H89" s="16">
        <v>0</v>
      </c>
      <c r="I89" s="17">
        <f t="shared" si="8"/>
        <v>0</v>
      </c>
      <c r="J89" s="18">
        <f t="shared" si="9"/>
        <v>0</v>
      </c>
      <c r="K89" s="19">
        <v>0</v>
      </c>
      <c r="L89" s="20">
        <v>0</v>
      </c>
      <c r="M89" s="18">
        <f t="shared" si="6"/>
        <v>0</v>
      </c>
      <c r="N89" s="19">
        <v>0</v>
      </c>
      <c r="O89" s="21">
        <v>0</v>
      </c>
      <c r="P89" s="22">
        <v>0</v>
      </c>
      <c r="Q89" s="23" t="str">
        <f t="shared" si="10"/>
        <v/>
      </c>
      <c r="R89" s="23" t="str">
        <f t="shared" si="11"/>
        <v/>
      </c>
      <c r="S89" s="24" t="str">
        <f t="shared" si="7"/>
        <v/>
      </c>
    </row>
    <row r="90" spans="1:19" x14ac:dyDescent="0.3">
      <c r="A90" s="13"/>
      <c r="B90" s="13"/>
      <c r="C90" s="13"/>
      <c r="D90" s="13"/>
      <c r="E90" s="14"/>
      <c r="F90" s="15">
        <v>0</v>
      </c>
      <c r="G90" s="16">
        <v>0</v>
      </c>
      <c r="H90" s="16">
        <v>0</v>
      </c>
      <c r="I90" s="17">
        <f t="shared" si="8"/>
        <v>0</v>
      </c>
      <c r="J90" s="18">
        <f t="shared" si="9"/>
        <v>0</v>
      </c>
      <c r="K90" s="19">
        <v>0</v>
      </c>
      <c r="L90" s="20">
        <v>0</v>
      </c>
      <c r="M90" s="18">
        <f t="shared" si="6"/>
        <v>0</v>
      </c>
      <c r="N90" s="19">
        <v>0</v>
      </c>
      <c r="O90" s="21">
        <v>0</v>
      </c>
      <c r="P90" s="22">
        <v>0</v>
      </c>
      <c r="Q90" s="23" t="str">
        <f t="shared" si="10"/>
        <v/>
      </c>
      <c r="R90" s="23" t="str">
        <f t="shared" si="11"/>
        <v/>
      </c>
      <c r="S90" s="24" t="str">
        <f t="shared" si="7"/>
        <v/>
      </c>
    </row>
    <row r="91" spans="1:19" x14ac:dyDescent="0.3">
      <c r="A91" s="13"/>
      <c r="B91" s="13"/>
      <c r="C91" s="13"/>
      <c r="D91" s="13"/>
      <c r="E91" s="14"/>
      <c r="F91" s="15">
        <v>0</v>
      </c>
      <c r="G91" s="16">
        <v>0</v>
      </c>
      <c r="H91" s="16">
        <v>0</v>
      </c>
      <c r="I91" s="17">
        <f t="shared" si="8"/>
        <v>0</v>
      </c>
      <c r="J91" s="18">
        <f t="shared" si="9"/>
        <v>0</v>
      </c>
      <c r="K91" s="19">
        <v>0</v>
      </c>
      <c r="L91" s="20">
        <v>0</v>
      </c>
      <c r="M91" s="18">
        <f t="shared" si="6"/>
        <v>0</v>
      </c>
      <c r="N91" s="19">
        <v>0</v>
      </c>
      <c r="O91" s="21">
        <v>0</v>
      </c>
      <c r="P91" s="22">
        <v>0</v>
      </c>
      <c r="Q91" s="23" t="str">
        <f t="shared" si="10"/>
        <v/>
      </c>
      <c r="R91" s="23" t="str">
        <f t="shared" si="11"/>
        <v/>
      </c>
      <c r="S91" s="24" t="str">
        <f t="shared" si="7"/>
        <v/>
      </c>
    </row>
    <row r="92" spans="1:19" x14ac:dyDescent="0.3">
      <c r="A92" s="13"/>
      <c r="B92" s="13"/>
      <c r="C92" s="13"/>
      <c r="D92" s="13"/>
      <c r="E92" s="14"/>
      <c r="F92" s="15">
        <v>0</v>
      </c>
      <c r="G92" s="16">
        <v>0</v>
      </c>
      <c r="H92" s="16">
        <v>0</v>
      </c>
      <c r="I92" s="17">
        <f t="shared" si="8"/>
        <v>0</v>
      </c>
      <c r="J92" s="18">
        <f t="shared" si="9"/>
        <v>0</v>
      </c>
      <c r="K92" s="19">
        <v>0</v>
      </c>
      <c r="L92" s="20">
        <v>0</v>
      </c>
      <c r="M92" s="18">
        <f t="shared" si="6"/>
        <v>0</v>
      </c>
      <c r="N92" s="19">
        <v>0</v>
      </c>
      <c r="O92" s="21">
        <v>0</v>
      </c>
      <c r="P92" s="22">
        <v>0</v>
      </c>
      <c r="Q92" s="23" t="str">
        <f t="shared" si="10"/>
        <v/>
      </c>
      <c r="R92" s="23" t="str">
        <f t="shared" si="11"/>
        <v/>
      </c>
      <c r="S92" s="24" t="str">
        <f t="shared" si="7"/>
        <v/>
      </c>
    </row>
    <row r="93" spans="1:19" x14ac:dyDescent="0.3">
      <c r="A93" s="13"/>
      <c r="B93" s="13"/>
      <c r="C93" s="13"/>
      <c r="D93" s="13"/>
      <c r="E93" s="14"/>
      <c r="F93" s="15">
        <v>0</v>
      </c>
      <c r="G93" s="16">
        <v>0</v>
      </c>
      <c r="H93" s="16">
        <v>0</v>
      </c>
      <c r="I93" s="17">
        <f t="shared" si="8"/>
        <v>0</v>
      </c>
      <c r="J93" s="18">
        <f t="shared" si="9"/>
        <v>0</v>
      </c>
      <c r="K93" s="19">
        <v>0</v>
      </c>
      <c r="L93" s="20">
        <v>0</v>
      </c>
      <c r="M93" s="18">
        <f t="shared" si="6"/>
        <v>0</v>
      </c>
      <c r="N93" s="19">
        <v>0</v>
      </c>
      <c r="O93" s="21">
        <v>0</v>
      </c>
      <c r="P93" s="22">
        <v>0</v>
      </c>
      <c r="Q93" s="23" t="str">
        <f t="shared" si="10"/>
        <v/>
      </c>
      <c r="R93" s="23" t="str">
        <f t="shared" si="11"/>
        <v/>
      </c>
      <c r="S93" s="24" t="str">
        <f t="shared" si="7"/>
        <v/>
      </c>
    </row>
    <row r="94" spans="1:19" x14ac:dyDescent="0.3">
      <c r="A94" s="13"/>
      <c r="B94" s="13"/>
      <c r="C94" s="13"/>
      <c r="D94" s="13"/>
      <c r="E94" s="14"/>
      <c r="F94" s="15">
        <v>0</v>
      </c>
      <c r="G94" s="16">
        <v>0</v>
      </c>
      <c r="H94" s="16">
        <v>0</v>
      </c>
      <c r="I94" s="17">
        <f t="shared" si="8"/>
        <v>0</v>
      </c>
      <c r="J94" s="18">
        <f t="shared" si="9"/>
        <v>0</v>
      </c>
      <c r="K94" s="19">
        <v>0</v>
      </c>
      <c r="L94" s="20">
        <v>0</v>
      </c>
      <c r="M94" s="18">
        <f t="shared" si="6"/>
        <v>0</v>
      </c>
      <c r="N94" s="19">
        <v>0</v>
      </c>
      <c r="O94" s="21">
        <v>0</v>
      </c>
      <c r="P94" s="22">
        <v>0</v>
      </c>
      <c r="Q94" s="23" t="str">
        <f t="shared" si="10"/>
        <v/>
      </c>
      <c r="R94" s="23" t="str">
        <f t="shared" si="11"/>
        <v/>
      </c>
      <c r="S94" s="24" t="str">
        <f t="shared" si="7"/>
        <v/>
      </c>
    </row>
    <row r="95" spans="1:19" x14ac:dyDescent="0.3">
      <c r="A95" s="13"/>
      <c r="B95" s="13"/>
      <c r="C95" s="13"/>
      <c r="D95" s="13"/>
      <c r="E95" s="14"/>
      <c r="F95" s="15">
        <v>0</v>
      </c>
      <c r="G95" s="16">
        <v>0</v>
      </c>
      <c r="H95" s="16">
        <v>0</v>
      </c>
      <c r="I95" s="17">
        <f t="shared" si="8"/>
        <v>0</v>
      </c>
      <c r="J95" s="18">
        <f t="shared" si="9"/>
        <v>0</v>
      </c>
      <c r="K95" s="19">
        <v>0</v>
      </c>
      <c r="L95" s="20">
        <v>0</v>
      </c>
      <c r="M95" s="18">
        <f t="shared" si="6"/>
        <v>0</v>
      </c>
      <c r="N95" s="19">
        <v>0</v>
      </c>
      <c r="O95" s="21">
        <v>0</v>
      </c>
      <c r="P95" s="22">
        <v>0</v>
      </c>
      <c r="Q95" s="23" t="str">
        <f t="shared" si="10"/>
        <v/>
      </c>
      <c r="R95" s="23" t="str">
        <f t="shared" si="11"/>
        <v/>
      </c>
      <c r="S95" s="24" t="str">
        <f t="shared" si="7"/>
        <v/>
      </c>
    </row>
    <row r="96" spans="1:19" x14ac:dyDescent="0.3">
      <c r="A96" s="13"/>
      <c r="B96" s="13"/>
      <c r="C96" s="13"/>
      <c r="D96" s="13"/>
      <c r="E96" s="14"/>
      <c r="F96" s="15">
        <v>0</v>
      </c>
      <c r="G96" s="16">
        <v>0</v>
      </c>
      <c r="H96" s="16">
        <v>0</v>
      </c>
      <c r="I96" s="17">
        <f t="shared" si="8"/>
        <v>0</v>
      </c>
      <c r="J96" s="18">
        <f t="shared" si="9"/>
        <v>0</v>
      </c>
      <c r="K96" s="19">
        <v>0</v>
      </c>
      <c r="L96" s="20">
        <v>0</v>
      </c>
      <c r="M96" s="18">
        <f t="shared" si="6"/>
        <v>0</v>
      </c>
      <c r="N96" s="19">
        <v>0</v>
      </c>
      <c r="O96" s="21">
        <v>0</v>
      </c>
      <c r="P96" s="22">
        <v>0</v>
      </c>
      <c r="Q96" s="23" t="str">
        <f t="shared" si="10"/>
        <v/>
      </c>
      <c r="R96" s="23" t="str">
        <f t="shared" si="11"/>
        <v/>
      </c>
      <c r="S96" s="24" t="str">
        <f t="shared" si="7"/>
        <v/>
      </c>
    </row>
    <row r="97" spans="1:19" x14ac:dyDescent="0.3">
      <c r="A97" s="13"/>
      <c r="B97" s="13"/>
      <c r="C97" s="13"/>
      <c r="D97" s="13"/>
      <c r="E97" s="14"/>
      <c r="F97" s="15">
        <v>0</v>
      </c>
      <c r="G97" s="16">
        <v>0</v>
      </c>
      <c r="H97" s="16">
        <v>0</v>
      </c>
      <c r="I97" s="17">
        <f t="shared" si="8"/>
        <v>0</v>
      </c>
      <c r="J97" s="18">
        <f t="shared" si="9"/>
        <v>0</v>
      </c>
      <c r="K97" s="19">
        <v>0</v>
      </c>
      <c r="L97" s="20">
        <v>0</v>
      </c>
      <c r="M97" s="18">
        <f t="shared" si="6"/>
        <v>0</v>
      </c>
      <c r="N97" s="19">
        <v>0</v>
      </c>
      <c r="O97" s="21">
        <v>0</v>
      </c>
      <c r="P97" s="22">
        <v>0</v>
      </c>
      <c r="Q97" s="23" t="str">
        <f t="shared" si="10"/>
        <v/>
      </c>
      <c r="R97" s="23" t="str">
        <f t="shared" si="11"/>
        <v/>
      </c>
      <c r="S97" s="24" t="str">
        <f t="shared" si="7"/>
        <v/>
      </c>
    </row>
    <row r="98" spans="1:19" x14ac:dyDescent="0.3">
      <c r="A98" s="13"/>
      <c r="B98" s="13"/>
      <c r="C98" s="13"/>
      <c r="D98" s="13"/>
      <c r="E98" s="14"/>
      <c r="F98" s="15">
        <v>0</v>
      </c>
      <c r="G98" s="16">
        <v>0</v>
      </c>
      <c r="H98" s="16">
        <v>0</v>
      </c>
      <c r="I98" s="17">
        <f t="shared" si="8"/>
        <v>0</v>
      </c>
      <c r="J98" s="18">
        <f t="shared" si="9"/>
        <v>0</v>
      </c>
      <c r="K98" s="19">
        <v>0</v>
      </c>
      <c r="L98" s="20">
        <v>0</v>
      </c>
      <c r="M98" s="18">
        <f t="shared" si="6"/>
        <v>0</v>
      </c>
      <c r="N98" s="19">
        <v>0</v>
      </c>
      <c r="O98" s="21">
        <v>0</v>
      </c>
      <c r="P98" s="22">
        <v>0</v>
      </c>
      <c r="Q98" s="23" t="str">
        <f t="shared" si="10"/>
        <v/>
      </c>
      <c r="R98" s="23" t="str">
        <f t="shared" si="11"/>
        <v/>
      </c>
      <c r="S98" s="24" t="str">
        <f t="shared" si="7"/>
        <v/>
      </c>
    </row>
    <row r="99" spans="1:19" x14ac:dyDescent="0.3">
      <c r="A99" s="13"/>
      <c r="B99" s="13"/>
      <c r="C99" s="13"/>
      <c r="D99" s="13"/>
      <c r="E99" s="14"/>
      <c r="F99" s="15">
        <v>0</v>
      </c>
      <c r="G99" s="16">
        <v>0</v>
      </c>
      <c r="H99" s="16">
        <v>0</v>
      </c>
      <c r="I99" s="17">
        <f t="shared" si="8"/>
        <v>0</v>
      </c>
      <c r="J99" s="18">
        <f t="shared" si="9"/>
        <v>0</v>
      </c>
      <c r="K99" s="19">
        <v>0</v>
      </c>
      <c r="L99" s="20">
        <v>0</v>
      </c>
      <c r="M99" s="18">
        <f t="shared" si="6"/>
        <v>0</v>
      </c>
      <c r="N99" s="19">
        <v>0</v>
      </c>
      <c r="O99" s="21">
        <v>0</v>
      </c>
      <c r="P99" s="22">
        <v>0</v>
      </c>
      <c r="Q99" s="23" t="str">
        <f t="shared" si="10"/>
        <v/>
      </c>
      <c r="R99" s="23" t="str">
        <f t="shared" si="11"/>
        <v/>
      </c>
      <c r="S99" s="24" t="str">
        <f t="shared" si="7"/>
        <v/>
      </c>
    </row>
    <row r="100" spans="1:19" x14ac:dyDescent="0.3">
      <c r="A100" s="13"/>
      <c r="B100" s="13"/>
      <c r="C100" s="13"/>
      <c r="D100" s="13"/>
      <c r="E100" s="14"/>
      <c r="F100" s="15">
        <v>0</v>
      </c>
      <c r="G100" s="16">
        <v>0</v>
      </c>
      <c r="H100" s="16">
        <v>0</v>
      </c>
      <c r="I100" s="17">
        <f t="shared" si="8"/>
        <v>0</v>
      </c>
      <c r="J100" s="18">
        <f t="shared" si="9"/>
        <v>0</v>
      </c>
      <c r="K100" s="19">
        <v>0</v>
      </c>
      <c r="L100" s="20">
        <v>0</v>
      </c>
      <c r="M100" s="18">
        <f t="shared" si="6"/>
        <v>0</v>
      </c>
      <c r="N100" s="19">
        <v>0</v>
      </c>
      <c r="O100" s="21">
        <v>0</v>
      </c>
      <c r="P100" s="22">
        <v>0</v>
      </c>
      <c r="Q100" s="23" t="str">
        <f t="shared" si="10"/>
        <v/>
      </c>
      <c r="R100" s="23" t="str">
        <f t="shared" si="11"/>
        <v/>
      </c>
      <c r="S100" s="24" t="str">
        <f t="shared" si="7"/>
        <v/>
      </c>
    </row>
    <row r="101" spans="1:19" x14ac:dyDescent="0.3">
      <c r="A101" s="13"/>
      <c r="B101" s="13"/>
      <c r="C101" s="13"/>
      <c r="D101" s="13"/>
      <c r="E101" s="14"/>
      <c r="F101" s="15">
        <v>0</v>
      </c>
      <c r="G101" s="16">
        <v>0</v>
      </c>
      <c r="H101" s="16">
        <v>0</v>
      </c>
      <c r="I101" s="17">
        <f t="shared" si="8"/>
        <v>0</v>
      </c>
      <c r="J101" s="18">
        <f t="shared" si="9"/>
        <v>0</v>
      </c>
      <c r="K101" s="19">
        <v>0</v>
      </c>
      <c r="L101" s="20">
        <v>0</v>
      </c>
      <c r="M101" s="18">
        <f t="shared" si="6"/>
        <v>0</v>
      </c>
      <c r="N101" s="19">
        <v>0</v>
      </c>
      <c r="O101" s="21">
        <v>0</v>
      </c>
      <c r="P101" s="22">
        <v>0</v>
      </c>
      <c r="Q101" s="23" t="str">
        <f t="shared" si="10"/>
        <v/>
      </c>
      <c r="R101" s="23" t="str">
        <f t="shared" si="11"/>
        <v/>
      </c>
      <c r="S101" s="24" t="str">
        <f t="shared" si="7"/>
        <v/>
      </c>
    </row>
    <row r="102" spans="1:19" x14ac:dyDescent="0.3">
      <c r="A102" s="13"/>
      <c r="B102" s="13"/>
      <c r="C102" s="13"/>
      <c r="D102" s="13"/>
      <c r="E102" s="14"/>
      <c r="F102" s="15">
        <v>0</v>
      </c>
      <c r="G102" s="16">
        <v>0</v>
      </c>
      <c r="H102" s="16">
        <v>0</v>
      </c>
      <c r="I102" s="17">
        <f t="shared" si="8"/>
        <v>0</v>
      </c>
      <c r="J102" s="18">
        <f t="shared" si="9"/>
        <v>0</v>
      </c>
      <c r="K102" s="19">
        <v>0</v>
      </c>
      <c r="L102" s="20">
        <v>0</v>
      </c>
      <c r="M102" s="18">
        <f t="shared" si="6"/>
        <v>0</v>
      </c>
      <c r="N102" s="19">
        <v>0</v>
      </c>
      <c r="O102" s="21">
        <v>0</v>
      </c>
      <c r="P102" s="22">
        <v>0</v>
      </c>
      <c r="Q102" s="23" t="str">
        <f t="shared" si="10"/>
        <v/>
      </c>
      <c r="R102" s="23" t="str">
        <f t="shared" si="11"/>
        <v/>
      </c>
      <c r="S102" s="24" t="str">
        <f t="shared" si="7"/>
        <v/>
      </c>
    </row>
    <row r="103" spans="1:19" x14ac:dyDescent="0.3">
      <c r="A103" s="13"/>
      <c r="B103" s="13"/>
      <c r="C103" s="13"/>
      <c r="D103" s="13"/>
      <c r="E103" s="14"/>
      <c r="F103" s="15">
        <v>0</v>
      </c>
      <c r="G103" s="16">
        <v>0</v>
      </c>
      <c r="H103" s="16">
        <v>0</v>
      </c>
      <c r="I103" s="17">
        <f t="shared" si="8"/>
        <v>0</v>
      </c>
      <c r="J103" s="18">
        <f t="shared" si="9"/>
        <v>0</v>
      </c>
      <c r="K103" s="19">
        <v>0</v>
      </c>
      <c r="L103" s="20">
        <v>0</v>
      </c>
      <c r="M103" s="18">
        <f t="shared" si="6"/>
        <v>0</v>
      </c>
      <c r="N103" s="19">
        <v>0</v>
      </c>
      <c r="O103" s="21">
        <v>0</v>
      </c>
      <c r="P103" s="22">
        <v>0</v>
      </c>
      <c r="Q103" s="23" t="str">
        <f t="shared" si="10"/>
        <v/>
      </c>
      <c r="R103" s="23" t="str">
        <f t="shared" si="11"/>
        <v/>
      </c>
      <c r="S103" s="24" t="str">
        <f t="shared" si="7"/>
        <v/>
      </c>
    </row>
    <row r="104" spans="1:19" x14ac:dyDescent="0.3">
      <c r="A104" s="13"/>
      <c r="B104" s="13"/>
      <c r="C104" s="13"/>
      <c r="D104" s="13"/>
      <c r="E104" s="14"/>
      <c r="F104" s="15">
        <v>0</v>
      </c>
      <c r="G104" s="16">
        <v>0</v>
      </c>
      <c r="H104" s="16">
        <v>0</v>
      </c>
      <c r="I104" s="17">
        <f t="shared" si="8"/>
        <v>0</v>
      </c>
      <c r="J104" s="18">
        <f t="shared" si="9"/>
        <v>0</v>
      </c>
      <c r="K104" s="19">
        <v>0</v>
      </c>
      <c r="L104" s="20">
        <v>0</v>
      </c>
      <c r="M104" s="18">
        <f t="shared" si="6"/>
        <v>0</v>
      </c>
      <c r="N104" s="19">
        <v>0</v>
      </c>
      <c r="O104" s="21">
        <v>0</v>
      </c>
      <c r="P104" s="22">
        <v>0</v>
      </c>
      <c r="Q104" s="23" t="str">
        <f t="shared" si="10"/>
        <v/>
      </c>
      <c r="R104" s="23" t="str">
        <f t="shared" si="11"/>
        <v/>
      </c>
      <c r="S104" s="24" t="str">
        <f t="shared" si="7"/>
        <v/>
      </c>
    </row>
    <row r="105" spans="1:19" x14ac:dyDescent="0.3">
      <c r="A105" s="13"/>
      <c r="B105" s="13"/>
      <c r="C105" s="13"/>
      <c r="D105" s="13"/>
      <c r="E105" s="14"/>
      <c r="F105" s="15">
        <v>0</v>
      </c>
      <c r="G105" s="16">
        <v>0</v>
      </c>
      <c r="H105" s="16">
        <v>0</v>
      </c>
      <c r="I105" s="17">
        <f t="shared" si="8"/>
        <v>0</v>
      </c>
      <c r="J105" s="18">
        <f t="shared" si="9"/>
        <v>0</v>
      </c>
      <c r="K105" s="19">
        <v>0</v>
      </c>
      <c r="L105" s="20">
        <v>0</v>
      </c>
      <c r="M105" s="18">
        <f t="shared" si="6"/>
        <v>0</v>
      </c>
      <c r="N105" s="19">
        <v>0</v>
      </c>
      <c r="O105" s="21">
        <v>0</v>
      </c>
      <c r="P105" s="22">
        <v>0</v>
      </c>
      <c r="Q105" s="23" t="str">
        <f t="shared" si="10"/>
        <v/>
      </c>
      <c r="R105" s="23" t="str">
        <f t="shared" si="11"/>
        <v/>
      </c>
      <c r="S105" s="24" t="str">
        <f t="shared" si="7"/>
        <v/>
      </c>
    </row>
    <row r="106" spans="1:19" x14ac:dyDescent="0.3">
      <c r="A106" s="13"/>
      <c r="B106" s="13"/>
      <c r="C106" s="13"/>
      <c r="D106" s="13"/>
      <c r="E106" s="14"/>
      <c r="F106" s="15">
        <v>0</v>
      </c>
      <c r="G106" s="16">
        <v>0</v>
      </c>
      <c r="H106" s="16">
        <v>0</v>
      </c>
      <c r="I106" s="17">
        <f t="shared" si="8"/>
        <v>0</v>
      </c>
      <c r="J106" s="18">
        <f t="shared" si="9"/>
        <v>0</v>
      </c>
      <c r="K106" s="19">
        <v>0</v>
      </c>
      <c r="L106" s="20">
        <v>0</v>
      </c>
      <c r="M106" s="18">
        <f t="shared" si="6"/>
        <v>0</v>
      </c>
      <c r="N106" s="19">
        <v>0</v>
      </c>
      <c r="O106" s="21">
        <v>0</v>
      </c>
      <c r="P106" s="22">
        <v>0</v>
      </c>
      <c r="Q106" s="23" t="str">
        <f t="shared" si="10"/>
        <v/>
      </c>
      <c r="R106" s="23" t="str">
        <f t="shared" si="11"/>
        <v/>
      </c>
      <c r="S106" s="24" t="str">
        <f t="shared" si="7"/>
        <v/>
      </c>
    </row>
    <row r="107" spans="1:19" x14ac:dyDescent="0.3">
      <c r="A107" s="13"/>
      <c r="B107" s="13"/>
      <c r="C107" s="13"/>
      <c r="D107" s="13"/>
      <c r="E107" s="14"/>
      <c r="F107" s="15">
        <v>0</v>
      </c>
      <c r="G107" s="16">
        <v>0</v>
      </c>
      <c r="H107" s="16">
        <v>0</v>
      </c>
      <c r="I107" s="17">
        <f t="shared" si="8"/>
        <v>0</v>
      </c>
      <c r="J107" s="18">
        <f t="shared" si="9"/>
        <v>0</v>
      </c>
      <c r="K107" s="19">
        <v>0</v>
      </c>
      <c r="L107" s="20">
        <v>0</v>
      </c>
      <c r="M107" s="18">
        <f t="shared" si="6"/>
        <v>0</v>
      </c>
      <c r="N107" s="19">
        <v>0</v>
      </c>
      <c r="O107" s="21">
        <v>0</v>
      </c>
      <c r="P107" s="22">
        <v>0</v>
      </c>
      <c r="Q107" s="23" t="str">
        <f t="shared" si="10"/>
        <v/>
      </c>
      <c r="R107" s="23" t="str">
        <f t="shared" si="11"/>
        <v/>
      </c>
      <c r="S107" s="24" t="str">
        <f t="shared" si="7"/>
        <v/>
      </c>
    </row>
    <row r="108" spans="1:19" x14ac:dyDescent="0.3">
      <c r="A108" s="13"/>
      <c r="B108" s="13"/>
      <c r="C108" s="13"/>
      <c r="D108" s="13"/>
      <c r="E108" s="14"/>
      <c r="F108" s="15">
        <v>0</v>
      </c>
      <c r="G108" s="16">
        <v>0</v>
      </c>
      <c r="H108" s="16">
        <v>0</v>
      </c>
      <c r="I108" s="17">
        <f t="shared" si="8"/>
        <v>0</v>
      </c>
      <c r="J108" s="18">
        <f t="shared" si="9"/>
        <v>0</v>
      </c>
      <c r="K108" s="19">
        <v>0</v>
      </c>
      <c r="L108" s="20">
        <v>0</v>
      </c>
      <c r="M108" s="18">
        <f t="shared" si="6"/>
        <v>0</v>
      </c>
      <c r="N108" s="19">
        <v>0</v>
      </c>
      <c r="O108" s="21">
        <v>0</v>
      </c>
      <c r="P108" s="22">
        <v>0</v>
      </c>
      <c r="Q108" s="23" t="str">
        <f t="shared" si="10"/>
        <v/>
      </c>
      <c r="R108" s="23" t="str">
        <f t="shared" si="11"/>
        <v/>
      </c>
      <c r="S108" s="24" t="str">
        <f t="shared" si="7"/>
        <v/>
      </c>
    </row>
    <row r="109" spans="1:19" x14ac:dyDescent="0.3">
      <c r="A109" s="13"/>
      <c r="B109" s="13"/>
      <c r="C109" s="13"/>
      <c r="D109" s="13"/>
      <c r="E109" s="14"/>
      <c r="F109" s="15">
        <v>0</v>
      </c>
      <c r="G109" s="16">
        <v>0</v>
      </c>
      <c r="H109" s="16">
        <v>0</v>
      </c>
      <c r="I109" s="17">
        <f t="shared" si="8"/>
        <v>0</v>
      </c>
      <c r="J109" s="18">
        <f t="shared" si="9"/>
        <v>0</v>
      </c>
      <c r="K109" s="19">
        <v>0</v>
      </c>
      <c r="L109" s="20">
        <v>0</v>
      </c>
      <c r="M109" s="18">
        <f t="shared" si="6"/>
        <v>0</v>
      </c>
      <c r="N109" s="19">
        <v>0</v>
      </c>
      <c r="O109" s="21">
        <v>0</v>
      </c>
      <c r="P109" s="22">
        <v>0</v>
      </c>
      <c r="Q109" s="23" t="str">
        <f t="shared" si="10"/>
        <v/>
      </c>
      <c r="R109" s="23" t="str">
        <f t="shared" si="11"/>
        <v/>
      </c>
      <c r="S109" s="24" t="str">
        <f t="shared" si="7"/>
        <v/>
      </c>
    </row>
    <row r="110" spans="1:19" x14ac:dyDescent="0.3">
      <c r="A110" s="13"/>
      <c r="B110" s="13"/>
      <c r="C110" s="13"/>
      <c r="D110" s="13"/>
      <c r="E110" s="14"/>
      <c r="F110" s="15">
        <v>0</v>
      </c>
      <c r="G110" s="16">
        <v>0</v>
      </c>
      <c r="H110" s="16">
        <v>0</v>
      </c>
      <c r="I110" s="17">
        <f t="shared" si="8"/>
        <v>0</v>
      </c>
      <c r="J110" s="18">
        <f t="shared" si="9"/>
        <v>0</v>
      </c>
      <c r="K110" s="19">
        <v>0</v>
      </c>
      <c r="L110" s="20">
        <v>0</v>
      </c>
      <c r="M110" s="18">
        <f t="shared" si="6"/>
        <v>0</v>
      </c>
      <c r="N110" s="19">
        <v>0</v>
      </c>
      <c r="O110" s="21">
        <v>0</v>
      </c>
      <c r="P110" s="22">
        <v>0</v>
      </c>
      <c r="Q110" s="23" t="str">
        <f t="shared" si="10"/>
        <v/>
      </c>
      <c r="R110" s="23" t="str">
        <f t="shared" si="11"/>
        <v/>
      </c>
      <c r="S110" s="24" t="str">
        <f t="shared" si="7"/>
        <v/>
      </c>
    </row>
    <row r="111" spans="1:19" x14ac:dyDescent="0.3">
      <c r="A111" s="13"/>
      <c r="B111" s="13"/>
      <c r="C111" s="13"/>
      <c r="D111" s="13"/>
      <c r="E111" s="14"/>
      <c r="F111" s="15">
        <v>0</v>
      </c>
      <c r="G111" s="16">
        <v>0</v>
      </c>
      <c r="H111" s="16">
        <v>0</v>
      </c>
      <c r="I111" s="17">
        <f t="shared" si="8"/>
        <v>0</v>
      </c>
      <c r="J111" s="18">
        <f t="shared" si="9"/>
        <v>0</v>
      </c>
      <c r="K111" s="19">
        <v>0</v>
      </c>
      <c r="L111" s="20">
        <v>0</v>
      </c>
      <c r="M111" s="18">
        <f t="shared" si="6"/>
        <v>0</v>
      </c>
      <c r="N111" s="19">
        <v>0</v>
      </c>
      <c r="O111" s="21">
        <v>0</v>
      </c>
      <c r="P111" s="22">
        <v>0</v>
      </c>
      <c r="Q111" s="23" t="str">
        <f t="shared" si="10"/>
        <v/>
      </c>
      <c r="R111" s="23" t="str">
        <f t="shared" si="11"/>
        <v/>
      </c>
      <c r="S111" s="24" t="str">
        <f t="shared" si="7"/>
        <v/>
      </c>
    </row>
    <row r="112" spans="1:19" x14ac:dyDescent="0.3">
      <c r="A112" s="13"/>
      <c r="B112" s="13"/>
      <c r="C112" s="13"/>
      <c r="D112" s="13"/>
      <c r="E112" s="14"/>
      <c r="F112" s="15">
        <v>0</v>
      </c>
      <c r="G112" s="16">
        <v>0</v>
      </c>
      <c r="H112" s="16">
        <v>0</v>
      </c>
      <c r="I112" s="17">
        <f t="shared" si="8"/>
        <v>0</v>
      </c>
      <c r="J112" s="18">
        <f t="shared" si="9"/>
        <v>0</v>
      </c>
      <c r="K112" s="19">
        <v>0</v>
      </c>
      <c r="L112" s="20">
        <v>0</v>
      </c>
      <c r="M112" s="18">
        <f t="shared" si="6"/>
        <v>0</v>
      </c>
      <c r="N112" s="19">
        <v>0</v>
      </c>
      <c r="O112" s="21">
        <v>0</v>
      </c>
      <c r="P112" s="22">
        <v>0</v>
      </c>
      <c r="Q112" s="23" t="str">
        <f t="shared" si="10"/>
        <v/>
      </c>
      <c r="R112" s="23" t="str">
        <f t="shared" si="11"/>
        <v/>
      </c>
      <c r="S112" s="24" t="str">
        <f t="shared" si="7"/>
        <v/>
      </c>
    </row>
    <row r="113" spans="1:19" x14ac:dyDescent="0.3">
      <c r="A113" s="13"/>
      <c r="B113" s="13"/>
      <c r="C113" s="13"/>
      <c r="D113" s="13"/>
      <c r="E113" s="14"/>
      <c r="F113" s="15">
        <v>0</v>
      </c>
      <c r="G113" s="16">
        <v>0</v>
      </c>
      <c r="H113" s="16">
        <v>0</v>
      </c>
      <c r="I113" s="17">
        <f t="shared" si="8"/>
        <v>0</v>
      </c>
      <c r="J113" s="18">
        <f t="shared" si="9"/>
        <v>0</v>
      </c>
      <c r="K113" s="19">
        <v>0</v>
      </c>
      <c r="L113" s="20">
        <v>0</v>
      </c>
      <c r="M113" s="18">
        <f t="shared" si="6"/>
        <v>0</v>
      </c>
      <c r="N113" s="19">
        <v>0</v>
      </c>
      <c r="O113" s="21">
        <v>0</v>
      </c>
      <c r="P113" s="22">
        <v>0</v>
      </c>
      <c r="Q113" s="23" t="str">
        <f t="shared" si="10"/>
        <v/>
      </c>
      <c r="R113" s="23" t="str">
        <f t="shared" si="11"/>
        <v/>
      </c>
      <c r="S113" s="24" t="str">
        <f t="shared" si="7"/>
        <v/>
      </c>
    </row>
    <row r="114" spans="1:19" x14ac:dyDescent="0.3">
      <c r="A114" s="13"/>
      <c r="B114" s="13"/>
      <c r="C114" s="13"/>
      <c r="D114" s="13"/>
      <c r="E114" s="14"/>
      <c r="F114" s="15">
        <v>0</v>
      </c>
      <c r="G114" s="16">
        <v>0</v>
      </c>
      <c r="H114" s="16">
        <v>0</v>
      </c>
      <c r="I114" s="17">
        <f t="shared" si="8"/>
        <v>0</v>
      </c>
      <c r="J114" s="18">
        <f t="shared" si="9"/>
        <v>0</v>
      </c>
      <c r="K114" s="19">
        <v>0</v>
      </c>
      <c r="L114" s="20">
        <v>0</v>
      </c>
      <c r="M114" s="18">
        <f t="shared" si="6"/>
        <v>0</v>
      </c>
      <c r="N114" s="19">
        <v>0</v>
      </c>
      <c r="O114" s="21">
        <v>0</v>
      </c>
      <c r="P114" s="22">
        <v>0</v>
      </c>
      <c r="Q114" s="23" t="str">
        <f t="shared" si="10"/>
        <v/>
      </c>
      <c r="R114" s="23" t="str">
        <f t="shared" si="11"/>
        <v/>
      </c>
      <c r="S114" s="24" t="str">
        <f t="shared" si="7"/>
        <v/>
      </c>
    </row>
    <row r="115" spans="1:19" x14ac:dyDescent="0.3">
      <c r="A115" s="13"/>
      <c r="B115" s="13"/>
      <c r="C115" s="13"/>
      <c r="D115" s="13"/>
      <c r="E115" s="14"/>
      <c r="F115" s="15">
        <v>0</v>
      </c>
      <c r="G115" s="16">
        <v>0</v>
      </c>
      <c r="H115" s="16">
        <v>0</v>
      </c>
      <c r="I115" s="17">
        <f t="shared" si="8"/>
        <v>0</v>
      </c>
      <c r="J115" s="18">
        <f t="shared" si="9"/>
        <v>0</v>
      </c>
      <c r="K115" s="19">
        <v>0</v>
      </c>
      <c r="L115" s="20">
        <v>0</v>
      </c>
      <c r="M115" s="18">
        <f t="shared" si="6"/>
        <v>0</v>
      </c>
      <c r="N115" s="19">
        <v>0</v>
      </c>
      <c r="O115" s="21">
        <v>0</v>
      </c>
      <c r="P115" s="22">
        <v>0</v>
      </c>
      <c r="Q115" s="23" t="str">
        <f t="shared" si="10"/>
        <v/>
      </c>
      <c r="R115" s="23" t="str">
        <f t="shared" si="11"/>
        <v/>
      </c>
      <c r="S115" s="24" t="str">
        <f t="shared" si="7"/>
        <v/>
      </c>
    </row>
    <row r="116" spans="1:19" x14ac:dyDescent="0.3">
      <c r="A116" s="13"/>
      <c r="B116" s="13"/>
      <c r="C116" s="13"/>
      <c r="D116" s="13"/>
      <c r="E116" s="14"/>
      <c r="F116" s="15">
        <v>0</v>
      </c>
      <c r="G116" s="16">
        <v>0</v>
      </c>
      <c r="H116" s="16">
        <v>0</v>
      </c>
      <c r="I116" s="17">
        <f t="shared" si="8"/>
        <v>0</v>
      </c>
      <c r="J116" s="18">
        <f t="shared" si="9"/>
        <v>0</v>
      </c>
      <c r="K116" s="19">
        <v>0</v>
      </c>
      <c r="L116" s="20">
        <v>0</v>
      </c>
      <c r="M116" s="18">
        <f t="shared" si="6"/>
        <v>0</v>
      </c>
      <c r="N116" s="19">
        <v>0</v>
      </c>
      <c r="O116" s="21">
        <v>0</v>
      </c>
      <c r="P116" s="22">
        <v>0</v>
      </c>
      <c r="Q116" s="23" t="str">
        <f t="shared" si="10"/>
        <v/>
      </c>
      <c r="R116" s="23" t="str">
        <f t="shared" si="11"/>
        <v/>
      </c>
      <c r="S116" s="24" t="str">
        <f t="shared" si="7"/>
        <v/>
      </c>
    </row>
    <row r="117" spans="1:19" x14ac:dyDescent="0.3">
      <c r="A117" s="13"/>
      <c r="B117" s="13"/>
      <c r="C117" s="13"/>
      <c r="D117" s="13"/>
      <c r="E117" s="14"/>
      <c r="F117" s="15">
        <v>0</v>
      </c>
      <c r="G117" s="16">
        <v>0</v>
      </c>
      <c r="H117" s="16">
        <v>0</v>
      </c>
      <c r="I117" s="17">
        <f t="shared" si="8"/>
        <v>0</v>
      </c>
      <c r="J117" s="18">
        <f t="shared" si="9"/>
        <v>0</v>
      </c>
      <c r="K117" s="19">
        <v>0</v>
      </c>
      <c r="L117" s="20">
        <v>0</v>
      </c>
      <c r="M117" s="18">
        <f t="shared" si="6"/>
        <v>0</v>
      </c>
      <c r="N117" s="19">
        <v>0</v>
      </c>
      <c r="O117" s="21">
        <v>0</v>
      </c>
      <c r="P117" s="22">
        <v>0</v>
      </c>
      <c r="Q117" s="23" t="str">
        <f t="shared" si="10"/>
        <v/>
      </c>
      <c r="R117" s="23" t="str">
        <f t="shared" si="11"/>
        <v/>
      </c>
      <c r="S117" s="24" t="str">
        <f t="shared" si="7"/>
        <v/>
      </c>
    </row>
    <row r="118" spans="1:19" x14ac:dyDescent="0.3">
      <c r="A118" s="13"/>
      <c r="B118" s="13"/>
      <c r="C118" s="13"/>
      <c r="D118" s="13"/>
      <c r="E118" s="14"/>
      <c r="F118" s="15">
        <v>0</v>
      </c>
      <c r="G118" s="16">
        <v>0</v>
      </c>
      <c r="H118" s="16">
        <v>0</v>
      </c>
      <c r="I118" s="17">
        <f t="shared" si="8"/>
        <v>0</v>
      </c>
      <c r="J118" s="18">
        <f t="shared" si="9"/>
        <v>0</v>
      </c>
      <c r="K118" s="19">
        <v>0</v>
      </c>
      <c r="L118" s="20">
        <v>0</v>
      </c>
      <c r="M118" s="18">
        <f t="shared" si="6"/>
        <v>0</v>
      </c>
      <c r="N118" s="19">
        <v>0</v>
      </c>
      <c r="O118" s="21">
        <v>0</v>
      </c>
      <c r="P118" s="22">
        <v>0</v>
      </c>
      <c r="Q118" s="23" t="str">
        <f t="shared" si="10"/>
        <v/>
      </c>
      <c r="R118" s="23" t="str">
        <f t="shared" si="11"/>
        <v/>
      </c>
      <c r="S118" s="24" t="str">
        <f t="shared" si="7"/>
        <v/>
      </c>
    </row>
    <row r="119" spans="1:19" x14ac:dyDescent="0.3">
      <c r="A119" s="13"/>
      <c r="B119" s="13"/>
      <c r="C119" s="13"/>
      <c r="D119" s="13"/>
      <c r="E119" s="14"/>
      <c r="F119" s="15">
        <v>0</v>
      </c>
      <c r="G119" s="16">
        <v>0</v>
      </c>
      <c r="H119" s="16">
        <v>0</v>
      </c>
      <c r="I119" s="17">
        <f t="shared" si="8"/>
        <v>0</v>
      </c>
      <c r="J119" s="18">
        <f t="shared" si="9"/>
        <v>0</v>
      </c>
      <c r="K119" s="19">
        <v>0</v>
      </c>
      <c r="L119" s="20">
        <v>0</v>
      </c>
      <c r="M119" s="18">
        <f t="shared" si="6"/>
        <v>0</v>
      </c>
      <c r="N119" s="19">
        <v>0</v>
      </c>
      <c r="O119" s="21">
        <v>0</v>
      </c>
      <c r="P119" s="22">
        <v>0</v>
      </c>
      <c r="Q119" s="23" t="str">
        <f t="shared" si="10"/>
        <v/>
      </c>
      <c r="R119" s="23" t="str">
        <f t="shared" si="11"/>
        <v/>
      </c>
      <c r="S119" s="24" t="str">
        <f t="shared" si="7"/>
        <v/>
      </c>
    </row>
    <row r="120" spans="1:19" x14ac:dyDescent="0.3">
      <c r="A120" s="13"/>
      <c r="B120" s="13"/>
      <c r="C120" s="13"/>
      <c r="D120" s="13"/>
      <c r="E120" s="14"/>
      <c r="F120" s="15">
        <v>0</v>
      </c>
      <c r="G120" s="16">
        <v>0</v>
      </c>
      <c r="H120" s="16">
        <v>0</v>
      </c>
      <c r="I120" s="17">
        <f t="shared" si="8"/>
        <v>0</v>
      </c>
      <c r="J120" s="18">
        <f t="shared" si="9"/>
        <v>0</v>
      </c>
      <c r="K120" s="19">
        <v>0</v>
      </c>
      <c r="L120" s="20">
        <v>0</v>
      </c>
      <c r="M120" s="18">
        <f t="shared" si="6"/>
        <v>0</v>
      </c>
      <c r="N120" s="19">
        <v>0</v>
      </c>
      <c r="O120" s="21">
        <v>0</v>
      </c>
      <c r="P120" s="22">
        <v>0</v>
      </c>
      <c r="Q120" s="23" t="str">
        <f t="shared" si="10"/>
        <v/>
      </c>
      <c r="R120" s="23" t="str">
        <f t="shared" si="11"/>
        <v/>
      </c>
      <c r="S120" s="24" t="str">
        <f t="shared" si="7"/>
        <v/>
      </c>
    </row>
    <row r="121" spans="1:19" x14ac:dyDescent="0.3">
      <c r="A121" s="13"/>
      <c r="B121" s="13"/>
      <c r="C121" s="13"/>
      <c r="D121" s="13"/>
      <c r="E121" s="14"/>
      <c r="F121" s="15">
        <v>0</v>
      </c>
      <c r="G121" s="16">
        <v>0</v>
      </c>
      <c r="H121" s="16">
        <v>0</v>
      </c>
      <c r="I121" s="17">
        <f t="shared" si="8"/>
        <v>0</v>
      </c>
      <c r="J121" s="18">
        <f t="shared" si="9"/>
        <v>0</v>
      </c>
      <c r="K121" s="19">
        <v>0</v>
      </c>
      <c r="L121" s="20">
        <v>0</v>
      </c>
      <c r="M121" s="18">
        <f t="shared" si="6"/>
        <v>0</v>
      </c>
      <c r="N121" s="19">
        <v>0</v>
      </c>
      <c r="O121" s="21">
        <v>0</v>
      </c>
      <c r="P121" s="22">
        <v>0</v>
      </c>
      <c r="Q121" s="23" t="str">
        <f t="shared" si="10"/>
        <v/>
      </c>
      <c r="R121" s="23" t="str">
        <f t="shared" si="11"/>
        <v/>
      </c>
      <c r="S121" s="24" t="str">
        <f t="shared" si="7"/>
        <v/>
      </c>
    </row>
    <row r="122" spans="1:19" x14ac:dyDescent="0.3">
      <c r="A122" s="13"/>
      <c r="B122" s="13"/>
      <c r="C122" s="13"/>
      <c r="D122" s="13"/>
      <c r="E122" s="14"/>
      <c r="F122" s="15">
        <v>0</v>
      </c>
      <c r="G122" s="16">
        <v>0</v>
      </c>
      <c r="H122" s="16">
        <v>0</v>
      </c>
      <c r="I122" s="17">
        <f t="shared" si="8"/>
        <v>0</v>
      </c>
      <c r="J122" s="18">
        <f t="shared" si="9"/>
        <v>0</v>
      </c>
      <c r="K122" s="19">
        <v>0</v>
      </c>
      <c r="L122" s="20">
        <v>0</v>
      </c>
      <c r="M122" s="18">
        <f t="shared" si="6"/>
        <v>0</v>
      </c>
      <c r="N122" s="19">
        <v>0</v>
      </c>
      <c r="O122" s="21">
        <v>0</v>
      </c>
      <c r="P122" s="22">
        <v>0</v>
      </c>
      <c r="Q122" s="23" t="str">
        <f t="shared" si="10"/>
        <v/>
      </c>
      <c r="R122" s="23" t="str">
        <f t="shared" si="11"/>
        <v/>
      </c>
      <c r="S122" s="24" t="str">
        <f t="shared" si="7"/>
        <v/>
      </c>
    </row>
    <row r="123" spans="1:19" x14ac:dyDescent="0.3">
      <c r="A123" s="13"/>
      <c r="B123" s="13"/>
      <c r="C123" s="13"/>
      <c r="D123" s="13"/>
      <c r="E123" s="14"/>
      <c r="F123" s="15">
        <v>0</v>
      </c>
      <c r="G123" s="16">
        <v>0</v>
      </c>
      <c r="H123" s="16">
        <v>0</v>
      </c>
      <c r="I123" s="17">
        <f t="shared" si="8"/>
        <v>0</v>
      </c>
      <c r="J123" s="18">
        <f t="shared" si="9"/>
        <v>0</v>
      </c>
      <c r="K123" s="19">
        <v>0</v>
      </c>
      <c r="L123" s="20">
        <v>0</v>
      </c>
      <c r="M123" s="18">
        <f t="shared" si="6"/>
        <v>0</v>
      </c>
      <c r="N123" s="19">
        <v>0</v>
      </c>
      <c r="O123" s="21">
        <v>0</v>
      </c>
      <c r="P123" s="22">
        <v>0</v>
      </c>
      <c r="Q123" s="23" t="str">
        <f t="shared" si="10"/>
        <v/>
      </c>
      <c r="R123" s="23" t="str">
        <f t="shared" si="11"/>
        <v/>
      </c>
      <c r="S123" s="24" t="str">
        <f t="shared" si="7"/>
        <v/>
      </c>
    </row>
    <row r="124" spans="1:19" x14ac:dyDescent="0.3">
      <c r="A124" s="13"/>
      <c r="B124" s="13"/>
      <c r="C124" s="13"/>
      <c r="D124" s="13"/>
      <c r="E124" s="14"/>
      <c r="F124" s="15">
        <v>0</v>
      </c>
      <c r="G124" s="16">
        <v>0</v>
      </c>
      <c r="H124" s="16">
        <v>0</v>
      </c>
      <c r="I124" s="17">
        <f t="shared" si="8"/>
        <v>0</v>
      </c>
      <c r="J124" s="18">
        <f t="shared" si="9"/>
        <v>0</v>
      </c>
      <c r="K124" s="19">
        <v>0</v>
      </c>
      <c r="L124" s="20">
        <v>0</v>
      </c>
      <c r="M124" s="18">
        <f t="shared" si="6"/>
        <v>0</v>
      </c>
      <c r="N124" s="19">
        <v>0</v>
      </c>
      <c r="O124" s="21">
        <v>0</v>
      </c>
      <c r="P124" s="22">
        <v>0</v>
      </c>
      <c r="Q124" s="23" t="str">
        <f t="shared" si="10"/>
        <v/>
      </c>
      <c r="R124" s="23" t="str">
        <f t="shared" si="11"/>
        <v/>
      </c>
      <c r="S124" s="24" t="str">
        <f t="shared" si="7"/>
        <v/>
      </c>
    </row>
    <row r="125" spans="1:19" x14ac:dyDescent="0.3">
      <c r="A125" s="13"/>
      <c r="B125" s="13"/>
      <c r="C125" s="13"/>
      <c r="D125" s="13"/>
      <c r="E125" s="14"/>
      <c r="F125" s="15">
        <v>0</v>
      </c>
      <c r="G125" s="16">
        <v>0</v>
      </c>
      <c r="H125" s="16">
        <v>0</v>
      </c>
      <c r="I125" s="17">
        <f t="shared" si="8"/>
        <v>0</v>
      </c>
      <c r="J125" s="18">
        <f t="shared" si="9"/>
        <v>0</v>
      </c>
      <c r="K125" s="19">
        <v>0</v>
      </c>
      <c r="L125" s="20">
        <v>0</v>
      </c>
      <c r="M125" s="18">
        <f t="shared" si="6"/>
        <v>0</v>
      </c>
      <c r="N125" s="19">
        <v>0</v>
      </c>
      <c r="O125" s="21">
        <v>0</v>
      </c>
      <c r="P125" s="22">
        <v>0</v>
      </c>
      <c r="Q125" s="23" t="str">
        <f t="shared" si="10"/>
        <v/>
      </c>
      <c r="R125" s="23" t="str">
        <f t="shared" si="11"/>
        <v/>
      </c>
      <c r="S125" s="24" t="str">
        <f t="shared" si="7"/>
        <v/>
      </c>
    </row>
    <row r="126" spans="1:19" x14ac:dyDescent="0.3">
      <c r="A126" s="13"/>
      <c r="B126" s="13"/>
      <c r="C126" s="13"/>
      <c r="D126" s="13"/>
      <c r="E126" s="14"/>
      <c r="F126" s="15">
        <v>0</v>
      </c>
      <c r="G126" s="16">
        <v>0</v>
      </c>
      <c r="H126" s="16">
        <v>0</v>
      </c>
      <c r="I126" s="17">
        <f t="shared" si="8"/>
        <v>0</v>
      </c>
      <c r="J126" s="18">
        <f t="shared" si="9"/>
        <v>0</v>
      </c>
      <c r="K126" s="19">
        <v>0</v>
      </c>
      <c r="L126" s="20">
        <v>0</v>
      </c>
      <c r="M126" s="18">
        <f t="shared" si="6"/>
        <v>0</v>
      </c>
      <c r="N126" s="19">
        <v>0</v>
      </c>
      <c r="O126" s="21">
        <v>0</v>
      </c>
      <c r="P126" s="22">
        <v>0</v>
      </c>
      <c r="Q126" s="23" t="str">
        <f t="shared" si="10"/>
        <v/>
      </c>
      <c r="R126" s="23" t="str">
        <f t="shared" si="11"/>
        <v/>
      </c>
      <c r="S126" s="24" t="str">
        <f t="shared" si="7"/>
        <v/>
      </c>
    </row>
    <row r="127" spans="1:19" x14ac:dyDescent="0.3">
      <c r="A127" s="13"/>
      <c r="B127" s="13"/>
      <c r="C127" s="13"/>
      <c r="D127" s="13"/>
      <c r="E127" s="14"/>
      <c r="F127" s="15">
        <v>0</v>
      </c>
      <c r="G127" s="16">
        <v>0</v>
      </c>
      <c r="H127" s="16">
        <v>0</v>
      </c>
      <c r="I127" s="17">
        <f t="shared" si="8"/>
        <v>0</v>
      </c>
      <c r="J127" s="18">
        <f t="shared" si="9"/>
        <v>0</v>
      </c>
      <c r="K127" s="19">
        <v>0</v>
      </c>
      <c r="L127" s="20">
        <v>0</v>
      </c>
      <c r="M127" s="18">
        <f t="shared" si="6"/>
        <v>0</v>
      </c>
      <c r="N127" s="19">
        <v>0</v>
      </c>
      <c r="O127" s="21">
        <v>0</v>
      </c>
      <c r="P127" s="22">
        <v>0</v>
      </c>
      <c r="Q127" s="23" t="str">
        <f t="shared" si="10"/>
        <v/>
      </c>
      <c r="R127" s="23" t="str">
        <f t="shared" si="11"/>
        <v/>
      </c>
      <c r="S127" s="24" t="str">
        <f t="shared" si="7"/>
        <v/>
      </c>
    </row>
    <row r="128" spans="1:19" x14ac:dyDescent="0.3">
      <c r="A128" s="13"/>
      <c r="B128" s="13"/>
      <c r="C128" s="13"/>
      <c r="D128" s="13"/>
      <c r="E128" s="14"/>
      <c r="F128" s="15">
        <v>0</v>
      </c>
      <c r="G128" s="16">
        <v>0</v>
      </c>
      <c r="H128" s="16">
        <v>0</v>
      </c>
      <c r="I128" s="17">
        <f t="shared" si="8"/>
        <v>0</v>
      </c>
      <c r="J128" s="18">
        <f t="shared" si="9"/>
        <v>0</v>
      </c>
      <c r="K128" s="19">
        <v>0</v>
      </c>
      <c r="L128" s="20">
        <v>0</v>
      </c>
      <c r="M128" s="18">
        <f t="shared" si="6"/>
        <v>0</v>
      </c>
      <c r="N128" s="19">
        <v>0</v>
      </c>
      <c r="O128" s="21">
        <v>0</v>
      </c>
      <c r="P128" s="22">
        <v>0</v>
      </c>
      <c r="Q128" s="23" t="str">
        <f t="shared" si="10"/>
        <v/>
      </c>
      <c r="R128" s="23" t="str">
        <f t="shared" si="11"/>
        <v/>
      </c>
      <c r="S128" s="24" t="str">
        <f t="shared" si="7"/>
        <v/>
      </c>
    </row>
    <row r="129" spans="1:19" x14ac:dyDescent="0.3">
      <c r="A129" s="13"/>
      <c r="B129" s="13"/>
      <c r="C129" s="13"/>
      <c r="D129" s="13"/>
      <c r="E129" s="14"/>
      <c r="F129" s="15">
        <v>0</v>
      </c>
      <c r="G129" s="16">
        <v>0</v>
      </c>
      <c r="H129" s="16">
        <v>0</v>
      </c>
      <c r="I129" s="17">
        <f t="shared" si="8"/>
        <v>0</v>
      </c>
      <c r="J129" s="18">
        <f t="shared" si="9"/>
        <v>0</v>
      </c>
      <c r="K129" s="19">
        <v>0</v>
      </c>
      <c r="L129" s="20">
        <v>0</v>
      </c>
      <c r="M129" s="18">
        <f t="shared" si="6"/>
        <v>0</v>
      </c>
      <c r="N129" s="19">
        <v>0</v>
      </c>
      <c r="O129" s="21">
        <v>0</v>
      </c>
      <c r="P129" s="22">
        <v>0</v>
      </c>
      <c r="Q129" s="23" t="str">
        <f t="shared" si="10"/>
        <v/>
      </c>
      <c r="R129" s="23" t="str">
        <f t="shared" si="11"/>
        <v/>
      </c>
      <c r="S129" s="24" t="str">
        <f t="shared" si="7"/>
        <v/>
      </c>
    </row>
    <row r="130" spans="1:19" x14ac:dyDescent="0.3">
      <c r="A130" s="13"/>
      <c r="B130" s="13"/>
      <c r="C130" s="13"/>
      <c r="D130" s="13"/>
      <c r="E130" s="14"/>
      <c r="F130" s="15">
        <v>0</v>
      </c>
      <c r="G130" s="16">
        <v>0</v>
      </c>
      <c r="H130" s="16">
        <v>0</v>
      </c>
      <c r="I130" s="17">
        <f t="shared" si="8"/>
        <v>0</v>
      </c>
      <c r="J130" s="18">
        <f t="shared" si="9"/>
        <v>0</v>
      </c>
      <c r="K130" s="19">
        <v>0</v>
      </c>
      <c r="L130" s="20">
        <v>0</v>
      </c>
      <c r="M130" s="18">
        <f t="shared" si="6"/>
        <v>0</v>
      </c>
      <c r="N130" s="19">
        <v>0</v>
      </c>
      <c r="O130" s="21">
        <v>0</v>
      </c>
      <c r="P130" s="22">
        <v>0</v>
      </c>
      <c r="Q130" s="23" t="str">
        <f t="shared" si="10"/>
        <v/>
      </c>
      <c r="R130" s="23" t="str">
        <f t="shared" si="11"/>
        <v/>
      </c>
      <c r="S130" s="24" t="str">
        <f t="shared" si="7"/>
        <v/>
      </c>
    </row>
    <row r="131" spans="1:19" x14ac:dyDescent="0.3">
      <c r="A131" s="13"/>
      <c r="B131" s="13"/>
      <c r="C131" s="13"/>
      <c r="D131" s="13"/>
      <c r="E131" s="14"/>
      <c r="F131" s="15">
        <v>0</v>
      </c>
      <c r="G131" s="16">
        <v>0</v>
      </c>
      <c r="H131" s="16">
        <v>0</v>
      </c>
      <c r="I131" s="17">
        <f t="shared" si="8"/>
        <v>0</v>
      </c>
      <c r="J131" s="18">
        <f t="shared" si="9"/>
        <v>0</v>
      </c>
      <c r="K131" s="19">
        <v>0</v>
      </c>
      <c r="L131" s="20">
        <v>0</v>
      </c>
      <c r="M131" s="18">
        <f t="shared" si="6"/>
        <v>0</v>
      </c>
      <c r="N131" s="19">
        <v>0</v>
      </c>
      <c r="O131" s="21">
        <v>0</v>
      </c>
      <c r="P131" s="22">
        <v>0</v>
      </c>
      <c r="Q131" s="23" t="str">
        <f t="shared" si="10"/>
        <v/>
      </c>
      <c r="R131" s="23" t="str">
        <f t="shared" si="11"/>
        <v/>
      </c>
      <c r="S131" s="24" t="str">
        <f t="shared" si="7"/>
        <v/>
      </c>
    </row>
    <row r="132" spans="1:19" x14ac:dyDescent="0.3">
      <c r="A132" s="13"/>
      <c r="B132" s="13"/>
      <c r="C132" s="13"/>
      <c r="D132" s="13"/>
      <c r="E132" s="14"/>
      <c r="F132" s="15">
        <v>0</v>
      </c>
      <c r="G132" s="16">
        <v>0</v>
      </c>
      <c r="H132" s="16">
        <v>0</v>
      </c>
      <c r="I132" s="17">
        <f t="shared" si="8"/>
        <v>0</v>
      </c>
      <c r="J132" s="18">
        <f t="shared" si="9"/>
        <v>0</v>
      </c>
      <c r="K132" s="19">
        <v>0</v>
      </c>
      <c r="L132" s="20">
        <v>0</v>
      </c>
      <c r="M132" s="18">
        <f t="shared" ref="M132:M195" si="12">IF(K132="","",K132)</f>
        <v>0</v>
      </c>
      <c r="N132" s="19">
        <v>0</v>
      </c>
      <c r="O132" s="21">
        <v>0</v>
      </c>
      <c r="P132" s="22">
        <v>0</v>
      </c>
      <c r="Q132" s="23" t="str">
        <f t="shared" si="10"/>
        <v/>
      </c>
      <c r="R132" s="23" t="str">
        <f t="shared" si="11"/>
        <v/>
      </c>
      <c r="S132" s="24" t="str">
        <f t="shared" ref="S132:S195" si="13">IF(A132="","",Q132/(G132+(H132*1.5)+L132))</f>
        <v/>
      </c>
    </row>
    <row r="133" spans="1:19" x14ac:dyDescent="0.3">
      <c r="A133" s="13"/>
      <c r="B133" s="13"/>
      <c r="C133" s="13"/>
      <c r="D133" s="13"/>
      <c r="E133" s="14"/>
      <c r="F133" s="15">
        <v>0</v>
      </c>
      <c r="G133" s="16">
        <v>0</v>
      </c>
      <c r="H133" s="16">
        <v>0</v>
      </c>
      <c r="I133" s="17">
        <f t="shared" ref="I133:I196" si="14">IF(OR(F133="",G133="",H133=""),"",G133+(H133*1.5))</f>
        <v>0</v>
      </c>
      <c r="J133" s="18">
        <f t="shared" ref="J133:J196" si="15">IF(OR(F133="",G133="",H133=""),"",(F133*G133) + (F133*1.5*H133))</f>
        <v>0</v>
      </c>
      <c r="K133" s="19">
        <v>0</v>
      </c>
      <c r="L133" s="20">
        <v>0</v>
      </c>
      <c r="M133" s="18">
        <f t="shared" si="12"/>
        <v>0</v>
      </c>
      <c r="N133" s="19">
        <v>0</v>
      </c>
      <c r="O133" s="21">
        <v>0</v>
      </c>
      <c r="P133" s="22">
        <v>0</v>
      </c>
      <c r="Q133" s="23" t="str">
        <f t="shared" ref="Q133:Q196" si="16">IF(A133="","",J133+M133+N133+O133+P133)</f>
        <v/>
      </c>
      <c r="R133" s="23" t="str">
        <f t="shared" ref="R133:R196" si="17">IF(A133="","",(Q133-N133-O133-P133)/(G133+(H133*1.5)+L133))</f>
        <v/>
      </c>
      <c r="S133" s="24" t="str">
        <f t="shared" si="13"/>
        <v/>
      </c>
    </row>
    <row r="134" spans="1:19" x14ac:dyDescent="0.3">
      <c r="A134" s="13"/>
      <c r="B134" s="13"/>
      <c r="C134" s="13"/>
      <c r="D134" s="13"/>
      <c r="E134" s="14"/>
      <c r="F134" s="15">
        <v>0</v>
      </c>
      <c r="G134" s="16">
        <v>0</v>
      </c>
      <c r="H134" s="16">
        <v>0</v>
      </c>
      <c r="I134" s="17">
        <f t="shared" si="14"/>
        <v>0</v>
      </c>
      <c r="J134" s="18">
        <f t="shared" si="15"/>
        <v>0</v>
      </c>
      <c r="K134" s="19">
        <v>0</v>
      </c>
      <c r="L134" s="20">
        <v>0</v>
      </c>
      <c r="M134" s="18">
        <f t="shared" si="12"/>
        <v>0</v>
      </c>
      <c r="N134" s="19">
        <v>0</v>
      </c>
      <c r="O134" s="21">
        <v>0</v>
      </c>
      <c r="P134" s="22">
        <v>0</v>
      </c>
      <c r="Q134" s="23" t="str">
        <f t="shared" si="16"/>
        <v/>
      </c>
      <c r="R134" s="23" t="str">
        <f t="shared" si="17"/>
        <v/>
      </c>
      <c r="S134" s="24" t="str">
        <f t="shared" si="13"/>
        <v/>
      </c>
    </row>
    <row r="135" spans="1:19" x14ac:dyDescent="0.3">
      <c r="A135" s="13"/>
      <c r="B135" s="13"/>
      <c r="C135" s="13"/>
      <c r="D135" s="13"/>
      <c r="E135" s="14"/>
      <c r="F135" s="15">
        <v>0</v>
      </c>
      <c r="G135" s="16">
        <v>0</v>
      </c>
      <c r="H135" s="16">
        <v>0</v>
      </c>
      <c r="I135" s="17">
        <f t="shared" si="14"/>
        <v>0</v>
      </c>
      <c r="J135" s="18">
        <f t="shared" si="15"/>
        <v>0</v>
      </c>
      <c r="K135" s="19">
        <v>0</v>
      </c>
      <c r="L135" s="20">
        <v>0</v>
      </c>
      <c r="M135" s="18">
        <f t="shared" si="12"/>
        <v>0</v>
      </c>
      <c r="N135" s="19">
        <v>0</v>
      </c>
      <c r="O135" s="21">
        <v>0</v>
      </c>
      <c r="P135" s="22">
        <v>0</v>
      </c>
      <c r="Q135" s="23" t="str">
        <f t="shared" si="16"/>
        <v/>
      </c>
      <c r="R135" s="23" t="str">
        <f t="shared" si="17"/>
        <v/>
      </c>
      <c r="S135" s="24" t="str">
        <f t="shared" si="13"/>
        <v/>
      </c>
    </row>
    <row r="136" spans="1:19" x14ac:dyDescent="0.3">
      <c r="A136" s="13"/>
      <c r="B136" s="13"/>
      <c r="C136" s="13"/>
      <c r="D136" s="13"/>
      <c r="E136" s="14"/>
      <c r="F136" s="15">
        <v>0</v>
      </c>
      <c r="G136" s="16">
        <v>0</v>
      </c>
      <c r="H136" s="16">
        <v>0</v>
      </c>
      <c r="I136" s="17">
        <f t="shared" si="14"/>
        <v>0</v>
      </c>
      <c r="J136" s="18">
        <f t="shared" si="15"/>
        <v>0</v>
      </c>
      <c r="K136" s="19">
        <v>0</v>
      </c>
      <c r="L136" s="20">
        <v>0</v>
      </c>
      <c r="M136" s="18">
        <f t="shared" si="12"/>
        <v>0</v>
      </c>
      <c r="N136" s="19">
        <v>0</v>
      </c>
      <c r="O136" s="21">
        <v>0</v>
      </c>
      <c r="P136" s="22">
        <v>0</v>
      </c>
      <c r="Q136" s="23" t="str">
        <f t="shared" si="16"/>
        <v/>
      </c>
      <c r="R136" s="23" t="str">
        <f t="shared" si="17"/>
        <v/>
      </c>
      <c r="S136" s="24" t="str">
        <f t="shared" si="13"/>
        <v/>
      </c>
    </row>
    <row r="137" spans="1:19" x14ac:dyDescent="0.3">
      <c r="A137" s="13"/>
      <c r="B137" s="13"/>
      <c r="C137" s="13"/>
      <c r="D137" s="13"/>
      <c r="E137" s="14"/>
      <c r="F137" s="15">
        <v>0</v>
      </c>
      <c r="G137" s="16">
        <v>0</v>
      </c>
      <c r="H137" s="16">
        <v>0</v>
      </c>
      <c r="I137" s="17">
        <f t="shared" si="14"/>
        <v>0</v>
      </c>
      <c r="J137" s="18">
        <f t="shared" si="15"/>
        <v>0</v>
      </c>
      <c r="K137" s="19">
        <v>0</v>
      </c>
      <c r="L137" s="20">
        <v>0</v>
      </c>
      <c r="M137" s="18">
        <f t="shared" si="12"/>
        <v>0</v>
      </c>
      <c r="N137" s="19">
        <v>0</v>
      </c>
      <c r="O137" s="21">
        <v>0</v>
      </c>
      <c r="P137" s="22">
        <v>0</v>
      </c>
      <c r="Q137" s="23" t="str">
        <f t="shared" si="16"/>
        <v/>
      </c>
      <c r="R137" s="23" t="str">
        <f t="shared" si="17"/>
        <v/>
      </c>
      <c r="S137" s="24" t="str">
        <f t="shared" si="13"/>
        <v/>
      </c>
    </row>
    <row r="138" spans="1:19" x14ac:dyDescent="0.3">
      <c r="A138" s="13"/>
      <c r="B138" s="13"/>
      <c r="C138" s="13"/>
      <c r="D138" s="13"/>
      <c r="E138" s="14"/>
      <c r="F138" s="15">
        <v>0</v>
      </c>
      <c r="G138" s="16">
        <v>0</v>
      </c>
      <c r="H138" s="16">
        <v>0</v>
      </c>
      <c r="I138" s="17">
        <f t="shared" si="14"/>
        <v>0</v>
      </c>
      <c r="J138" s="18">
        <f t="shared" si="15"/>
        <v>0</v>
      </c>
      <c r="K138" s="19">
        <v>0</v>
      </c>
      <c r="L138" s="20">
        <v>0</v>
      </c>
      <c r="M138" s="18">
        <f t="shared" si="12"/>
        <v>0</v>
      </c>
      <c r="N138" s="19">
        <v>0</v>
      </c>
      <c r="O138" s="21">
        <v>0</v>
      </c>
      <c r="P138" s="22">
        <v>0</v>
      </c>
      <c r="Q138" s="23" t="str">
        <f t="shared" si="16"/>
        <v/>
      </c>
      <c r="R138" s="23" t="str">
        <f t="shared" si="17"/>
        <v/>
      </c>
      <c r="S138" s="24" t="str">
        <f t="shared" si="13"/>
        <v/>
      </c>
    </row>
    <row r="139" spans="1:19" x14ac:dyDescent="0.3">
      <c r="A139" s="13"/>
      <c r="B139" s="13"/>
      <c r="C139" s="13"/>
      <c r="D139" s="13"/>
      <c r="E139" s="14"/>
      <c r="F139" s="15">
        <v>0</v>
      </c>
      <c r="G139" s="16">
        <v>0</v>
      </c>
      <c r="H139" s="16">
        <v>0</v>
      </c>
      <c r="I139" s="17">
        <f t="shared" si="14"/>
        <v>0</v>
      </c>
      <c r="J139" s="18">
        <f t="shared" si="15"/>
        <v>0</v>
      </c>
      <c r="K139" s="19">
        <v>0</v>
      </c>
      <c r="L139" s="20">
        <v>0</v>
      </c>
      <c r="M139" s="18">
        <f t="shared" si="12"/>
        <v>0</v>
      </c>
      <c r="N139" s="19">
        <v>0</v>
      </c>
      <c r="O139" s="21">
        <v>0</v>
      </c>
      <c r="P139" s="22">
        <v>0</v>
      </c>
      <c r="Q139" s="23" t="str">
        <f t="shared" si="16"/>
        <v/>
      </c>
      <c r="R139" s="23" t="str">
        <f t="shared" si="17"/>
        <v/>
      </c>
      <c r="S139" s="24" t="str">
        <f t="shared" si="13"/>
        <v/>
      </c>
    </row>
    <row r="140" spans="1:19" x14ac:dyDescent="0.3">
      <c r="A140" s="13"/>
      <c r="B140" s="13"/>
      <c r="C140" s="13"/>
      <c r="D140" s="13"/>
      <c r="E140" s="14"/>
      <c r="F140" s="15">
        <v>0</v>
      </c>
      <c r="G140" s="16">
        <v>0</v>
      </c>
      <c r="H140" s="16">
        <v>0</v>
      </c>
      <c r="I140" s="17">
        <f t="shared" si="14"/>
        <v>0</v>
      </c>
      <c r="J140" s="18">
        <f t="shared" si="15"/>
        <v>0</v>
      </c>
      <c r="K140" s="19">
        <v>0</v>
      </c>
      <c r="L140" s="20">
        <v>0</v>
      </c>
      <c r="M140" s="18">
        <f t="shared" si="12"/>
        <v>0</v>
      </c>
      <c r="N140" s="19">
        <v>0</v>
      </c>
      <c r="O140" s="21">
        <v>0</v>
      </c>
      <c r="P140" s="22">
        <v>0</v>
      </c>
      <c r="Q140" s="23" t="str">
        <f t="shared" si="16"/>
        <v/>
      </c>
      <c r="R140" s="23" t="str">
        <f t="shared" si="17"/>
        <v/>
      </c>
      <c r="S140" s="24" t="str">
        <f t="shared" si="13"/>
        <v/>
      </c>
    </row>
    <row r="141" spans="1:19" x14ac:dyDescent="0.3">
      <c r="A141" s="13"/>
      <c r="B141" s="13"/>
      <c r="C141" s="13"/>
      <c r="D141" s="13"/>
      <c r="E141" s="14"/>
      <c r="F141" s="15">
        <v>0</v>
      </c>
      <c r="G141" s="16">
        <v>0</v>
      </c>
      <c r="H141" s="16">
        <v>0</v>
      </c>
      <c r="I141" s="17">
        <f t="shared" si="14"/>
        <v>0</v>
      </c>
      <c r="J141" s="18">
        <f t="shared" si="15"/>
        <v>0</v>
      </c>
      <c r="K141" s="19">
        <v>0</v>
      </c>
      <c r="L141" s="20">
        <v>0</v>
      </c>
      <c r="M141" s="18">
        <f t="shared" si="12"/>
        <v>0</v>
      </c>
      <c r="N141" s="19">
        <v>0</v>
      </c>
      <c r="O141" s="21">
        <v>0</v>
      </c>
      <c r="P141" s="22">
        <v>0</v>
      </c>
      <c r="Q141" s="23" t="str">
        <f t="shared" si="16"/>
        <v/>
      </c>
      <c r="R141" s="23" t="str">
        <f t="shared" si="17"/>
        <v/>
      </c>
      <c r="S141" s="24" t="str">
        <f t="shared" si="13"/>
        <v/>
      </c>
    </row>
    <row r="142" spans="1:19" x14ac:dyDescent="0.3">
      <c r="A142" s="13"/>
      <c r="B142" s="13"/>
      <c r="C142" s="13"/>
      <c r="D142" s="13"/>
      <c r="E142" s="14"/>
      <c r="F142" s="15">
        <v>0</v>
      </c>
      <c r="G142" s="16">
        <v>0</v>
      </c>
      <c r="H142" s="16">
        <v>0</v>
      </c>
      <c r="I142" s="17">
        <f t="shared" si="14"/>
        <v>0</v>
      </c>
      <c r="J142" s="18">
        <f t="shared" si="15"/>
        <v>0</v>
      </c>
      <c r="K142" s="19">
        <v>0</v>
      </c>
      <c r="L142" s="20">
        <v>0</v>
      </c>
      <c r="M142" s="18">
        <f t="shared" si="12"/>
        <v>0</v>
      </c>
      <c r="N142" s="19">
        <v>0</v>
      </c>
      <c r="O142" s="21">
        <v>0</v>
      </c>
      <c r="P142" s="22">
        <v>0</v>
      </c>
      <c r="Q142" s="23" t="str">
        <f t="shared" si="16"/>
        <v/>
      </c>
      <c r="R142" s="23" t="str">
        <f t="shared" si="17"/>
        <v/>
      </c>
      <c r="S142" s="24" t="str">
        <f t="shared" si="13"/>
        <v/>
      </c>
    </row>
    <row r="143" spans="1:19" x14ac:dyDescent="0.3">
      <c r="A143" s="13"/>
      <c r="B143" s="13"/>
      <c r="C143" s="13"/>
      <c r="D143" s="13"/>
      <c r="E143" s="14"/>
      <c r="F143" s="15">
        <v>0</v>
      </c>
      <c r="G143" s="16">
        <v>0</v>
      </c>
      <c r="H143" s="16">
        <v>0</v>
      </c>
      <c r="I143" s="17">
        <f t="shared" si="14"/>
        <v>0</v>
      </c>
      <c r="J143" s="18">
        <f t="shared" si="15"/>
        <v>0</v>
      </c>
      <c r="K143" s="19">
        <v>0</v>
      </c>
      <c r="L143" s="20">
        <v>0</v>
      </c>
      <c r="M143" s="18">
        <f t="shared" si="12"/>
        <v>0</v>
      </c>
      <c r="N143" s="19">
        <v>0</v>
      </c>
      <c r="O143" s="21">
        <v>0</v>
      </c>
      <c r="P143" s="22">
        <v>0</v>
      </c>
      <c r="Q143" s="23" t="str">
        <f t="shared" si="16"/>
        <v/>
      </c>
      <c r="R143" s="23" t="str">
        <f t="shared" si="17"/>
        <v/>
      </c>
      <c r="S143" s="24" t="str">
        <f t="shared" si="13"/>
        <v/>
      </c>
    </row>
    <row r="144" spans="1:19" x14ac:dyDescent="0.3">
      <c r="A144" s="13"/>
      <c r="B144" s="13"/>
      <c r="C144" s="13"/>
      <c r="D144" s="13"/>
      <c r="E144" s="14"/>
      <c r="F144" s="15">
        <v>0</v>
      </c>
      <c r="G144" s="16">
        <v>0</v>
      </c>
      <c r="H144" s="16">
        <v>0</v>
      </c>
      <c r="I144" s="17">
        <f t="shared" si="14"/>
        <v>0</v>
      </c>
      <c r="J144" s="18">
        <f t="shared" si="15"/>
        <v>0</v>
      </c>
      <c r="K144" s="19">
        <v>0</v>
      </c>
      <c r="L144" s="20">
        <v>0</v>
      </c>
      <c r="M144" s="18">
        <f t="shared" si="12"/>
        <v>0</v>
      </c>
      <c r="N144" s="19">
        <v>0</v>
      </c>
      <c r="O144" s="21">
        <v>0</v>
      </c>
      <c r="P144" s="22">
        <v>0</v>
      </c>
      <c r="Q144" s="23" t="str">
        <f t="shared" si="16"/>
        <v/>
      </c>
      <c r="R144" s="23" t="str">
        <f t="shared" si="17"/>
        <v/>
      </c>
      <c r="S144" s="24" t="str">
        <f t="shared" si="13"/>
        <v/>
      </c>
    </row>
    <row r="145" spans="1:19" x14ac:dyDescent="0.3">
      <c r="A145" s="13"/>
      <c r="B145" s="13"/>
      <c r="C145" s="13"/>
      <c r="D145" s="13"/>
      <c r="E145" s="14"/>
      <c r="F145" s="15">
        <v>0</v>
      </c>
      <c r="G145" s="16">
        <v>0</v>
      </c>
      <c r="H145" s="16">
        <v>0</v>
      </c>
      <c r="I145" s="17">
        <f t="shared" si="14"/>
        <v>0</v>
      </c>
      <c r="J145" s="18">
        <f t="shared" si="15"/>
        <v>0</v>
      </c>
      <c r="K145" s="19">
        <v>0</v>
      </c>
      <c r="L145" s="20">
        <v>0</v>
      </c>
      <c r="M145" s="18">
        <f t="shared" si="12"/>
        <v>0</v>
      </c>
      <c r="N145" s="19">
        <v>0</v>
      </c>
      <c r="O145" s="21">
        <v>0</v>
      </c>
      <c r="P145" s="22">
        <v>0</v>
      </c>
      <c r="Q145" s="23" t="str">
        <f t="shared" si="16"/>
        <v/>
      </c>
      <c r="R145" s="23" t="str">
        <f t="shared" si="17"/>
        <v/>
      </c>
      <c r="S145" s="24" t="str">
        <f t="shared" si="13"/>
        <v/>
      </c>
    </row>
    <row r="146" spans="1:19" x14ac:dyDescent="0.3">
      <c r="A146" s="13"/>
      <c r="B146" s="13"/>
      <c r="C146" s="13"/>
      <c r="D146" s="13"/>
      <c r="E146" s="14"/>
      <c r="F146" s="15">
        <v>0</v>
      </c>
      <c r="G146" s="16">
        <v>0</v>
      </c>
      <c r="H146" s="16">
        <v>0</v>
      </c>
      <c r="I146" s="17">
        <f t="shared" si="14"/>
        <v>0</v>
      </c>
      <c r="J146" s="18">
        <f t="shared" si="15"/>
        <v>0</v>
      </c>
      <c r="K146" s="19">
        <v>0</v>
      </c>
      <c r="L146" s="20">
        <v>0</v>
      </c>
      <c r="M146" s="18">
        <f t="shared" si="12"/>
        <v>0</v>
      </c>
      <c r="N146" s="19">
        <v>0</v>
      </c>
      <c r="O146" s="21">
        <v>0</v>
      </c>
      <c r="P146" s="22">
        <v>0</v>
      </c>
      <c r="Q146" s="23" t="str">
        <f t="shared" si="16"/>
        <v/>
      </c>
      <c r="R146" s="23" t="str">
        <f t="shared" si="17"/>
        <v/>
      </c>
      <c r="S146" s="24" t="str">
        <f t="shared" si="13"/>
        <v/>
      </c>
    </row>
    <row r="147" spans="1:19" x14ac:dyDescent="0.3">
      <c r="A147" s="13"/>
      <c r="B147" s="13"/>
      <c r="C147" s="13"/>
      <c r="D147" s="13"/>
      <c r="E147" s="14"/>
      <c r="F147" s="15">
        <v>0</v>
      </c>
      <c r="G147" s="16">
        <v>0</v>
      </c>
      <c r="H147" s="16">
        <v>0</v>
      </c>
      <c r="I147" s="17">
        <f t="shared" si="14"/>
        <v>0</v>
      </c>
      <c r="J147" s="18">
        <f t="shared" si="15"/>
        <v>0</v>
      </c>
      <c r="K147" s="19">
        <v>0</v>
      </c>
      <c r="L147" s="20">
        <v>0</v>
      </c>
      <c r="M147" s="18">
        <f t="shared" si="12"/>
        <v>0</v>
      </c>
      <c r="N147" s="19">
        <v>0</v>
      </c>
      <c r="O147" s="21">
        <v>0</v>
      </c>
      <c r="P147" s="22">
        <v>0</v>
      </c>
      <c r="Q147" s="23" t="str">
        <f t="shared" si="16"/>
        <v/>
      </c>
      <c r="R147" s="23" t="str">
        <f t="shared" si="17"/>
        <v/>
      </c>
      <c r="S147" s="24" t="str">
        <f t="shared" si="13"/>
        <v/>
      </c>
    </row>
    <row r="148" spans="1:19" x14ac:dyDescent="0.3">
      <c r="A148" s="13"/>
      <c r="B148" s="13"/>
      <c r="C148" s="13"/>
      <c r="D148" s="13"/>
      <c r="E148" s="14"/>
      <c r="F148" s="15">
        <v>0</v>
      </c>
      <c r="G148" s="16">
        <v>0</v>
      </c>
      <c r="H148" s="16">
        <v>0</v>
      </c>
      <c r="I148" s="17">
        <f t="shared" si="14"/>
        <v>0</v>
      </c>
      <c r="J148" s="18">
        <f t="shared" si="15"/>
        <v>0</v>
      </c>
      <c r="K148" s="19">
        <v>0</v>
      </c>
      <c r="L148" s="20">
        <v>0</v>
      </c>
      <c r="M148" s="18">
        <f t="shared" si="12"/>
        <v>0</v>
      </c>
      <c r="N148" s="19">
        <v>0</v>
      </c>
      <c r="O148" s="21">
        <v>0</v>
      </c>
      <c r="P148" s="22">
        <v>0</v>
      </c>
      <c r="Q148" s="23" t="str">
        <f t="shared" si="16"/>
        <v/>
      </c>
      <c r="R148" s="23" t="str">
        <f t="shared" si="17"/>
        <v/>
      </c>
      <c r="S148" s="24" t="str">
        <f t="shared" si="13"/>
        <v/>
      </c>
    </row>
    <row r="149" spans="1:19" x14ac:dyDescent="0.3">
      <c r="A149" s="13"/>
      <c r="B149" s="13"/>
      <c r="C149" s="13"/>
      <c r="D149" s="13"/>
      <c r="E149" s="14"/>
      <c r="F149" s="15">
        <v>0</v>
      </c>
      <c r="G149" s="16">
        <v>0</v>
      </c>
      <c r="H149" s="16">
        <v>0</v>
      </c>
      <c r="I149" s="17">
        <f t="shared" si="14"/>
        <v>0</v>
      </c>
      <c r="J149" s="18">
        <f t="shared" si="15"/>
        <v>0</v>
      </c>
      <c r="K149" s="19">
        <v>0</v>
      </c>
      <c r="L149" s="20">
        <v>0</v>
      </c>
      <c r="M149" s="18">
        <f t="shared" si="12"/>
        <v>0</v>
      </c>
      <c r="N149" s="19">
        <v>0</v>
      </c>
      <c r="O149" s="21">
        <v>0</v>
      </c>
      <c r="P149" s="22">
        <v>0</v>
      </c>
      <c r="Q149" s="23" t="str">
        <f t="shared" si="16"/>
        <v/>
      </c>
      <c r="R149" s="23" t="str">
        <f t="shared" si="17"/>
        <v/>
      </c>
      <c r="S149" s="24" t="str">
        <f t="shared" si="13"/>
        <v/>
      </c>
    </row>
    <row r="150" spans="1:19" x14ac:dyDescent="0.3">
      <c r="A150" s="13"/>
      <c r="B150" s="13"/>
      <c r="C150" s="13"/>
      <c r="D150" s="13"/>
      <c r="E150" s="14"/>
      <c r="F150" s="15">
        <v>0</v>
      </c>
      <c r="G150" s="16">
        <v>0</v>
      </c>
      <c r="H150" s="16">
        <v>0</v>
      </c>
      <c r="I150" s="17">
        <f t="shared" si="14"/>
        <v>0</v>
      </c>
      <c r="J150" s="18">
        <f t="shared" si="15"/>
        <v>0</v>
      </c>
      <c r="K150" s="19">
        <v>0</v>
      </c>
      <c r="L150" s="20">
        <v>0</v>
      </c>
      <c r="M150" s="18">
        <f t="shared" si="12"/>
        <v>0</v>
      </c>
      <c r="N150" s="19">
        <v>0</v>
      </c>
      <c r="O150" s="21">
        <v>0</v>
      </c>
      <c r="P150" s="22">
        <v>0</v>
      </c>
      <c r="Q150" s="23" t="str">
        <f t="shared" si="16"/>
        <v/>
      </c>
      <c r="R150" s="23" t="str">
        <f t="shared" si="17"/>
        <v/>
      </c>
      <c r="S150" s="24" t="str">
        <f t="shared" si="13"/>
        <v/>
      </c>
    </row>
    <row r="151" spans="1:19" x14ac:dyDescent="0.3">
      <c r="A151" s="13"/>
      <c r="B151" s="13"/>
      <c r="C151" s="13"/>
      <c r="D151" s="13"/>
      <c r="E151" s="14"/>
      <c r="F151" s="15">
        <v>0</v>
      </c>
      <c r="G151" s="16">
        <v>0</v>
      </c>
      <c r="H151" s="16">
        <v>0</v>
      </c>
      <c r="I151" s="17">
        <f t="shared" si="14"/>
        <v>0</v>
      </c>
      <c r="J151" s="18">
        <f t="shared" si="15"/>
        <v>0</v>
      </c>
      <c r="K151" s="19">
        <v>0</v>
      </c>
      <c r="L151" s="20">
        <v>0</v>
      </c>
      <c r="M151" s="18">
        <f t="shared" si="12"/>
        <v>0</v>
      </c>
      <c r="N151" s="19">
        <v>0</v>
      </c>
      <c r="O151" s="21">
        <v>0</v>
      </c>
      <c r="P151" s="22">
        <v>0</v>
      </c>
      <c r="Q151" s="23" t="str">
        <f t="shared" si="16"/>
        <v/>
      </c>
      <c r="R151" s="23" t="str">
        <f t="shared" si="17"/>
        <v/>
      </c>
      <c r="S151" s="24" t="str">
        <f t="shared" si="13"/>
        <v/>
      </c>
    </row>
    <row r="152" spans="1:19" x14ac:dyDescent="0.3">
      <c r="A152" s="13"/>
      <c r="B152" s="13"/>
      <c r="C152" s="13"/>
      <c r="D152" s="13"/>
      <c r="E152" s="14"/>
      <c r="F152" s="15">
        <v>0</v>
      </c>
      <c r="G152" s="16">
        <v>0</v>
      </c>
      <c r="H152" s="16">
        <v>0</v>
      </c>
      <c r="I152" s="17">
        <f t="shared" si="14"/>
        <v>0</v>
      </c>
      <c r="J152" s="18">
        <f t="shared" si="15"/>
        <v>0</v>
      </c>
      <c r="K152" s="19">
        <v>0</v>
      </c>
      <c r="L152" s="20">
        <v>0</v>
      </c>
      <c r="M152" s="18">
        <f t="shared" si="12"/>
        <v>0</v>
      </c>
      <c r="N152" s="19">
        <v>0</v>
      </c>
      <c r="O152" s="21">
        <v>0</v>
      </c>
      <c r="P152" s="22">
        <v>0</v>
      </c>
      <c r="Q152" s="23" t="str">
        <f t="shared" si="16"/>
        <v/>
      </c>
      <c r="R152" s="23" t="str">
        <f t="shared" si="17"/>
        <v/>
      </c>
      <c r="S152" s="24" t="str">
        <f t="shared" si="13"/>
        <v/>
      </c>
    </row>
    <row r="153" spans="1:19" x14ac:dyDescent="0.3">
      <c r="A153" s="13"/>
      <c r="B153" s="13"/>
      <c r="C153" s="13"/>
      <c r="D153" s="13"/>
      <c r="E153" s="14"/>
      <c r="F153" s="15">
        <v>0</v>
      </c>
      <c r="G153" s="16">
        <v>0</v>
      </c>
      <c r="H153" s="16">
        <v>0</v>
      </c>
      <c r="I153" s="17">
        <f t="shared" si="14"/>
        <v>0</v>
      </c>
      <c r="J153" s="18">
        <f t="shared" si="15"/>
        <v>0</v>
      </c>
      <c r="K153" s="19">
        <v>0</v>
      </c>
      <c r="L153" s="20">
        <v>0</v>
      </c>
      <c r="M153" s="18">
        <f t="shared" si="12"/>
        <v>0</v>
      </c>
      <c r="N153" s="19">
        <v>0</v>
      </c>
      <c r="O153" s="21">
        <v>0</v>
      </c>
      <c r="P153" s="22">
        <v>0</v>
      </c>
      <c r="Q153" s="23" t="str">
        <f t="shared" si="16"/>
        <v/>
      </c>
      <c r="R153" s="23" t="str">
        <f t="shared" si="17"/>
        <v/>
      </c>
      <c r="S153" s="24" t="str">
        <f t="shared" si="13"/>
        <v/>
      </c>
    </row>
    <row r="154" spans="1:19" x14ac:dyDescent="0.3">
      <c r="A154" s="13"/>
      <c r="B154" s="13"/>
      <c r="C154" s="13"/>
      <c r="D154" s="13"/>
      <c r="E154" s="14"/>
      <c r="F154" s="15">
        <v>0</v>
      </c>
      <c r="G154" s="16">
        <v>0</v>
      </c>
      <c r="H154" s="16">
        <v>0</v>
      </c>
      <c r="I154" s="17">
        <f t="shared" si="14"/>
        <v>0</v>
      </c>
      <c r="J154" s="18">
        <f t="shared" si="15"/>
        <v>0</v>
      </c>
      <c r="K154" s="19">
        <v>0</v>
      </c>
      <c r="L154" s="20">
        <v>0</v>
      </c>
      <c r="M154" s="18">
        <f t="shared" si="12"/>
        <v>0</v>
      </c>
      <c r="N154" s="19">
        <v>0</v>
      </c>
      <c r="O154" s="21">
        <v>0</v>
      </c>
      <c r="P154" s="22">
        <v>0</v>
      </c>
      <c r="Q154" s="23" t="str">
        <f t="shared" si="16"/>
        <v/>
      </c>
      <c r="R154" s="23" t="str">
        <f t="shared" si="17"/>
        <v/>
      </c>
      <c r="S154" s="24" t="str">
        <f t="shared" si="13"/>
        <v/>
      </c>
    </row>
    <row r="155" spans="1:19" x14ac:dyDescent="0.3">
      <c r="A155" s="13"/>
      <c r="B155" s="13"/>
      <c r="C155" s="13"/>
      <c r="D155" s="13"/>
      <c r="E155" s="14"/>
      <c r="F155" s="15">
        <v>0</v>
      </c>
      <c r="G155" s="16">
        <v>0</v>
      </c>
      <c r="H155" s="16">
        <v>0</v>
      </c>
      <c r="I155" s="17">
        <f t="shared" si="14"/>
        <v>0</v>
      </c>
      <c r="J155" s="18">
        <f t="shared" si="15"/>
        <v>0</v>
      </c>
      <c r="K155" s="19">
        <v>0</v>
      </c>
      <c r="L155" s="20">
        <v>0</v>
      </c>
      <c r="M155" s="18">
        <f t="shared" si="12"/>
        <v>0</v>
      </c>
      <c r="N155" s="19">
        <v>0</v>
      </c>
      <c r="O155" s="21">
        <v>0</v>
      </c>
      <c r="P155" s="22">
        <v>0</v>
      </c>
      <c r="Q155" s="23" t="str">
        <f t="shared" si="16"/>
        <v/>
      </c>
      <c r="R155" s="23" t="str">
        <f t="shared" si="17"/>
        <v/>
      </c>
      <c r="S155" s="24" t="str">
        <f t="shared" si="13"/>
        <v/>
      </c>
    </row>
    <row r="156" spans="1:19" x14ac:dyDescent="0.3">
      <c r="A156" s="13"/>
      <c r="B156" s="13"/>
      <c r="C156" s="13"/>
      <c r="D156" s="13"/>
      <c r="E156" s="14"/>
      <c r="F156" s="15">
        <v>0</v>
      </c>
      <c r="G156" s="16">
        <v>0</v>
      </c>
      <c r="H156" s="16">
        <v>0</v>
      </c>
      <c r="I156" s="17">
        <f t="shared" si="14"/>
        <v>0</v>
      </c>
      <c r="J156" s="18">
        <f t="shared" si="15"/>
        <v>0</v>
      </c>
      <c r="K156" s="19">
        <v>0</v>
      </c>
      <c r="L156" s="20">
        <v>0</v>
      </c>
      <c r="M156" s="18">
        <f t="shared" si="12"/>
        <v>0</v>
      </c>
      <c r="N156" s="19">
        <v>0</v>
      </c>
      <c r="O156" s="21">
        <v>0</v>
      </c>
      <c r="P156" s="22">
        <v>0</v>
      </c>
      <c r="Q156" s="23" t="str">
        <f t="shared" si="16"/>
        <v/>
      </c>
      <c r="R156" s="23" t="str">
        <f t="shared" si="17"/>
        <v/>
      </c>
      <c r="S156" s="24" t="str">
        <f t="shared" si="13"/>
        <v/>
      </c>
    </row>
    <row r="157" spans="1:19" x14ac:dyDescent="0.3">
      <c r="A157" s="13"/>
      <c r="B157" s="13"/>
      <c r="C157" s="13"/>
      <c r="D157" s="13"/>
      <c r="E157" s="14"/>
      <c r="F157" s="15">
        <v>0</v>
      </c>
      <c r="G157" s="16">
        <v>0</v>
      </c>
      <c r="H157" s="16">
        <v>0</v>
      </c>
      <c r="I157" s="17">
        <f t="shared" si="14"/>
        <v>0</v>
      </c>
      <c r="J157" s="18">
        <f t="shared" si="15"/>
        <v>0</v>
      </c>
      <c r="K157" s="19">
        <v>0</v>
      </c>
      <c r="L157" s="20">
        <v>0</v>
      </c>
      <c r="M157" s="18">
        <f t="shared" si="12"/>
        <v>0</v>
      </c>
      <c r="N157" s="19">
        <v>0</v>
      </c>
      <c r="O157" s="21">
        <v>0</v>
      </c>
      <c r="P157" s="22">
        <v>0</v>
      </c>
      <c r="Q157" s="23" t="str">
        <f t="shared" si="16"/>
        <v/>
      </c>
      <c r="R157" s="23" t="str">
        <f t="shared" si="17"/>
        <v/>
      </c>
      <c r="S157" s="24" t="str">
        <f t="shared" si="13"/>
        <v/>
      </c>
    </row>
    <row r="158" spans="1:19" x14ac:dyDescent="0.3">
      <c r="A158" s="13"/>
      <c r="B158" s="13"/>
      <c r="C158" s="13"/>
      <c r="D158" s="13"/>
      <c r="E158" s="14"/>
      <c r="F158" s="15">
        <v>0</v>
      </c>
      <c r="G158" s="16">
        <v>0</v>
      </c>
      <c r="H158" s="16">
        <v>0</v>
      </c>
      <c r="I158" s="17">
        <f t="shared" si="14"/>
        <v>0</v>
      </c>
      <c r="J158" s="18">
        <f t="shared" si="15"/>
        <v>0</v>
      </c>
      <c r="K158" s="19">
        <v>0</v>
      </c>
      <c r="L158" s="20">
        <v>0</v>
      </c>
      <c r="M158" s="18">
        <f t="shared" si="12"/>
        <v>0</v>
      </c>
      <c r="N158" s="19">
        <v>0</v>
      </c>
      <c r="O158" s="21">
        <v>0</v>
      </c>
      <c r="P158" s="22">
        <v>0</v>
      </c>
      <c r="Q158" s="23" t="str">
        <f t="shared" si="16"/>
        <v/>
      </c>
      <c r="R158" s="23" t="str">
        <f t="shared" si="17"/>
        <v/>
      </c>
      <c r="S158" s="24" t="str">
        <f t="shared" si="13"/>
        <v/>
      </c>
    </row>
    <row r="159" spans="1:19" x14ac:dyDescent="0.3">
      <c r="A159" s="13"/>
      <c r="B159" s="13"/>
      <c r="C159" s="13"/>
      <c r="D159" s="13"/>
      <c r="E159" s="14"/>
      <c r="F159" s="15">
        <v>0</v>
      </c>
      <c r="G159" s="16">
        <v>0</v>
      </c>
      <c r="H159" s="16">
        <v>0</v>
      </c>
      <c r="I159" s="17">
        <f t="shared" si="14"/>
        <v>0</v>
      </c>
      <c r="J159" s="18">
        <f t="shared" si="15"/>
        <v>0</v>
      </c>
      <c r="K159" s="19">
        <v>0</v>
      </c>
      <c r="L159" s="20">
        <v>0</v>
      </c>
      <c r="M159" s="18">
        <f t="shared" si="12"/>
        <v>0</v>
      </c>
      <c r="N159" s="19">
        <v>0</v>
      </c>
      <c r="O159" s="21">
        <v>0</v>
      </c>
      <c r="P159" s="22">
        <v>0</v>
      </c>
      <c r="Q159" s="23" t="str">
        <f t="shared" si="16"/>
        <v/>
      </c>
      <c r="R159" s="23" t="str">
        <f t="shared" si="17"/>
        <v/>
      </c>
      <c r="S159" s="24" t="str">
        <f t="shared" si="13"/>
        <v/>
      </c>
    </row>
    <row r="160" spans="1:19" x14ac:dyDescent="0.3">
      <c r="A160" s="13"/>
      <c r="B160" s="13"/>
      <c r="C160" s="13"/>
      <c r="D160" s="13"/>
      <c r="E160" s="14"/>
      <c r="F160" s="15">
        <v>0</v>
      </c>
      <c r="G160" s="16">
        <v>0</v>
      </c>
      <c r="H160" s="16">
        <v>0</v>
      </c>
      <c r="I160" s="17">
        <f t="shared" si="14"/>
        <v>0</v>
      </c>
      <c r="J160" s="18">
        <f t="shared" si="15"/>
        <v>0</v>
      </c>
      <c r="K160" s="19">
        <v>0</v>
      </c>
      <c r="L160" s="20">
        <v>0</v>
      </c>
      <c r="M160" s="18">
        <f t="shared" si="12"/>
        <v>0</v>
      </c>
      <c r="N160" s="19">
        <v>0</v>
      </c>
      <c r="O160" s="21">
        <v>0</v>
      </c>
      <c r="P160" s="22">
        <v>0</v>
      </c>
      <c r="Q160" s="23" t="str">
        <f t="shared" si="16"/>
        <v/>
      </c>
      <c r="R160" s="23" t="str">
        <f t="shared" si="17"/>
        <v/>
      </c>
      <c r="S160" s="24" t="str">
        <f t="shared" si="13"/>
        <v/>
      </c>
    </row>
    <row r="161" spans="1:19" x14ac:dyDescent="0.3">
      <c r="A161" s="13"/>
      <c r="B161" s="13"/>
      <c r="C161" s="13"/>
      <c r="D161" s="13"/>
      <c r="E161" s="14"/>
      <c r="F161" s="15">
        <v>0</v>
      </c>
      <c r="G161" s="16">
        <v>0</v>
      </c>
      <c r="H161" s="16">
        <v>0</v>
      </c>
      <c r="I161" s="17">
        <f t="shared" si="14"/>
        <v>0</v>
      </c>
      <c r="J161" s="18">
        <f t="shared" si="15"/>
        <v>0</v>
      </c>
      <c r="K161" s="19">
        <v>0</v>
      </c>
      <c r="L161" s="20">
        <v>0</v>
      </c>
      <c r="M161" s="18">
        <f t="shared" si="12"/>
        <v>0</v>
      </c>
      <c r="N161" s="19">
        <v>0</v>
      </c>
      <c r="O161" s="21">
        <v>0</v>
      </c>
      <c r="P161" s="22">
        <v>0</v>
      </c>
      <c r="Q161" s="23" t="str">
        <f t="shared" si="16"/>
        <v/>
      </c>
      <c r="R161" s="23" t="str">
        <f t="shared" si="17"/>
        <v/>
      </c>
      <c r="S161" s="24" t="str">
        <f t="shared" si="13"/>
        <v/>
      </c>
    </row>
    <row r="162" spans="1:19" x14ac:dyDescent="0.3">
      <c r="A162" s="13"/>
      <c r="B162" s="13"/>
      <c r="C162" s="13"/>
      <c r="D162" s="13"/>
      <c r="E162" s="14"/>
      <c r="F162" s="15">
        <v>0</v>
      </c>
      <c r="G162" s="16">
        <v>0</v>
      </c>
      <c r="H162" s="16">
        <v>0</v>
      </c>
      <c r="I162" s="17">
        <f t="shared" si="14"/>
        <v>0</v>
      </c>
      <c r="J162" s="18">
        <f t="shared" si="15"/>
        <v>0</v>
      </c>
      <c r="K162" s="19">
        <v>0</v>
      </c>
      <c r="L162" s="20">
        <v>0</v>
      </c>
      <c r="M162" s="18">
        <f t="shared" si="12"/>
        <v>0</v>
      </c>
      <c r="N162" s="19">
        <v>0</v>
      </c>
      <c r="O162" s="21">
        <v>0</v>
      </c>
      <c r="P162" s="22">
        <v>0</v>
      </c>
      <c r="Q162" s="23" t="str">
        <f t="shared" si="16"/>
        <v/>
      </c>
      <c r="R162" s="23" t="str">
        <f t="shared" si="17"/>
        <v/>
      </c>
      <c r="S162" s="24" t="str">
        <f t="shared" si="13"/>
        <v/>
      </c>
    </row>
    <row r="163" spans="1:19" x14ac:dyDescent="0.3">
      <c r="A163" s="13"/>
      <c r="B163" s="13"/>
      <c r="C163" s="13"/>
      <c r="D163" s="13"/>
      <c r="E163" s="14"/>
      <c r="F163" s="15">
        <v>0</v>
      </c>
      <c r="G163" s="16">
        <v>0</v>
      </c>
      <c r="H163" s="16">
        <v>0</v>
      </c>
      <c r="I163" s="17">
        <f t="shared" si="14"/>
        <v>0</v>
      </c>
      <c r="J163" s="18">
        <f t="shared" si="15"/>
        <v>0</v>
      </c>
      <c r="K163" s="19">
        <v>0</v>
      </c>
      <c r="L163" s="20">
        <v>0</v>
      </c>
      <c r="M163" s="18">
        <f t="shared" si="12"/>
        <v>0</v>
      </c>
      <c r="N163" s="19">
        <v>0</v>
      </c>
      <c r="O163" s="21">
        <v>0</v>
      </c>
      <c r="P163" s="22">
        <v>0</v>
      </c>
      <c r="Q163" s="23" t="str">
        <f t="shared" si="16"/>
        <v/>
      </c>
      <c r="R163" s="23" t="str">
        <f t="shared" si="17"/>
        <v/>
      </c>
      <c r="S163" s="24" t="str">
        <f t="shared" si="13"/>
        <v/>
      </c>
    </row>
    <row r="164" spans="1:19" x14ac:dyDescent="0.3">
      <c r="A164" s="13"/>
      <c r="B164" s="13"/>
      <c r="C164" s="13"/>
      <c r="D164" s="13"/>
      <c r="E164" s="14"/>
      <c r="F164" s="15">
        <v>0</v>
      </c>
      <c r="G164" s="16">
        <v>0</v>
      </c>
      <c r="H164" s="16">
        <v>0</v>
      </c>
      <c r="I164" s="17">
        <f t="shared" si="14"/>
        <v>0</v>
      </c>
      <c r="J164" s="18">
        <f t="shared" si="15"/>
        <v>0</v>
      </c>
      <c r="K164" s="19">
        <v>0</v>
      </c>
      <c r="L164" s="20">
        <v>0</v>
      </c>
      <c r="M164" s="18">
        <f t="shared" si="12"/>
        <v>0</v>
      </c>
      <c r="N164" s="19">
        <v>0</v>
      </c>
      <c r="O164" s="21">
        <v>0</v>
      </c>
      <c r="P164" s="22">
        <v>0</v>
      </c>
      <c r="Q164" s="23" t="str">
        <f t="shared" si="16"/>
        <v/>
      </c>
      <c r="R164" s="23" t="str">
        <f t="shared" si="17"/>
        <v/>
      </c>
      <c r="S164" s="24" t="str">
        <f t="shared" si="13"/>
        <v/>
      </c>
    </row>
    <row r="165" spans="1:19" x14ac:dyDescent="0.3">
      <c r="A165" s="13"/>
      <c r="B165" s="13"/>
      <c r="C165" s="13"/>
      <c r="D165" s="13"/>
      <c r="E165" s="14"/>
      <c r="F165" s="15">
        <v>0</v>
      </c>
      <c r="G165" s="16">
        <v>0</v>
      </c>
      <c r="H165" s="16">
        <v>0</v>
      </c>
      <c r="I165" s="17">
        <f t="shared" si="14"/>
        <v>0</v>
      </c>
      <c r="J165" s="18">
        <f t="shared" si="15"/>
        <v>0</v>
      </c>
      <c r="K165" s="19">
        <v>0</v>
      </c>
      <c r="L165" s="20">
        <v>0</v>
      </c>
      <c r="M165" s="18">
        <f t="shared" si="12"/>
        <v>0</v>
      </c>
      <c r="N165" s="19">
        <v>0</v>
      </c>
      <c r="O165" s="21">
        <v>0</v>
      </c>
      <c r="P165" s="22">
        <v>0</v>
      </c>
      <c r="Q165" s="23" t="str">
        <f t="shared" si="16"/>
        <v/>
      </c>
      <c r="R165" s="23" t="str">
        <f t="shared" si="17"/>
        <v/>
      </c>
      <c r="S165" s="24" t="str">
        <f t="shared" si="13"/>
        <v/>
      </c>
    </row>
    <row r="166" spans="1:19" x14ac:dyDescent="0.3">
      <c r="A166" s="13"/>
      <c r="B166" s="13"/>
      <c r="C166" s="13"/>
      <c r="D166" s="13"/>
      <c r="E166" s="14"/>
      <c r="F166" s="15">
        <v>0</v>
      </c>
      <c r="G166" s="16">
        <v>0</v>
      </c>
      <c r="H166" s="16">
        <v>0</v>
      </c>
      <c r="I166" s="17">
        <f t="shared" si="14"/>
        <v>0</v>
      </c>
      <c r="J166" s="18">
        <f t="shared" si="15"/>
        <v>0</v>
      </c>
      <c r="K166" s="19">
        <v>0</v>
      </c>
      <c r="L166" s="20">
        <v>0</v>
      </c>
      <c r="M166" s="18">
        <f t="shared" si="12"/>
        <v>0</v>
      </c>
      <c r="N166" s="19">
        <v>0</v>
      </c>
      <c r="O166" s="21">
        <v>0</v>
      </c>
      <c r="P166" s="22">
        <v>0</v>
      </c>
      <c r="Q166" s="23" t="str">
        <f t="shared" si="16"/>
        <v/>
      </c>
      <c r="R166" s="23" t="str">
        <f t="shared" si="17"/>
        <v/>
      </c>
      <c r="S166" s="24" t="str">
        <f t="shared" si="13"/>
        <v/>
      </c>
    </row>
    <row r="167" spans="1:19" x14ac:dyDescent="0.3">
      <c r="A167" s="13"/>
      <c r="B167" s="13"/>
      <c r="C167" s="13"/>
      <c r="D167" s="13"/>
      <c r="E167" s="14"/>
      <c r="F167" s="15">
        <v>0</v>
      </c>
      <c r="G167" s="16">
        <v>0</v>
      </c>
      <c r="H167" s="16">
        <v>0</v>
      </c>
      <c r="I167" s="17">
        <f t="shared" si="14"/>
        <v>0</v>
      </c>
      <c r="J167" s="18">
        <f t="shared" si="15"/>
        <v>0</v>
      </c>
      <c r="K167" s="19">
        <v>0</v>
      </c>
      <c r="L167" s="20">
        <v>0</v>
      </c>
      <c r="M167" s="18">
        <f t="shared" si="12"/>
        <v>0</v>
      </c>
      <c r="N167" s="19">
        <v>0</v>
      </c>
      <c r="O167" s="21">
        <v>0</v>
      </c>
      <c r="P167" s="22">
        <v>0</v>
      </c>
      <c r="Q167" s="23" t="str">
        <f t="shared" si="16"/>
        <v/>
      </c>
      <c r="R167" s="23" t="str">
        <f t="shared" si="17"/>
        <v/>
      </c>
      <c r="S167" s="24" t="str">
        <f t="shared" si="13"/>
        <v/>
      </c>
    </row>
    <row r="168" spans="1:19" x14ac:dyDescent="0.3">
      <c r="A168" s="13"/>
      <c r="B168" s="13"/>
      <c r="C168" s="13"/>
      <c r="D168" s="13"/>
      <c r="E168" s="14"/>
      <c r="F168" s="15">
        <v>0</v>
      </c>
      <c r="G168" s="16">
        <v>0</v>
      </c>
      <c r="H168" s="16">
        <v>0</v>
      </c>
      <c r="I168" s="17">
        <f t="shared" si="14"/>
        <v>0</v>
      </c>
      <c r="J168" s="18">
        <f t="shared" si="15"/>
        <v>0</v>
      </c>
      <c r="K168" s="19">
        <v>0</v>
      </c>
      <c r="L168" s="20">
        <v>0</v>
      </c>
      <c r="M168" s="18">
        <f t="shared" si="12"/>
        <v>0</v>
      </c>
      <c r="N168" s="19">
        <v>0</v>
      </c>
      <c r="O168" s="21">
        <v>0</v>
      </c>
      <c r="P168" s="22">
        <v>0</v>
      </c>
      <c r="Q168" s="23" t="str">
        <f t="shared" si="16"/>
        <v/>
      </c>
      <c r="R168" s="23" t="str">
        <f t="shared" si="17"/>
        <v/>
      </c>
      <c r="S168" s="24" t="str">
        <f t="shared" si="13"/>
        <v/>
      </c>
    </row>
    <row r="169" spans="1:19" x14ac:dyDescent="0.3">
      <c r="A169" s="13"/>
      <c r="B169" s="13"/>
      <c r="C169" s="13"/>
      <c r="D169" s="13"/>
      <c r="E169" s="14"/>
      <c r="F169" s="15">
        <v>0</v>
      </c>
      <c r="G169" s="16">
        <v>0</v>
      </c>
      <c r="H169" s="16">
        <v>0</v>
      </c>
      <c r="I169" s="17">
        <f t="shared" si="14"/>
        <v>0</v>
      </c>
      <c r="J169" s="18">
        <f t="shared" si="15"/>
        <v>0</v>
      </c>
      <c r="K169" s="19">
        <v>0</v>
      </c>
      <c r="L169" s="20">
        <v>0</v>
      </c>
      <c r="M169" s="18">
        <f t="shared" si="12"/>
        <v>0</v>
      </c>
      <c r="N169" s="19">
        <v>0</v>
      </c>
      <c r="O169" s="21">
        <v>0</v>
      </c>
      <c r="P169" s="22">
        <v>0</v>
      </c>
      <c r="Q169" s="23" t="str">
        <f t="shared" si="16"/>
        <v/>
      </c>
      <c r="R169" s="23" t="str">
        <f t="shared" si="17"/>
        <v/>
      </c>
      <c r="S169" s="24" t="str">
        <f t="shared" si="13"/>
        <v/>
      </c>
    </row>
    <row r="170" spans="1:19" x14ac:dyDescent="0.3">
      <c r="A170" s="13"/>
      <c r="B170" s="13"/>
      <c r="C170" s="13"/>
      <c r="D170" s="13"/>
      <c r="E170" s="14"/>
      <c r="F170" s="15">
        <v>0</v>
      </c>
      <c r="G170" s="16">
        <v>0</v>
      </c>
      <c r="H170" s="16">
        <v>0</v>
      </c>
      <c r="I170" s="17">
        <f t="shared" si="14"/>
        <v>0</v>
      </c>
      <c r="J170" s="18">
        <f t="shared" si="15"/>
        <v>0</v>
      </c>
      <c r="K170" s="19">
        <v>0</v>
      </c>
      <c r="L170" s="20">
        <v>0</v>
      </c>
      <c r="M170" s="18">
        <f t="shared" si="12"/>
        <v>0</v>
      </c>
      <c r="N170" s="19">
        <v>0</v>
      </c>
      <c r="O170" s="21">
        <v>0</v>
      </c>
      <c r="P170" s="22">
        <v>0</v>
      </c>
      <c r="Q170" s="23" t="str">
        <f t="shared" si="16"/>
        <v/>
      </c>
      <c r="R170" s="23" t="str">
        <f t="shared" si="17"/>
        <v/>
      </c>
      <c r="S170" s="24" t="str">
        <f t="shared" si="13"/>
        <v/>
      </c>
    </row>
    <row r="171" spans="1:19" x14ac:dyDescent="0.3">
      <c r="A171" s="13"/>
      <c r="B171" s="13"/>
      <c r="C171" s="13"/>
      <c r="D171" s="13"/>
      <c r="E171" s="14"/>
      <c r="F171" s="15">
        <v>0</v>
      </c>
      <c r="G171" s="16">
        <v>0</v>
      </c>
      <c r="H171" s="16">
        <v>0</v>
      </c>
      <c r="I171" s="17">
        <f t="shared" si="14"/>
        <v>0</v>
      </c>
      <c r="J171" s="18">
        <f t="shared" si="15"/>
        <v>0</v>
      </c>
      <c r="K171" s="19">
        <v>0</v>
      </c>
      <c r="L171" s="20">
        <v>0</v>
      </c>
      <c r="M171" s="18">
        <f t="shared" si="12"/>
        <v>0</v>
      </c>
      <c r="N171" s="19">
        <v>0</v>
      </c>
      <c r="O171" s="21">
        <v>0</v>
      </c>
      <c r="P171" s="22">
        <v>0</v>
      </c>
      <c r="Q171" s="23" t="str">
        <f t="shared" si="16"/>
        <v/>
      </c>
      <c r="R171" s="23" t="str">
        <f t="shared" si="17"/>
        <v/>
      </c>
      <c r="S171" s="24" t="str">
        <f t="shared" si="13"/>
        <v/>
      </c>
    </row>
    <row r="172" spans="1:19" x14ac:dyDescent="0.3">
      <c r="A172" s="13"/>
      <c r="B172" s="13"/>
      <c r="C172" s="13"/>
      <c r="D172" s="13"/>
      <c r="E172" s="14"/>
      <c r="F172" s="15">
        <v>0</v>
      </c>
      <c r="G172" s="16">
        <v>0</v>
      </c>
      <c r="H172" s="16">
        <v>0</v>
      </c>
      <c r="I172" s="17">
        <f t="shared" si="14"/>
        <v>0</v>
      </c>
      <c r="J172" s="18">
        <f t="shared" si="15"/>
        <v>0</v>
      </c>
      <c r="K172" s="19">
        <v>0</v>
      </c>
      <c r="L172" s="20">
        <v>0</v>
      </c>
      <c r="M172" s="18">
        <f t="shared" si="12"/>
        <v>0</v>
      </c>
      <c r="N172" s="19">
        <v>0</v>
      </c>
      <c r="O172" s="21">
        <v>0</v>
      </c>
      <c r="P172" s="22">
        <v>0</v>
      </c>
      <c r="Q172" s="23" t="str">
        <f t="shared" si="16"/>
        <v/>
      </c>
      <c r="R172" s="23" t="str">
        <f t="shared" si="17"/>
        <v/>
      </c>
      <c r="S172" s="24" t="str">
        <f t="shared" si="13"/>
        <v/>
      </c>
    </row>
    <row r="173" spans="1:19" x14ac:dyDescent="0.3">
      <c r="A173" s="13"/>
      <c r="B173" s="13"/>
      <c r="C173" s="13"/>
      <c r="D173" s="13"/>
      <c r="E173" s="14"/>
      <c r="F173" s="15">
        <v>0</v>
      </c>
      <c r="G173" s="16">
        <v>0</v>
      </c>
      <c r="H173" s="16">
        <v>0</v>
      </c>
      <c r="I173" s="17">
        <f t="shared" si="14"/>
        <v>0</v>
      </c>
      <c r="J173" s="18">
        <f t="shared" si="15"/>
        <v>0</v>
      </c>
      <c r="K173" s="19">
        <v>0</v>
      </c>
      <c r="L173" s="20">
        <v>0</v>
      </c>
      <c r="M173" s="18">
        <f t="shared" si="12"/>
        <v>0</v>
      </c>
      <c r="N173" s="19">
        <v>0</v>
      </c>
      <c r="O173" s="21">
        <v>0</v>
      </c>
      <c r="P173" s="22">
        <v>0</v>
      </c>
      <c r="Q173" s="23" t="str">
        <f t="shared" si="16"/>
        <v/>
      </c>
      <c r="R173" s="23" t="str">
        <f t="shared" si="17"/>
        <v/>
      </c>
      <c r="S173" s="24" t="str">
        <f t="shared" si="13"/>
        <v/>
      </c>
    </row>
    <row r="174" spans="1:19" x14ac:dyDescent="0.3">
      <c r="A174" s="13"/>
      <c r="B174" s="13"/>
      <c r="C174" s="13"/>
      <c r="D174" s="13"/>
      <c r="E174" s="14"/>
      <c r="F174" s="15">
        <v>0</v>
      </c>
      <c r="G174" s="16">
        <v>0</v>
      </c>
      <c r="H174" s="16">
        <v>0</v>
      </c>
      <c r="I174" s="17">
        <f t="shared" si="14"/>
        <v>0</v>
      </c>
      <c r="J174" s="18">
        <f t="shared" si="15"/>
        <v>0</v>
      </c>
      <c r="K174" s="19">
        <v>0</v>
      </c>
      <c r="L174" s="20">
        <v>0</v>
      </c>
      <c r="M174" s="18">
        <f t="shared" si="12"/>
        <v>0</v>
      </c>
      <c r="N174" s="19">
        <v>0</v>
      </c>
      <c r="O174" s="21">
        <v>0</v>
      </c>
      <c r="P174" s="22">
        <v>0</v>
      </c>
      <c r="Q174" s="23" t="str">
        <f t="shared" si="16"/>
        <v/>
      </c>
      <c r="R174" s="23" t="str">
        <f t="shared" si="17"/>
        <v/>
      </c>
      <c r="S174" s="24" t="str">
        <f t="shared" si="13"/>
        <v/>
      </c>
    </row>
    <row r="175" spans="1:19" x14ac:dyDescent="0.3">
      <c r="A175" s="13"/>
      <c r="B175" s="13"/>
      <c r="C175" s="13"/>
      <c r="D175" s="13"/>
      <c r="E175" s="14"/>
      <c r="F175" s="15">
        <v>0</v>
      </c>
      <c r="G175" s="16">
        <v>0</v>
      </c>
      <c r="H175" s="16">
        <v>0</v>
      </c>
      <c r="I175" s="17">
        <f t="shared" si="14"/>
        <v>0</v>
      </c>
      <c r="J175" s="18">
        <f t="shared" si="15"/>
        <v>0</v>
      </c>
      <c r="K175" s="19">
        <v>0</v>
      </c>
      <c r="L175" s="20">
        <v>0</v>
      </c>
      <c r="M175" s="18">
        <f t="shared" si="12"/>
        <v>0</v>
      </c>
      <c r="N175" s="19">
        <v>0</v>
      </c>
      <c r="O175" s="21">
        <v>0</v>
      </c>
      <c r="P175" s="22">
        <v>0</v>
      </c>
      <c r="Q175" s="23" t="str">
        <f t="shared" si="16"/>
        <v/>
      </c>
      <c r="R175" s="23" t="str">
        <f t="shared" si="17"/>
        <v/>
      </c>
      <c r="S175" s="24" t="str">
        <f t="shared" si="13"/>
        <v/>
      </c>
    </row>
    <row r="176" spans="1:19" x14ac:dyDescent="0.3">
      <c r="A176" s="13"/>
      <c r="B176" s="13"/>
      <c r="C176" s="13"/>
      <c r="D176" s="13"/>
      <c r="E176" s="14"/>
      <c r="F176" s="15">
        <v>0</v>
      </c>
      <c r="G176" s="16">
        <v>0</v>
      </c>
      <c r="H176" s="16">
        <v>0</v>
      </c>
      <c r="I176" s="17">
        <f t="shared" si="14"/>
        <v>0</v>
      </c>
      <c r="J176" s="18">
        <f t="shared" si="15"/>
        <v>0</v>
      </c>
      <c r="K176" s="19">
        <v>0</v>
      </c>
      <c r="L176" s="20">
        <v>0</v>
      </c>
      <c r="M176" s="18">
        <f t="shared" si="12"/>
        <v>0</v>
      </c>
      <c r="N176" s="19">
        <v>0</v>
      </c>
      <c r="O176" s="21">
        <v>0</v>
      </c>
      <c r="P176" s="22">
        <v>0</v>
      </c>
      <c r="Q176" s="23" t="str">
        <f t="shared" si="16"/>
        <v/>
      </c>
      <c r="R176" s="23" t="str">
        <f t="shared" si="17"/>
        <v/>
      </c>
      <c r="S176" s="24" t="str">
        <f t="shared" si="13"/>
        <v/>
      </c>
    </row>
    <row r="177" spans="1:19" x14ac:dyDescent="0.3">
      <c r="A177" s="13"/>
      <c r="B177" s="13"/>
      <c r="C177" s="13"/>
      <c r="D177" s="13"/>
      <c r="E177" s="14"/>
      <c r="F177" s="15">
        <v>0</v>
      </c>
      <c r="G177" s="16">
        <v>0</v>
      </c>
      <c r="H177" s="16">
        <v>0</v>
      </c>
      <c r="I177" s="17">
        <f t="shared" si="14"/>
        <v>0</v>
      </c>
      <c r="J177" s="18">
        <f t="shared" si="15"/>
        <v>0</v>
      </c>
      <c r="K177" s="19">
        <v>0</v>
      </c>
      <c r="L177" s="20">
        <v>0</v>
      </c>
      <c r="M177" s="18">
        <f t="shared" si="12"/>
        <v>0</v>
      </c>
      <c r="N177" s="19">
        <v>0</v>
      </c>
      <c r="O177" s="21">
        <v>0</v>
      </c>
      <c r="P177" s="22">
        <v>0</v>
      </c>
      <c r="Q177" s="23" t="str">
        <f t="shared" si="16"/>
        <v/>
      </c>
      <c r="R177" s="23" t="str">
        <f t="shared" si="17"/>
        <v/>
      </c>
      <c r="S177" s="24" t="str">
        <f t="shared" si="13"/>
        <v/>
      </c>
    </row>
    <row r="178" spans="1:19" x14ac:dyDescent="0.3">
      <c r="A178" s="13"/>
      <c r="B178" s="13"/>
      <c r="C178" s="13"/>
      <c r="D178" s="13"/>
      <c r="E178" s="14"/>
      <c r="F178" s="15">
        <v>0</v>
      </c>
      <c r="G178" s="16">
        <v>0</v>
      </c>
      <c r="H178" s="16">
        <v>0</v>
      </c>
      <c r="I178" s="17">
        <f t="shared" si="14"/>
        <v>0</v>
      </c>
      <c r="J178" s="18">
        <f t="shared" si="15"/>
        <v>0</v>
      </c>
      <c r="K178" s="19">
        <v>0</v>
      </c>
      <c r="L178" s="20">
        <v>0</v>
      </c>
      <c r="M178" s="18">
        <f t="shared" si="12"/>
        <v>0</v>
      </c>
      <c r="N178" s="19">
        <v>0</v>
      </c>
      <c r="O178" s="21">
        <v>0</v>
      </c>
      <c r="P178" s="22">
        <v>0</v>
      </c>
      <c r="Q178" s="23" t="str">
        <f t="shared" si="16"/>
        <v/>
      </c>
      <c r="R178" s="23" t="str">
        <f t="shared" si="17"/>
        <v/>
      </c>
      <c r="S178" s="24" t="str">
        <f t="shared" si="13"/>
        <v/>
      </c>
    </row>
    <row r="179" spans="1:19" x14ac:dyDescent="0.3">
      <c r="A179" s="13"/>
      <c r="B179" s="13"/>
      <c r="C179" s="13"/>
      <c r="D179" s="13"/>
      <c r="E179" s="14"/>
      <c r="F179" s="15">
        <v>0</v>
      </c>
      <c r="G179" s="16">
        <v>0</v>
      </c>
      <c r="H179" s="16">
        <v>0</v>
      </c>
      <c r="I179" s="17">
        <f t="shared" si="14"/>
        <v>0</v>
      </c>
      <c r="J179" s="18">
        <f t="shared" si="15"/>
        <v>0</v>
      </c>
      <c r="K179" s="19">
        <v>0</v>
      </c>
      <c r="L179" s="20">
        <v>0</v>
      </c>
      <c r="M179" s="18">
        <f t="shared" si="12"/>
        <v>0</v>
      </c>
      <c r="N179" s="19">
        <v>0</v>
      </c>
      <c r="O179" s="21">
        <v>0</v>
      </c>
      <c r="P179" s="22">
        <v>0</v>
      </c>
      <c r="Q179" s="23" t="str">
        <f t="shared" si="16"/>
        <v/>
      </c>
      <c r="R179" s="23" t="str">
        <f t="shared" si="17"/>
        <v/>
      </c>
      <c r="S179" s="24" t="str">
        <f t="shared" si="13"/>
        <v/>
      </c>
    </row>
    <row r="180" spans="1:19" x14ac:dyDescent="0.3">
      <c r="A180" s="13"/>
      <c r="B180" s="13"/>
      <c r="C180" s="13"/>
      <c r="D180" s="13"/>
      <c r="E180" s="14"/>
      <c r="F180" s="15">
        <v>0</v>
      </c>
      <c r="G180" s="16">
        <v>0</v>
      </c>
      <c r="H180" s="16">
        <v>0</v>
      </c>
      <c r="I180" s="17">
        <f t="shared" si="14"/>
        <v>0</v>
      </c>
      <c r="J180" s="18">
        <f t="shared" si="15"/>
        <v>0</v>
      </c>
      <c r="K180" s="19">
        <v>0</v>
      </c>
      <c r="L180" s="20">
        <v>0</v>
      </c>
      <c r="M180" s="18">
        <f t="shared" si="12"/>
        <v>0</v>
      </c>
      <c r="N180" s="19">
        <v>0</v>
      </c>
      <c r="O180" s="21">
        <v>0</v>
      </c>
      <c r="P180" s="22">
        <v>0</v>
      </c>
      <c r="Q180" s="23" t="str">
        <f t="shared" si="16"/>
        <v/>
      </c>
      <c r="R180" s="23" t="str">
        <f t="shared" si="17"/>
        <v/>
      </c>
      <c r="S180" s="24" t="str">
        <f t="shared" si="13"/>
        <v/>
      </c>
    </row>
    <row r="181" spans="1:19" x14ac:dyDescent="0.3">
      <c r="A181" s="13"/>
      <c r="B181" s="13"/>
      <c r="C181" s="13"/>
      <c r="D181" s="13"/>
      <c r="E181" s="14"/>
      <c r="F181" s="15">
        <v>0</v>
      </c>
      <c r="G181" s="16">
        <v>0</v>
      </c>
      <c r="H181" s="16">
        <v>0</v>
      </c>
      <c r="I181" s="17">
        <f t="shared" si="14"/>
        <v>0</v>
      </c>
      <c r="J181" s="18">
        <f t="shared" si="15"/>
        <v>0</v>
      </c>
      <c r="K181" s="19">
        <v>0</v>
      </c>
      <c r="L181" s="20">
        <v>0</v>
      </c>
      <c r="M181" s="18">
        <f t="shared" si="12"/>
        <v>0</v>
      </c>
      <c r="N181" s="19">
        <v>0</v>
      </c>
      <c r="O181" s="21">
        <v>0</v>
      </c>
      <c r="P181" s="22">
        <v>0</v>
      </c>
      <c r="Q181" s="23" t="str">
        <f t="shared" si="16"/>
        <v/>
      </c>
      <c r="R181" s="23" t="str">
        <f t="shared" si="17"/>
        <v/>
      </c>
      <c r="S181" s="24" t="str">
        <f t="shared" si="13"/>
        <v/>
      </c>
    </row>
    <row r="182" spans="1:19" x14ac:dyDescent="0.3">
      <c r="A182" s="13"/>
      <c r="B182" s="13"/>
      <c r="C182" s="13"/>
      <c r="D182" s="13"/>
      <c r="E182" s="14"/>
      <c r="F182" s="15">
        <v>0</v>
      </c>
      <c r="G182" s="16">
        <v>0</v>
      </c>
      <c r="H182" s="16">
        <v>0</v>
      </c>
      <c r="I182" s="17">
        <f t="shared" si="14"/>
        <v>0</v>
      </c>
      <c r="J182" s="18">
        <f t="shared" si="15"/>
        <v>0</v>
      </c>
      <c r="K182" s="19">
        <v>0</v>
      </c>
      <c r="L182" s="20">
        <v>0</v>
      </c>
      <c r="M182" s="18">
        <f t="shared" si="12"/>
        <v>0</v>
      </c>
      <c r="N182" s="19">
        <v>0</v>
      </c>
      <c r="O182" s="21">
        <v>0</v>
      </c>
      <c r="P182" s="22">
        <v>0</v>
      </c>
      <c r="Q182" s="23" t="str">
        <f t="shared" si="16"/>
        <v/>
      </c>
      <c r="R182" s="23" t="str">
        <f t="shared" si="17"/>
        <v/>
      </c>
      <c r="S182" s="24" t="str">
        <f t="shared" si="13"/>
        <v/>
      </c>
    </row>
    <row r="183" spans="1:19" x14ac:dyDescent="0.3">
      <c r="A183" s="13"/>
      <c r="B183" s="13"/>
      <c r="C183" s="13"/>
      <c r="D183" s="13"/>
      <c r="E183" s="14"/>
      <c r="F183" s="15">
        <v>0</v>
      </c>
      <c r="G183" s="16">
        <v>0</v>
      </c>
      <c r="H183" s="16">
        <v>0</v>
      </c>
      <c r="I183" s="17">
        <f t="shared" si="14"/>
        <v>0</v>
      </c>
      <c r="J183" s="18">
        <f t="shared" si="15"/>
        <v>0</v>
      </c>
      <c r="K183" s="19">
        <v>0</v>
      </c>
      <c r="L183" s="20">
        <v>0</v>
      </c>
      <c r="M183" s="18">
        <f t="shared" si="12"/>
        <v>0</v>
      </c>
      <c r="N183" s="19">
        <v>0</v>
      </c>
      <c r="O183" s="21">
        <v>0</v>
      </c>
      <c r="P183" s="22">
        <v>0</v>
      </c>
      <c r="Q183" s="23" t="str">
        <f t="shared" si="16"/>
        <v/>
      </c>
      <c r="R183" s="23" t="str">
        <f t="shared" si="17"/>
        <v/>
      </c>
      <c r="S183" s="24" t="str">
        <f t="shared" si="13"/>
        <v/>
      </c>
    </row>
    <row r="184" spans="1:19" x14ac:dyDescent="0.3">
      <c r="A184" s="13"/>
      <c r="B184" s="13"/>
      <c r="C184" s="13"/>
      <c r="D184" s="13"/>
      <c r="E184" s="14"/>
      <c r="F184" s="15">
        <v>0</v>
      </c>
      <c r="G184" s="16">
        <v>0</v>
      </c>
      <c r="H184" s="16">
        <v>0</v>
      </c>
      <c r="I184" s="17">
        <f t="shared" si="14"/>
        <v>0</v>
      </c>
      <c r="J184" s="18">
        <f t="shared" si="15"/>
        <v>0</v>
      </c>
      <c r="K184" s="19">
        <v>0</v>
      </c>
      <c r="L184" s="20">
        <v>0</v>
      </c>
      <c r="M184" s="18">
        <f t="shared" si="12"/>
        <v>0</v>
      </c>
      <c r="N184" s="19">
        <v>0</v>
      </c>
      <c r="O184" s="21">
        <v>0</v>
      </c>
      <c r="P184" s="22">
        <v>0</v>
      </c>
      <c r="Q184" s="23" t="str">
        <f t="shared" si="16"/>
        <v/>
      </c>
      <c r="R184" s="23" t="str">
        <f t="shared" si="17"/>
        <v/>
      </c>
      <c r="S184" s="24" t="str">
        <f t="shared" si="13"/>
        <v/>
      </c>
    </row>
    <row r="185" spans="1:19" x14ac:dyDescent="0.3">
      <c r="A185" s="13"/>
      <c r="B185" s="13"/>
      <c r="C185" s="13"/>
      <c r="D185" s="13"/>
      <c r="E185" s="14"/>
      <c r="F185" s="15">
        <v>0</v>
      </c>
      <c r="G185" s="16">
        <v>0</v>
      </c>
      <c r="H185" s="16">
        <v>0</v>
      </c>
      <c r="I185" s="17">
        <f t="shared" si="14"/>
        <v>0</v>
      </c>
      <c r="J185" s="18">
        <f t="shared" si="15"/>
        <v>0</v>
      </c>
      <c r="K185" s="19">
        <v>0</v>
      </c>
      <c r="L185" s="20">
        <v>0</v>
      </c>
      <c r="M185" s="18">
        <f t="shared" si="12"/>
        <v>0</v>
      </c>
      <c r="N185" s="19">
        <v>0</v>
      </c>
      <c r="O185" s="21">
        <v>0</v>
      </c>
      <c r="P185" s="22">
        <v>0</v>
      </c>
      <c r="Q185" s="23" t="str">
        <f t="shared" si="16"/>
        <v/>
      </c>
      <c r="R185" s="23" t="str">
        <f t="shared" si="17"/>
        <v/>
      </c>
      <c r="S185" s="24" t="str">
        <f t="shared" si="13"/>
        <v/>
      </c>
    </row>
    <row r="186" spans="1:19" x14ac:dyDescent="0.3">
      <c r="A186" s="13"/>
      <c r="B186" s="13"/>
      <c r="C186" s="13"/>
      <c r="D186" s="13"/>
      <c r="E186" s="14"/>
      <c r="F186" s="15">
        <v>0</v>
      </c>
      <c r="G186" s="16">
        <v>0</v>
      </c>
      <c r="H186" s="16">
        <v>0</v>
      </c>
      <c r="I186" s="17">
        <f t="shared" si="14"/>
        <v>0</v>
      </c>
      <c r="J186" s="18">
        <f t="shared" si="15"/>
        <v>0</v>
      </c>
      <c r="K186" s="19">
        <v>0</v>
      </c>
      <c r="L186" s="20">
        <v>0</v>
      </c>
      <c r="M186" s="18">
        <f t="shared" si="12"/>
        <v>0</v>
      </c>
      <c r="N186" s="19">
        <v>0</v>
      </c>
      <c r="O186" s="21">
        <v>0</v>
      </c>
      <c r="P186" s="22">
        <v>0</v>
      </c>
      <c r="Q186" s="23" t="str">
        <f t="shared" si="16"/>
        <v/>
      </c>
      <c r="R186" s="23" t="str">
        <f t="shared" si="17"/>
        <v/>
      </c>
      <c r="S186" s="24" t="str">
        <f t="shared" si="13"/>
        <v/>
      </c>
    </row>
    <row r="187" spans="1:19" x14ac:dyDescent="0.3">
      <c r="A187" s="13"/>
      <c r="B187" s="13"/>
      <c r="C187" s="13"/>
      <c r="D187" s="13"/>
      <c r="E187" s="14"/>
      <c r="F187" s="15">
        <v>0</v>
      </c>
      <c r="G187" s="16">
        <v>0</v>
      </c>
      <c r="H187" s="16">
        <v>0</v>
      </c>
      <c r="I187" s="17">
        <f t="shared" si="14"/>
        <v>0</v>
      </c>
      <c r="J187" s="18">
        <f t="shared" si="15"/>
        <v>0</v>
      </c>
      <c r="K187" s="19">
        <v>0</v>
      </c>
      <c r="L187" s="20">
        <v>0</v>
      </c>
      <c r="M187" s="18">
        <f t="shared" si="12"/>
        <v>0</v>
      </c>
      <c r="N187" s="19">
        <v>0</v>
      </c>
      <c r="O187" s="21">
        <v>0</v>
      </c>
      <c r="P187" s="22">
        <v>0</v>
      </c>
      <c r="Q187" s="23" t="str">
        <f t="shared" si="16"/>
        <v/>
      </c>
      <c r="R187" s="23" t="str">
        <f t="shared" si="17"/>
        <v/>
      </c>
      <c r="S187" s="24" t="str">
        <f t="shared" si="13"/>
        <v/>
      </c>
    </row>
    <row r="188" spans="1:19" x14ac:dyDescent="0.3">
      <c r="A188" s="13"/>
      <c r="B188" s="13"/>
      <c r="C188" s="13"/>
      <c r="D188" s="13"/>
      <c r="E188" s="14"/>
      <c r="F188" s="15">
        <v>0</v>
      </c>
      <c r="G188" s="16">
        <v>0</v>
      </c>
      <c r="H188" s="16">
        <v>0</v>
      </c>
      <c r="I188" s="17">
        <f t="shared" si="14"/>
        <v>0</v>
      </c>
      <c r="J188" s="18">
        <f t="shared" si="15"/>
        <v>0</v>
      </c>
      <c r="K188" s="19">
        <v>0</v>
      </c>
      <c r="L188" s="20">
        <v>0</v>
      </c>
      <c r="M188" s="18">
        <f t="shared" si="12"/>
        <v>0</v>
      </c>
      <c r="N188" s="19">
        <v>0</v>
      </c>
      <c r="O188" s="21">
        <v>0</v>
      </c>
      <c r="P188" s="22">
        <v>0</v>
      </c>
      <c r="Q188" s="23" t="str">
        <f t="shared" si="16"/>
        <v/>
      </c>
      <c r="R188" s="23" t="str">
        <f t="shared" si="17"/>
        <v/>
      </c>
      <c r="S188" s="24" t="str">
        <f t="shared" si="13"/>
        <v/>
      </c>
    </row>
    <row r="189" spans="1:19" x14ac:dyDescent="0.3">
      <c r="A189" s="13"/>
      <c r="B189" s="13"/>
      <c r="C189" s="13"/>
      <c r="D189" s="13"/>
      <c r="E189" s="14"/>
      <c r="F189" s="15">
        <v>0</v>
      </c>
      <c r="G189" s="16">
        <v>0</v>
      </c>
      <c r="H189" s="16">
        <v>0</v>
      </c>
      <c r="I189" s="17">
        <f t="shared" si="14"/>
        <v>0</v>
      </c>
      <c r="J189" s="18">
        <f t="shared" si="15"/>
        <v>0</v>
      </c>
      <c r="K189" s="19">
        <v>0</v>
      </c>
      <c r="L189" s="20">
        <v>0</v>
      </c>
      <c r="M189" s="18">
        <f t="shared" si="12"/>
        <v>0</v>
      </c>
      <c r="N189" s="19">
        <v>0</v>
      </c>
      <c r="O189" s="21">
        <v>0</v>
      </c>
      <c r="P189" s="22">
        <v>0</v>
      </c>
      <c r="Q189" s="23" t="str">
        <f t="shared" si="16"/>
        <v/>
      </c>
      <c r="R189" s="23" t="str">
        <f t="shared" si="17"/>
        <v/>
      </c>
      <c r="S189" s="24" t="str">
        <f t="shared" si="13"/>
        <v/>
      </c>
    </row>
    <row r="190" spans="1:19" x14ac:dyDescent="0.3">
      <c r="A190" s="13"/>
      <c r="B190" s="13"/>
      <c r="C190" s="13"/>
      <c r="D190" s="13"/>
      <c r="E190" s="14"/>
      <c r="F190" s="15">
        <v>0</v>
      </c>
      <c r="G190" s="16">
        <v>0</v>
      </c>
      <c r="H190" s="16">
        <v>0</v>
      </c>
      <c r="I190" s="17">
        <f t="shared" si="14"/>
        <v>0</v>
      </c>
      <c r="J190" s="18">
        <f t="shared" si="15"/>
        <v>0</v>
      </c>
      <c r="K190" s="19">
        <v>0</v>
      </c>
      <c r="L190" s="20">
        <v>0</v>
      </c>
      <c r="M190" s="18">
        <f t="shared" si="12"/>
        <v>0</v>
      </c>
      <c r="N190" s="19">
        <v>0</v>
      </c>
      <c r="O190" s="21">
        <v>0</v>
      </c>
      <c r="P190" s="22">
        <v>0</v>
      </c>
      <c r="Q190" s="23" t="str">
        <f t="shared" si="16"/>
        <v/>
      </c>
      <c r="R190" s="23" t="str">
        <f t="shared" si="17"/>
        <v/>
      </c>
      <c r="S190" s="24" t="str">
        <f t="shared" si="13"/>
        <v/>
      </c>
    </row>
    <row r="191" spans="1:19" x14ac:dyDescent="0.3">
      <c r="A191" s="13"/>
      <c r="B191" s="13"/>
      <c r="C191" s="13"/>
      <c r="D191" s="13"/>
      <c r="E191" s="14"/>
      <c r="F191" s="15">
        <v>0</v>
      </c>
      <c r="G191" s="16">
        <v>0</v>
      </c>
      <c r="H191" s="16">
        <v>0</v>
      </c>
      <c r="I191" s="17">
        <f t="shared" si="14"/>
        <v>0</v>
      </c>
      <c r="J191" s="18">
        <f t="shared" si="15"/>
        <v>0</v>
      </c>
      <c r="K191" s="19">
        <v>0</v>
      </c>
      <c r="L191" s="20">
        <v>0</v>
      </c>
      <c r="M191" s="18">
        <f t="shared" si="12"/>
        <v>0</v>
      </c>
      <c r="N191" s="19">
        <v>0</v>
      </c>
      <c r="O191" s="21">
        <v>0</v>
      </c>
      <c r="P191" s="22">
        <v>0</v>
      </c>
      <c r="Q191" s="23" t="str">
        <f t="shared" si="16"/>
        <v/>
      </c>
      <c r="R191" s="23" t="str">
        <f t="shared" si="17"/>
        <v/>
      </c>
      <c r="S191" s="24" t="str">
        <f t="shared" si="13"/>
        <v/>
      </c>
    </row>
    <row r="192" spans="1:19" x14ac:dyDescent="0.3">
      <c r="A192" s="13"/>
      <c r="B192" s="13"/>
      <c r="C192" s="13"/>
      <c r="D192" s="13"/>
      <c r="E192" s="14"/>
      <c r="F192" s="15">
        <v>0</v>
      </c>
      <c r="G192" s="16">
        <v>0</v>
      </c>
      <c r="H192" s="16">
        <v>0</v>
      </c>
      <c r="I192" s="17">
        <f t="shared" si="14"/>
        <v>0</v>
      </c>
      <c r="J192" s="18">
        <f t="shared" si="15"/>
        <v>0</v>
      </c>
      <c r="K192" s="19">
        <v>0</v>
      </c>
      <c r="L192" s="20">
        <v>0</v>
      </c>
      <c r="M192" s="18">
        <f t="shared" si="12"/>
        <v>0</v>
      </c>
      <c r="N192" s="19">
        <v>0</v>
      </c>
      <c r="O192" s="21">
        <v>0</v>
      </c>
      <c r="P192" s="22">
        <v>0</v>
      </c>
      <c r="Q192" s="23" t="str">
        <f t="shared" si="16"/>
        <v/>
      </c>
      <c r="R192" s="23" t="str">
        <f t="shared" si="17"/>
        <v/>
      </c>
      <c r="S192" s="24" t="str">
        <f t="shared" si="13"/>
        <v/>
      </c>
    </row>
    <row r="193" spans="1:19" x14ac:dyDescent="0.3">
      <c r="A193" s="13"/>
      <c r="B193" s="13"/>
      <c r="C193" s="13"/>
      <c r="D193" s="13"/>
      <c r="E193" s="14"/>
      <c r="F193" s="15">
        <v>0</v>
      </c>
      <c r="G193" s="16">
        <v>0</v>
      </c>
      <c r="H193" s="16">
        <v>0</v>
      </c>
      <c r="I193" s="17">
        <f t="shared" si="14"/>
        <v>0</v>
      </c>
      <c r="J193" s="18">
        <f t="shared" si="15"/>
        <v>0</v>
      </c>
      <c r="K193" s="19">
        <v>0</v>
      </c>
      <c r="L193" s="20">
        <v>0</v>
      </c>
      <c r="M193" s="18">
        <f t="shared" si="12"/>
        <v>0</v>
      </c>
      <c r="N193" s="19">
        <v>0</v>
      </c>
      <c r="O193" s="21">
        <v>0</v>
      </c>
      <c r="P193" s="22">
        <v>0</v>
      </c>
      <c r="Q193" s="23" t="str">
        <f t="shared" si="16"/>
        <v/>
      </c>
      <c r="R193" s="23" t="str">
        <f t="shared" si="17"/>
        <v/>
      </c>
      <c r="S193" s="24" t="str">
        <f t="shared" si="13"/>
        <v/>
      </c>
    </row>
    <row r="194" spans="1:19" x14ac:dyDescent="0.3">
      <c r="A194" s="13"/>
      <c r="B194" s="13"/>
      <c r="C194" s="13"/>
      <c r="D194" s="13"/>
      <c r="E194" s="14"/>
      <c r="F194" s="15">
        <v>0</v>
      </c>
      <c r="G194" s="16">
        <v>0</v>
      </c>
      <c r="H194" s="16">
        <v>0</v>
      </c>
      <c r="I194" s="17">
        <f t="shared" si="14"/>
        <v>0</v>
      </c>
      <c r="J194" s="18">
        <f t="shared" si="15"/>
        <v>0</v>
      </c>
      <c r="K194" s="19">
        <v>0</v>
      </c>
      <c r="L194" s="20">
        <v>0</v>
      </c>
      <c r="M194" s="18">
        <f t="shared" si="12"/>
        <v>0</v>
      </c>
      <c r="N194" s="19">
        <v>0</v>
      </c>
      <c r="O194" s="21">
        <v>0</v>
      </c>
      <c r="P194" s="22">
        <v>0</v>
      </c>
      <c r="Q194" s="23" t="str">
        <f t="shared" si="16"/>
        <v/>
      </c>
      <c r="R194" s="23" t="str">
        <f t="shared" si="17"/>
        <v/>
      </c>
      <c r="S194" s="24" t="str">
        <f t="shared" si="13"/>
        <v/>
      </c>
    </row>
    <row r="195" spans="1:19" x14ac:dyDescent="0.3">
      <c r="A195" s="13"/>
      <c r="B195" s="13"/>
      <c r="C195" s="13"/>
      <c r="D195" s="13"/>
      <c r="E195" s="14"/>
      <c r="F195" s="15">
        <v>0</v>
      </c>
      <c r="G195" s="16">
        <v>0</v>
      </c>
      <c r="H195" s="16">
        <v>0</v>
      </c>
      <c r="I195" s="17">
        <f t="shared" si="14"/>
        <v>0</v>
      </c>
      <c r="J195" s="18">
        <f t="shared" si="15"/>
        <v>0</v>
      </c>
      <c r="K195" s="19">
        <v>0</v>
      </c>
      <c r="L195" s="20">
        <v>0</v>
      </c>
      <c r="M195" s="18">
        <f t="shared" si="12"/>
        <v>0</v>
      </c>
      <c r="N195" s="19">
        <v>0</v>
      </c>
      <c r="O195" s="21">
        <v>0</v>
      </c>
      <c r="P195" s="22">
        <v>0</v>
      </c>
      <c r="Q195" s="23" t="str">
        <f t="shared" si="16"/>
        <v/>
      </c>
      <c r="R195" s="23" t="str">
        <f t="shared" si="17"/>
        <v/>
      </c>
      <c r="S195" s="24" t="str">
        <f t="shared" si="13"/>
        <v/>
      </c>
    </row>
    <row r="196" spans="1:19" x14ac:dyDescent="0.3">
      <c r="A196" s="13"/>
      <c r="B196" s="13"/>
      <c r="C196" s="13"/>
      <c r="D196" s="13"/>
      <c r="E196" s="14"/>
      <c r="F196" s="15">
        <v>0</v>
      </c>
      <c r="G196" s="16">
        <v>0</v>
      </c>
      <c r="H196" s="16">
        <v>0</v>
      </c>
      <c r="I196" s="17">
        <f t="shared" si="14"/>
        <v>0</v>
      </c>
      <c r="J196" s="18">
        <f t="shared" si="15"/>
        <v>0</v>
      </c>
      <c r="K196" s="19">
        <v>0</v>
      </c>
      <c r="L196" s="20">
        <v>0</v>
      </c>
      <c r="M196" s="18">
        <f t="shared" ref="M196:M259" si="18">IF(K196="","",K196)</f>
        <v>0</v>
      </c>
      <c r="N196" s="19">
        <v>0</v>
      </c>
      <c r="O196" s="21">
        <v>0</v>
      </c>
      <c r="P196" s="22">
        <v>0</v>
      </c>
      <c r="Q196" s="23" t="str">
        <f t="shared" si="16"/>
        <v/>
      </c>
      <c r="R196" s="23" t="str">
        <f t="shared" si="17"/>
        <v/>
      </c>
      <c r="S196" s="24" t="str">
        <f t="shared" ref="S196:S259" si="19">IF(A196="","",Q196/(G196+(H196*1.5)+L196))</f>
        <v/>
      </c>
    </row>
    <row r="197" spans="1:19" x14ac:dyDescent="0.3">
      <c r="A197" s="13"/>
      <c r="B197" s="13"/>
      <c r="C197" s="13"/>
      <c r="D197" s="13"/>
      <c r="E197" s="14"/>
      <c r="F197" s="15">
        <v>0</v>
      </c>
      <c r="G197" s="16">
        <v>0</v>
      </c>
      <c r="H197" s="16">
        <v>0</v>
      </c>
      <c r="I197" s="17">
        <f t="shared" ref="I197:I260" si="20">IF(OR(F197="",G197="",H197=""),"",G197+(H197*1.5))</f>
        <v>0</v>
      </c>
      <c r="J197" s="18">
        <f t="shared" ref="J197:J260" si="21">IF(OR(F197="",G197="",H197=""),"",(F197*G197) + (F197*1.5*H197))</f>
        <v>0</v>
      </c>
      <c r="K197" s="19">
        <v>0</v>
      </c>
      <c r="L197" s="20">
        <v>0</v>
      </c>
      <c r="M197" s="18">
        <f t="shared" si="18"/>
        <v>0</v>
      </c>
      <c r="N197" s="19">
        <v>0</v>
      </c>
      <c r="O197" s="21">
        <v>0</v>
      </c>
      <c r="P197" s="22">
        <v>0</v>
      </c>
      <c r="Q197" s="23" t="str">
        <f t="shared" ref="Q197:Q260" si="22">IF(A197="","",J197+M197+N197+O197+P197)</f>
        <v/>
      </c>
      <c r="R197" s="23" t="str">
        <f t="shared" ref="R197:R260" si="23">IF(A197="","",(Q197-N197-O197-P197)/(G197+(H197*1.5)+L197))</f>
        <v/>
      </c>
      <c r="S197" s="24" t="str">
        <f t="shared" si="19"/>
        <v/>
      </c>
    </row>
    <row r="198" spans="1:19" x14ac:dyDescent="0.3">
      <c r="A198" s="13"/>
      <c r="B198" s="13"/>
      <c r="C198" s="13"/>
      <c r="D198" s="13"/>
      <c r="E198" s="14"/>
      <c r="F198" s="15">
        <v>0</v>
      </c>
      <c r="G198" s="16">
        <v>0</v>
      </c>
      <c r="H198" s="16">
        <v>0</v>
      </c>
      <c r="I198" s="17">
        <f t="shared" si="20"/>
        <v>0</v>
      </c>
      <c r="J198" s="18">
        <f t="shared" si="21"/>
        <v>0</v>
      </c>
      <c r="K198" s="19">
        <v>0</v>
      </c>
      <c r="L198" s="20">
        <v>0</v>
      </c>
      <c r="M198" s="18">
        <f t="shared" si="18"/>
        <v>0</v>
      </c>
      <c r="N198" s="19">
        <v>0</v>
      </c>
      <c r="O198" s="21">
        <v>0</v>
      </c>
      <c r="P198" s="22">
        <v>0</v>
      </c>
      <c r="Q198" s="23" t="str">
        <f t="shared" si="22"/>
        <v/>
      </c>
      <c r="R198" s="23" t="str">
        <f t="shared" si="23"/>
        <v/>
      </c>
      <c r="S198" s="24" t="str">
        <f t="shared" si="19"/>
        <v/>
      </c>
    </row>
    <row r="199" spans="1:19" x14ac:dyDescent="0.3">
      <c r="A199" s="13"/>
      <c r="B199" s="13"/>
      <c r="C199" s="13"/>
      <c r="D199" s="13"/>
      <c r="E199" s="14"/>
      <c r="F199" s="15">
        <v>0</v>
      </c>
      <c r="G199" s="16">
        <v>0</v>
      </c>
      <c r="H199" s="16">
        <v>0</v>
      </c>
      <c r="I199" s="17">
        <f t="shared" si="20"/>
        <v>0</v>
      </c>
      <c r="J199" s="18">
        <f t="shared" si="21"/>
        <v>0</v>
      </c>
      <c r="K199" s="19">
        <v>0</v>
      </c>
      <c r="L199" s="20">
        <v>0</v>
      </c>
      <c r="M199" s="18">
        <f t="shared" si="18"/>
        <v>0</v>
      </c>
      <c r="N199" s="19">
        <v>0</v>
      </c>
      <c r="O199" s="21">
        <v>0</v>
      </c>
      <c r="P199" s="22">
        <v>0</v>
      </c>
      <c r="Q199" s="23" t="str">
        <f t="shared" si="22"/>
        <v/>
      </c>
      <c r="R199" s="23" t="str">
        <f t="shared" si="23"/>
        <v/>
      </c>
      <c r="S199" s="24" t="str">
        <f t="shared" si="19"/>
        <v/>
      </c>
    </row>
    <row r="200" spans="1:19" x14ac:dyDescent="0.3">
      <c r="A200" s="13"/>
      <c r="B200" s="13"/>
      <c r="C200" s="13"/>
      <c r="D200" s="13"/>
      <c r="E200" s="14"/>
      <c r="F200" s="15">
        <v>0</v>
      </c>
      <c r="G200" s="16">
        <v>0</v>
      </c>
      <c r="H200" s="16">
        <v>0</v>
      </c>
      <c r="I200" s="17">
        <f t="shared" si="20"/>
        <v>0</v>
      </c>
      <c r="J200" s="18">
        <f t="shared" si="21"/>
        <v>0</v>
      </c>
      <c r="K200" s="19">
        <v>0</v>
      </c>
      <c r="L200" s="20">
        <v>0</v>
      </c>
      <c r="M200" s="18">
        <f t="shared" si="18"/>
        <v>0</v>
      </c>
      <c r="N200" s="19">
        <v>0</v>
      </c>
      <c r="O200" s="21">
        <v>0</v>
      </c>
      <c r="P200" s="22">
        <v>0</v>
      </c>
      <c r="Q200" s="23" t="str">
        <f t="shared" si="22"/>
        <v/>
      </c>
      <c r="R200" s="23" t="str">
        <f t="shared" si="23"/>
        <v/>
      </c>
      <c r="S200" s="24" t="str">
        <f t="shared" si="19"/>
        <v/>
      </c>
    </row>
    <row r="201" spans="1:19" x14ac:dyDescent="0.3">
      <c r="A201" s="13"/>
      <c r="B201" s="13"/>
      <c r="C201" s="13"/>
      <c r="D201" s="13"/>
      <c r="E201" s="14"/>
      <c r="F201" s="15">
        <v>0</v>
      </c>
      <c r="G201" s="16">
        <v>0</v>
      </c>
      <c r="H201" s="16">
        <v>0</v>
      </c>
      <c r="I201" s="17">
        <f t="shared" si="20"/>
        <v>0</v>
      </c>
      <c r="J201" s="18">
        <f t="shared" si="21"/>
        <v>0</v>
      </c>
      <c r="K201" s="19">
        <v>0</v>
      </c>
      <c r="L201" s="20">
        <v>0</v>
      </c>
      <c r="M201" s="18">
        <f t="shared" si="18"/>
        <v>0</v>
      </c>
      <c r="N201" s="19">
        <v>0</v>
      </c>
      <c r="O201" s="21">
        <v>0</v>
      </c>
      <c r="P201" s="22">
        <v>0</v>
      </c>
      <c r="Q201" s="23" t="str">
        <f t="shared" si="22"/>
        <v/>
      </c>
      <c r="R201" s="23" t="str">
        <f t="shared" si="23"/>
        <v/>
      </c>
      <c r="S201" s="24" t="str">
        <f t="shared" si="19"/>
        <v/>
      </c>
    </row>
    <row r="202" spans="1:19" x14ac:dyDescent="0.3">
      <c r="A202" s="13"/>
      <c r="B202" s="13"/>
      <c r="C202" s="13"/>
      <c r="D202" s="13"/>
      <c r="E202" s="14"/>
      <c r="F202" s="15">
        <v>0</v>
      </c>
      <c r="G202" s="16">
        <v>0</v>
      </c>
      <c r="H202" s="16">
        <v>0</v>
      </c>
      <c r="I202" s="17">
        <f t="shared" si="20"/>
        <v>0</v>
      </c>
      <c r="J202" s="18">
        <f t="shared" si="21"/>
        <v>0</v>
      </c>
      <c r="K202" s="19">
        <v>0</v>
      </c>
      <c r="L202" s="20">
        <v>0</v>
      </c>
      <c r="M202" s="18">
        <f t="shared" si="18"/>
        <v>0</v>
      </c>
      <c r="N202" s="19">
        <v>0</v>
      </c>
      <c r="O202" s="21">
        <v>0</v>
      </c>
      <c r="P202" s="22">
        <v>0</v>
      </c>
      <c r="Q202" s="23" t="str">
        <f t="shared" si="22"/>
        <v/>
      </c>
      <c r="R202" s="23" t="str">
        <f t="shared" si="23"/>
        <v/>
      </c>
      <c r="S202" s="24" t="str">
        <f t="shared" si="19"/>
        <v/>
      </c>
    </row>
    <row r="203" spans="1:19" x14ac:dyDescent="0.3">
      <c r="A203" s="13"/>
      <c r="B203" s="13"/>
      <c r="C203" s="13"/>
      <c r="D203" s="13"/>
      <c r="E203" s="14"/>
      <c r="F203" s="15">
        <v>0</v>
      </c>
      <c r="G203" s="16">
        <v>0</v>
      </c>
      <c r="H203" s="16">
        <v>0</v>
      </c>
      <c r="I203" s="17">
        <f t="shared" si="20"/>
        <v>0</v>
      </c>
      <c r="J203" s="18">
        <f t="shared" si="21"/>
        <v>0</v>
      </c>
      <c r="K203" s="19">
        <v>0</v>
      </c>
      <c r="L203" s="20">
        <v>0</v>
      </c>
      <c r="M203" s="18">
        <f t="shared" si="18"/>
        <v>0</v>
      </c>
      <c r="N203" s="19">
        <v>0</v>
      </c>
      <c r="O203" s="21">
        <v>0</v>
      </c>
      <c r="P203" s="22">
        <v>0</v>
      </c>
      <c r="Q203" s="23" t="str">
        <f t="shared" si="22"/>
        <v/>
      </c>
      <c r="R203" s="23" t="str">
        <f t="shared" si="23"/>
        <v/>
      </c>
      <c r="S203" s="24" t="str">
        <f t="shared" si="19"/>
        <v/>
      </c>
    </row>
    <row r="204" spans="1:19" x14ac:dyDescent="0.3">
      <c r="A204" s="13"/>
      <c r="B204" s="13"/>
      <c r="C204" s="13"/>
      <c r="D204" s="13"/>
      <c r="E204" s="14"/>
      <c r="F204" s="15">
        <v>0</v>
      </c>
      <c r="G204" s="16">
        <v>0</v>
      </c>
      <c r="H204" s="16">
        <v>0</v>
      </c>
      <c r="I204" s="17">
        <f t="shared" si="20"/>
        <v>0</v>
      </c>
      <c r="J204" s="18">
        <f t="shared" si="21"/>
        <v>0</v>
      </c>
      <c r="K204" s="19">
        <v>0</v>
      </c>
      <c r="L204" s="20">
        <v>0</v>
      </c>
      <c r="M204" s="18">
        <f t="shared" si="18"/>
        <v>0</v>
      </c>
      <c r="N204" s="19">
        <v>0</v>
      </c>
      <c r="O204" s="21">
        <v>0</v>
      </c>
      <c r="P204" s="22">
        <v>0</v>
      </c>
      <c r="Q204" s="23" t="str">
        <f t="shared" si="22"/>
        <v/>
      </c>
      <c r="R204" s="23" t="str">
        <f t="shared" si="23"/>
        <v/>
      </c>
      <c r="S204" s="24" t="str">
        <f t="shared" si="19"/>
        <v/>
      </c>
    </row>
    <row r="205" spans="1:19" x14ac:dyDescent="0.3">
      <c r="A205" s="13"/>
      <c r="B205" s="13"/>
      <c r="C205" s="13"/>
      <c r="D205" s="13"/>
      <c r="E205" s="14"/>
      <c r="F205" s="15">
        <v>0</v>
      </c>
      <c r="G205" s="16">
        <v>0</v>
      </c>
      <c r="H205" s="16">
        <v>0</v>
      </c>
      <c r="I205" s="17">
        <f t="shared" si="20"/>
        <v>0</v>
      </c>
      <c r="J205" s="18">
        <f t="shared" si="21"/>
        <v>0</v>
      </c>
      <c r="K205" s="19">
        <v>0</v>
      </c>
      <c r="L205" s="20">
        <v>0</v>
      </c>
      <c r="M205" s="18">
        <f t="shared" si="18"/>
        <v>0</v>
      </c>
      <c r="N205" s="19">
        <v>0</v>
      </c>
      <c r="O205" s="21">
        <v>0</v>
      </c>
      <c r="P205" s="22">
        <v>0</v>
      </c>
      <c r="Q205" s="23" t="str">
        <f t="shared" si="22"/>
        <v/>
      </c>
      <c r="R205" s="23" t="str">
        <f t="shared" si="23"/>
        <v/>
      </c>
      <c r="S205" s="24" t="str">
        <f t="shared" si="19"/>
        <v/>
      </c>
    </row>
    <row r="206" spans="1:19" x14ac:dyDescent="0.3">
      <c r="A206" s="13"/>
      <c r="B206" s="13"/>
      <c r="C206" s="13"/>
      <c r="D206" s="13"/>
      <c r="E206" s="14"/>
      <c r="F206" s="15">
        <v>0</v>
      </c>
      <c r="G206" s="16">
        <v>0</v>
      </c>
      <c r="H206" s="16">
        <v>0</v>
      </c>
      <c r="I206" s="17">
        <f t="shared" si="20"/>
        <v>0</v>
      </c>
      <c r="J206" s="18">
        <f t="shared" si="21"/>
        <v>0</v>
      </c>
      <c r="K206" s="19">
        <v>0</v>
      </c>
      <c r="L206" s="20">
        <v>0</v>
      </c>
      <c r="M206" s="18">
        <f t="shared" si="18"/>
        <v>0</v>
      </c>
      <c r="N206" s="19">
        <v>0</v>
      </c>
      <c r="O206" s="21">
        <v>0</v>
      </c>
      <c r="P206" s="22">
        <v>0</v>
      </c>
      <c r="Q206" s="23" t="str">
        <f t="shared" si="22"/>
        <v/>
      </c>
      <c r="R206" s="23" t="str">
        <f t="shared" si="23"/>
        <v/>
      </c>
      <c r="S206" s="24" t="str">
        <f t="shared" si="19"/>
        <v/>
      </c>
    </row>
    <row r="207" spans="1:19" x14ac:dyDescent="0.3">
      <c r="A207" s="13"/>
      <c r="B207" s="13"/>
      <c r="C207" s="13"/>
      <c r="D207" s="13"/>
      <c r="E207" s="14"/>
      <c r="F207" s="15">
        <v>0</v>
      </c>
      <c r="G207" s="16">
        <v>0</v>
      </c>
      <c r="H207" s="16">
        <v>0</v>
      </c>
      <c r="I207" s="17">
        <f t="shared" si="20"/>
        <v>0</v>
      </c>
      <c r="J207" s="18">
        <f t="shared" si="21"/>
        <v>0</v>
      </c>
      <c r="K207" s="19">
        <v>0</v>
      </c>
      <c r="L207" s="20">
        <v>0</v>
      </c>
      <c r="M207" s="18">
        <f t="shared" si="18"/>
        <v>0</v>
      </c>
      <c r="N207" s="19">
        <v>0</v>
      </c>
      <c r="O207" s="21">
        <v>0</v>
      </c>
      <c r="P207" s="22">
        <v>0</v>
      </c>
      <c r="Q207" s="23" t="str">
        <f t="shared" si="22"/>
        <v/>
      </c>
      <c r="R207" s="23" t="str">
        <f t="shared" si="23"/>
        <v/>
      </c>
      <c r="S207" s="24" t="str">
        <f t="shared" si="19"/>
        <v/>
      </c>
    </row>
    <row r="208" spans="1:19" x14ac:dyDescent="0.3">
      <c r="A208" s="13"/>
      <c r="B208" s="13"/>
      <c r="C208" s="13"/>
      <c r="D208" s="13"/>
      <c r="E208" s="14"/>
      <c r="F208" s="15">
        <v>0</v>
      </c>
      <c r="G208" s="16">
        <v>0</v>
      </c>
      <c r="H208" s="16">
        <v>0</v>
      </c>
      <c r="I208" s="17">
        <f t="shared" si="20"/>
        <v>0</v>
      </c>
      <c r="J208" s="18">
        <f t="shared" si="21"/>
        <v>0</v>
      </c>
      <c r="K208" s="19">
        <v>0</v>
      </c>
      <c r="L208" s="20">
        <v>0</v>
      </c>
      <c r="M208" s="18">
        <f t="shared" si="18"/>
        <v>0</v>
      </c>
      <c r="N208" s="19">
        <v>0</v>
      </c>
      <c r="O208" s="21">
        <v>0</v>
      </c>
      <c r="P208" s="22">
        <v>0</v>
      </c>
      <c r="Q208" s="23" t="str">
        <f t="shared" si="22"/>
        <v/>
      </c>
      <c r="R208" s="23" t="str">
        <f t="shared" si="23"/>
        <v/>
      </c>
      <c r="S208" s="24" t="str">
        <f t="shared" si="19"/>
        <v/>
      </c>
    </row>
    <row r="209" spans="1:19" x14ac:dyDescent="0.3">
      <c r="A209" s="13"/>
      <c r="B209" s="13"/>
      <c r="C209" s="13"/>
      <c r="D209" s="13"/>
      <c r="E209" s="14"/>
      <c r="F209" s="15">
        <v>0</v>
      </c>
      <c r="G209" s="16">
        <v>0</v>
      </c>
      <c r="H209" s="16">
        <v>0</v>
      </c>
      <c r="I209" s="17">
        <f t="shared" si="20"/>
        <v>0</v>
      </c>
      <c r="J209" s="18">
        <f t="shared" si="21"/>
        <v>0</v>
      </c>
      <c r="K209" s="19">
        <v>0</v>
      </c>
      <c r="L209" s="20">
        <v>0</v>
      </c>
      <c r="M209" s="18">
        <f t="shared" si="18"/>
        <v>0</v>
      </c>
      <c r="N209" s="19">
        <v>0</v>
      </c>
      <c r="O209" s="21">
        <v>0</v>
      </c>
      <c r="P209" s="22">
        <v>0</v>
      </c>
      <c r="Q209" s="23" t="str">
        <f t="shared" si="22"/>
        <v/>
      </c>
      <c r="R209" s="23" t="str">
        <f t="shared" si="23"/>
        <v/>
      </c>
      <c r="S209" s="24" t="str">
        <f t="shared" si="19"/>
        <v/>
      </c>
    </row>
    <row r="210" spans="1:19" x14ac:dyDescent="0.3">
      <c r="A210" s="13"/>
      <c r="B210" s="13"/>
      <c r="C210" s="13"/>
      <c r="D210" s="13"/>
      <c r="E210" s="14"/>
      <c r="F210" s="15">
        <v>0</v>
      </c>
      <c r="G210" s="16">
        <v>0</v>
      </c>
      <c r="H210" s="16">
        <v>0</v>
      </c>
      <c r="I210" s="17">
        <f t="shared" si="20"/>
        <v>0</v>
      </c>
      <c r="J210" s="18">
        <f t="shared" si="21"/>
        <v>0</v>
      </c>
      <c r="K210" s="19">
        <v>0</v>
      </c>
      <c r="L210" s="20">
        <v>0</v>
      </c>
      <c r="M210" s="18">
        <f t="shared" si="18"/>
        <v>0</v>
      </c>
      <c r="N210" s="19">
        <v>0</v>
      </c>
      <c r="O210" s="21">
        <v>0</v>
      </c>
      <c r="P210" s="22">
        <v>0</v>
      </c>
      <c r="Q210" s="23" t="str">
        <f t="shared" si="22"/>
        <v/>
      </c>
      <c r="R210" s="23" t="str">
        <f t="shared" si="23"/>
        <v/>
      </c>
      <c r="S210" s="24" t="str">
        <f t="shared" si="19"/>
        <v/>
      </c>
    </row>
    <row r="211" spans="1:19" x14ac:dyDescent="0.3">
      <c r="A211" s="13"/>
      <c r="B211" s="13"/>
      <c r="C211" s="13"/>
      <c r="D211" s="13"/>
      <c r="E211" s="14"/>
      <c r="F211" s="15">
        <v>0</v>
      </c>
      <c r="G211" s="16">
        <v>0</v>
      </c>
      <c r="H211" s="16">
        <v>0</v>
      </c>
      <c r="I211" s="17">
        <f t="shared" si="20"/>
        <v>0</v>
      </c>
      <c r="J211" s="18">
        <f t="shared" si="21"/>
        <v>0</v>
      </c>
      <c r="K211" s="19">
        <v>0</v>
      </c>
      <c r="L211" s="20">
        <v>0</v>
      </c>
      <c r="M211" s="18">
        <f t="shared" si="18"/>
        <v>0</v>
      </c>
      <c r="N211" s="19">
        <v>0</v>
      </c>
      <c r="O211" s="21">
        <v>0</v>
      </c>
      <c r="P211" s="22">
        <v>0</v>
      </c>
      <c r="Q211" s="23" t="str">
        <f t="shared" si="22"/>
        <v/>
      </c>
      <c r="R211" s="23" t="str">
        <f t="shared" si="23"/>
        <v/>
      </c>
      <c r="S211" s="24" t="str">
        <f t="shared" si="19"/>
        <v/>
      </c>
    </row>
    <row r="212" spans="1:19" x14ac:dyDescent="0.3">
      <c r="A212" s="13"/>
      <c r="B212" s="13"/>
      <c r="C212" s="13"/>
      <c r="D212" s="13"/>
      <c r="E212" s="14"/>
      <c r="F212" s="15">
        <v>0</v>
      </c>
      <c r="G212" s="16">
        <v>0</v>
      </c>
      <c r="H212" s="16">
        <v>0</v>
      </c>
      <c r="I212" s="17">
        <f t="shared" si="20"/>
        <v>0</v>
      </c>
      <c r="J212" s="18">
        <f t="shared" si="21"/>
        <v>0</v>
      </c>
      <c r="K212" s="19">
        <v>0</v>
      </c>
      <c r="L212" s="20">
        <v>0</v>
      </c>
      <c r="M212" s="18">
        <f t="shared" si="18"/>
        <v>0</v>
      </c>
      <c r="N212" s="19">
        <v>0</v>
      </c>
      <c r="O212" s="21">
        <v>0</v>
      </c>
      <c r="P212" s="22">
        <v>0</v>
      </c>
      <c r="Q212" s="23" t="str">
        <f t="shared" si="22"/>
        <v/>
      </c>
      <c r="R212" s="23" t="str">
        <f t="shared" si="23"/>
        <v/>
      </c>
      <c r="S212" s="24" t="str">
        <f t="shared" si="19"/>
        <v/>
      </c>
    </row>
    <row r="213" spans="1:19" x14ac:dyDescent="0.3">
      <c r="A213" s="13"/>
      <c r="B213" s="13"/>
      <c r="C213" s="13"/>
      <c r="D213" s="13"/>
      <c r="E213" s="14"/>
      <c r="F213" s="15">
        <v>0</v>
      </c>
      <c r="G213" s="16">
        <v>0</v>
      </c>
      <c r="H213" s="16">
        <v>0</v>
      </c>
      <c r="I213" s="17">
        <f t="shared" si="20"/>
        <v>0</v>
      </c>
      <c r="J213" s="18">
        <f t="shared" si="21"/>
        <v>0</v>
      </c>
      <c r="K213" s="19">
        <v>0</v>
      </c>
      <c r="L213" s="20">
        <v>0</v>
      </c>
      <c r="M213" s="18">
        <f t="shared" si="18"/>
        <v>0</v>
      </c>
      <c r="N213" s="19">
        <v>0</v>
      </c>
      <c r="O213" s="21">
        <v>0</v>
      </c>
      <c r="P213" s="22">
        <v>0</v>
      </c>
      <c r="Q213" s="23" t="str">
        <f t="shared" si="22"/>
        <v/>
      </c>
      <c r="R213" s="23" t="str">
        <f t="shared" si="23"/>
        <v/>
      </c>
      <c r="S213" s="24" t="str">
        <f t="shared" si="19"/>
        <v/>
      </c>
    </row>
    <row r="214" spans="1:19" x14ac:dyDescent="0.3">
      <c r="A214" s="13"/>
      <c r="B214" s="13"/>
      <c r="C214" s="13"/>
      <c r="D214" s="13"/>
      <c r="E214" s="14"/>
      <c r="F214" s="15">
        <v>0</v>
      </c>
      <c r="G214" s="16">
        <v>0</v>
      </c>
      <c r="H214" s="16">
        <v>0</v>
      </c>
      <c r="I214" s="17">
        <f t="shared" si="20"/>
        <v>0</v>
      </c>
      <c r="J214" s="18">
        <f t="shared" si="21"/>
        <v>0</v>
      </c>
      <c r="K214" s="19">
        <v>0</v>
      </c>
      <c r="L214" s="20">
        <v>0</v>
      </c>
      <c r="M214" s="18">
        <f t="shared" si="18"/>
        <v>0</v>
      </c>
      <c r="N214" s="19">
        <v>0</v>
      </c>
      <c r="O214" s="21">
        <v>0</v>
      </c>
      <c r="P214" s="22">
        <v>0</v>
      </c>
      <c r="Q214" s="23" t="str">
        <f t="shared" si="22"/>
        <v/>
      </c>
      <c r="R214" s="23" t="str">
        <f t="shared" si="23"/>
        <v/>
      </c>
      <c r="S214" s="24" t="str">
        <f t="shared" si="19"/>
        <v/>
      </c>
    </row>
    <row r="215" spans="1:19" x14ac:dyDescent="0.3">
      <c r="A215" s="13"/>
      <c r="B215" s="13"/>
      <c r="C215" s="13"/>
      <c r="D215" s="13"/>
      <c r="E215" s="14"/>
      <c r="F215" s="15">
        <v>0</v>
      </c>
      <c r="G215" s="16">
        <v>0</v>
      </c>
      <c r="H215" s="16">
        <v>0</v>
      </c>
      <c r="I215" s="17">
        <f t="shared" si="20"/>
        <v>0</v>
      </c>
      <c r="J215" s="18">
        <f t="shared" si="21"/>
        <v>0</v>
      </c>
      <c r="K215" s="19">
        <v>0</v>
      </c>
      <c r="L215" s="20">
        <v>0</v>
      </c>
      <c r="M215" s="18">
        <f t="shared" si="18"/>
        <v>0</v>
      </c>
      <c r="N215" s="19">
        <v>0</v>
      </c>
      <c r="O215" s="21">
        <v>0</v>
      </c>
      <c r="P215" s="22">
        <v>0</v>
      </c>
      <c r="Q215" s="23" t="str">
        <f t="shared" si="22"/>
        <v/>
      </c>
      <c r="R215" s="23" t="str">
        <f t="shared" si="23"/>
        <v/>
      </c>
      <c r="S215" s="24" t="str">
        <f t="shared" si="19"/>
        <v/>
      </c>
    </row>
    <row r="216" spans="1:19" x14ac:dyDescent="0.3">
      <c r="A216" s="13"/>
      <c r="B216" s="13"/>
      <c r="C216" s="13"/>
      <c r="D216" s="13"/>
      <c r="E216" s="14"/>
      <c r="F216" s="15">
        <v>0</v>
      </c>
      <c r="G216" s="16">
        <v>0</v>
      </c>
      <c r="H216" s="16">
        <v>0</v>
      </c>
      <c r="I216" s="17">
        <f t="shared" si="20"/>
        <v>0</v>
      </c>
      <c r="J216" s="18">
        <f t="shared" si="21"/>
        <v>0</v>
      </c>
      <c r="K216" s="19">
        <v>0</v>
      </c>
      <c r="L216" s="20">
        <v>0</v>
      </c>
      <c r="M216" s="18">
        <f t="shared" si="18"/>
        <v>0</v>
      </c>
      <c r="N216" s="19">
        <v>0</v>
      </c>
      <c r="O216" s="21">
        <v>0</v>
      </c>
      <c r="P216" s="22">
        <v>0</v>
      </c>
      <c r="Q216" s="23" t="str">
        <f t="shared" si="22"/>
        <v/>
      </c>
      <c r="R216" s="23" t="str">
        <f t="shared" si="23"/>
        <v/>
      </c>
      <c r="S216" s="24" t="str">
        <f t="shared" si="19"/>
        <v/>
      </c>
    </row>
    <row r="217" spans="1:19" x14ac:dyDescent="0.3">
      <c r="A217" s="13"/>
      <c r="B217" s="13"/>
      <c r="C217" s="13"/>
      <c r="D217" s="13"/>
      <c r="E217" s="14"/>
      <c r="F217" s="15">
        <v>0</v>
      </c>
      <c r="G217" s="16">
        <v>0</v>
      </c>
      <c r="H217" s="16">
        <v>0</v>
      </c>
      <c r="I217" s="17">
        <f t="shared" si="20"/>
        <v>0</v>
      </c>
      <c r="J217" s="18">
        <f t="shared" si="21"/>
        <v>0</v>
      </c>
      <c r="K217" s="19">
        <v>0</v>
      </c>
      <c r="L217" s="20">
        <v>0</v>
      </c>
      <c r="M217" s="18">
        <f t="shared" si="18"/>
        <v>0</v>
      </c>
      <c r="N217" s="19">
        <v>0</v>
      </c>
      <c r="O217" s="21">
        <v>0</v>
      </c>
      <c r="P217" s="22">
        <v>0</v>
      </c>
      <c r="Q217" s="23" t="str">
        <f t="shared" si="22"/>
        <v/>
      </c>
      <c r="R217" s="23" t="str">
        <f t="shared" si="23"/>
        <v/>
      </c>
      <c r="S217" s="24" t="str">
        <f t="shared" si="19"/>
        <v/>
      </c>
    </row>
    <row r="218" spans="1:19" x14ac:dyDescent="0.3">
      <c r="A218" s="13"/>
      <c r="B218" s="13"/>
      <c r="C218" s="13"/>
      <c r="D218" s="13"/>
      <c r="E218" s="14"/>
      <c r="F218" s="15">
        <v>0</v>
      </c>
      <c r="G218" s="16">
        <v>0</v>
      </c>
      <c r="H218" s="16">
        <v>0</v>
      </c>
      <c r="I218" s="17">
        <f t="shared" si="20"/>
        <v>0</v>
      </c>
      <c r="J218" s="18">
        <f t="shared" si="21"/>
        <v>0</v>
      </c>
      <c r="K218" s="19">
        <v>0</v>
      </c>
      <c r="L218" s="20">
        <v>0</v>
      </c>
      <c r="M218" s="18">
        <f t="shared" si="18"/>
        <v>0</v>
      </c>
      <c r="N218" s="19">
        <v>0</v>
      </c>
      <c r="O218" s="21">
        <v>0</v>
      </c>
      <c r="P218" s="22">
        <v>0</v>
      </c>
      <c r="Q218" s="23" t="str">
        <f t="shared" si="22"/>
        <v/>
      </c>
      <c r="R218" s="23" t="str">
        <f t="shared" si="23"/>
        <v/>
      </c>
      <c r="S218" s="24" t="str">
        <f t="shared" si="19"/>
        <v/>
      </c>
    </row>
    <row r="219" spans="1:19" x14ac:dyDescent="0.3">
      <c r="A219" s="13"/>
      <c r="B219" s="13"/>
      <c r="C219" s="13"/>
      <c r="D219" s="13"/>
      <c r="E219" s="14"/>
      <c r="F219" s="15">
        <v>0</v>
      </c>
      <c r="G219" s="16">
        <v>0</v>
      </c>
      <c r="H219" s="16">
        <v>0</v>
      </c>
      <c r="I219" s="17">
        <f t="shared" si="20"/>
        <v>0</v>
      </c>
      <c r="J219" s="18">
        <f t="shared" si="21"/>
        <v>0</v>
      </c>
      <c r="K219" s="19">
        <v>0</v>
      </c>
      <c r="L219" s="20">
        <v>0</v>
      </c>
      <c r="M219" s="18">
        <f t="shared" si="18"/>
        <v>0</v>
      </c>
      <c r="N219" s="19">
        <v>0</v>
      </c>
      <c r="O219" s="21">
        <v>0</v>
      </c>
      <c r="P219" s="22">
        <v>0</v>
      </c>
      <c r="Q219" s="23" t="str">
        <f t="shared" si="22"/>
        <v/>
      </c>
      <c r="R219" s="23" t="str">
        <f t="shared" si="23"/>
        <v/>
      </c>
      <c r="S219" s="24" t="str">
        <f t="shared" si="19"/>
        <v/>
      </c>
    </row>
    <row r="220" spans="1:19" x14ac:dyDescent="0.3">
      <c r="A220" s="13"/>
      <c r="B220" s="13"/>
      <c r="C220" s="13"/>
      <c r="D220" s="13"/>
      <c r="E220" s="14"/>
      <c r="F220" s="15">
        <v>0</v>
      </c>
      <c r="G220" s="16">
        <v>0</v>
      </c>
      <c r="H220" s="16">
        <v>0</v>
      </c>
      <c r="I220" s="17">
        <f t="shared" si="20"/>
        <v>0</v>
      </c>
      <c r="J220" s="18">
        <f t="shared" si="21"/>
        <v>0</v>
      </c>
      <c r="K220" s="19">
        <v>0</v>
      </c>
      <c r="L220" s="20">
        <v>0</v>
      </c>
      <c r="M220" s="18">
        <f t="shared" si="18"/>
        <v>0</v>
      </c>
      <c r="N220" s="19">
        <v>0</v>
      </c>
      <c r="O220" s="21">
        <v>0</v>
      </c>
      <c r="P220" s="22">
        <v>0</v>
      </c>
      <c r="Q220" s="23" t="str">
        <f t="shared" si="22"/>
        <v/>
      </c>
      <c r="R220" s="23" t="str">
        <f t="shared" si="23"/>
        <v/>
      </c>
      <c r="S220" s="24" t="str">
        <f t="shared" si="19"/>
        <v/>
      </c>
    </row>
    <row r="221" spans="1:19" x14ac:dyDescent="0.3">
      <c r="A221" s="13"/>
      <c r="B221" s="13"/>
      <c r="C221" s="13"/>
      <c r="D221" s="13"/>
      <c r="E221" s="14"/>
      <c r="F221" s="15">
        <v>0</v>
      </c>
      <c r="G221" s="16">
        <v>0</v>
      </c>
      <c r="H221" s="16">
        <v>0</v>
      </c>
      <c r="I221" s="17">
        <f t="shared" si="20"/>
        <v>0</v>
      </c>
      <c r="J221" s="18">
        <f t="shared" si="21"/>
        <v>0</v>
      </c>
      <c r="K221" s="19">
        <v>0</v>
      </c>
      <c r="L221" s="20">
        <v>0</v>
      </c>
      <c r="M221" s="18">
        <f t="shared" si="18"/>
        <v>0</v>
      </c>
      <c r="N221" s="19">
        <v>0</v>
      </c>
      <c r="O221" s="21">
        <v>0</v>
      </c>
      <c r="P221" s="22">
        <v>0</v>
      </c>
      <c r="Q221" s="23" t="str">
        <f t="shared" si="22"/>
        <v/>
      </c>
      <c r="R221" s="23" t="str">
        <f t="shared" si="23"/>
        <v/>
      </c>
      <c r="S221" s="24" t="str">
        <f t="shared" si="19"/>
        <v/>
      </c>
    </row>
    <row r="222" spans="1:19" x14ac:dyDescent="0.3">
      <c r="A222" s="13"/>
      <c r="B222" s="13"/>
      <c r="C222" s="13"/>
      <c r="D222" s="13"/>
      <c r="E222" s="14"/>
      <c r="F222" s="15">
        <v>0</v>
      </c>
      <c r="G222" s="16">
        <v>0</v>
      </c>
      <c r="H222" s="16">
        <v>0</v>
      </c>
      <c r="I222" s="17">
        <f t="shared" si="20"/>
        <v>0</v>
      </c>
      <c r="J222" s="18">
        <f t="shared" si="21"/>
        <v>0</v>
      </c>
      <c r="K222" s="19">
        <v>0</v>
      </c>
      <c r="L222" s="20">
        <v>0</v>
      </c>
      <c r="M222" s="18">
        <f t="shared" si="18"/>
        <v>0</v>
      </c>
      <c r="N222" s="19">
        <v>0</v>
      </c>
      <c r="O222" s="21">
        <v>0</v>
      </c>
      <c r="P222" s="22">
        <v>0</v>
      </c>
      <c r="Q222" s="23" t="str">
        <f t="shared" si="22"/>
        <v/>
      </c>
      <c r="R222" s="23" t="str">
        <f t="shared" si="23"/>
        <v/>
      </c>
      <c r="S222" s="24" t="str">
        <f t="shared" si="19"/>
        <v/>
      </c>
    </row>
    <row r="223" spans="1:19" x14ac:dyDescent="0.3">
      <c r="A223" s="13"/>
      <c r="B223" s="13"/>
      <c r="C223" s="13"/>
      <c r="D223" s="13"/>
      <c r="E223" s="14"/>
      <c r="F223" s="15">
        <v>0</v>
      </c>
      <c r="G223" s="16">
        <v>0</v>
      </c>
      <c r="H223" s="16">
        <v>0</v>
      </c>
      <c r="I223" s="17">
        <f t="shared" si="20"/>
        <v>0</v>
      </c>
      <c r="J223" s="18">
        <f t="shared" si="21"/>
        <v>0</v>
      </c>
      <c r="K223" s="19">
        <v>0</v>
      </c>
      <c r="L223" s="20">
        <v>0</v>
      </c>
      <c r="M223" s="18">
        <f t="shared" si="18"/>
        <v>0</v>
      </c>
      <c r="N223" s="19">
        <v>0</v>
      </c>
      <c r="O223" s="21">
        <v>0</v>
      </c>
      <c r="P223" s="22">
        <v>0</v>
      </c>
      <c r="Q223" s="23" t="str">
        <f t="shared" si="22"/>
        <v/>
      </c>
      <c r="R223" s="23" t="str">
        <f t="shared" si="23"/>
        <v/>
      </c>
      <c r="S223" s="24" t="str">
        <f t="shared" si="19"/>
        <v/>
      </c>
    </row>
    <row r="224" spans="1:19" x14ac:dyDescent="0.3">
      <c r="A224" s="13"/>
      <c r="B224" s="13"/>
      <c r="C224" s="13"/>
      <c r="D224" s="13"/>
      <c r="E224" s="14"/>
      <c r="F224" s="15">
        <v>0</v>
      </c>
      <c r="G224" s="16">
        <v>0</v>
      </c>
      <c r="H224" s="16">
        <v>0</v>
      </c>
      <c r="I224" s="17">
        <f t="shared" si="20"/>
        <v>0</v>
      </c>
      <c r="J224" s="18">
        <f t="shared" si="21"/>
        <v>0</v>
      </c>
      <c r="K224" s="19">
        <v>0</v>
      </c>
      <c r="L224" s="20">
        <v>0</v>
      </c>
      <c r="M224" s="18">
        <f t="shared" si="18"/>
        <v>0</v>
      </c>
      <c r="N224" s="19">
        <v>0</v>
      </c>
      <c r="O224" s="21">
        <v>0</v>
      </c>
      <c r="P224" s="22">
        <v>0</v>
      </c>
      <c r="Q224" s="23" t="str">
        <f t="shared" si="22"/>
        <v/>
      </c>
      <c r="R224" s="23" t="str">
        <f t="shared" si="23"/>
        <v/>
      </c>
      <c r="S224" s="24" t="str">
        <f t="shared" si="19"/>
        <v/>
      </c>
    </row>
    <row r="225" spans="1:19" x14ac:dyDescent="0.3">
      <c r="A225" s="13"/>
      <c r="B225" s="13"/>
      <c r="C225" s="13"/>
      <c r="D225" s="13"/>
      <c r="E225" s="14"/>
      <c r="F225" s="15">
        <v>0</v>
      </c>
      <c r="G225" s="16">
        <v>0</v>
      </c>
      <c r="H225" s="16">
        <v>0</v>
      </c>
      <c r="I225" s="17">
        <f t="shared" si="20"/>
        <v>0</v>
      </c>
      <c r="J225" s="18">
        <f t="shared" si="21"/>
        <v>0</v>
      </c>
      <c r="K225" s="19">
        <v>0</v>
      </c>
      <c r="L225" s="20">
        <v>0</v>
      </c>
      <c r="M225" s="18">
        <f t="shared" si="18"/>
        <v>0</v>
      </c>
      <c r="N225" s="19">
        <v>0</v>
      </c>
      <c r="O225" s="21">
        <v>0</v>
      </c>
      <c r="P225" s="22">
        <v>0</v>
      </c>
      <c r="Q225" s="23" t="str">
        <f t="shared" si="22"/>
        <v/>
      </c>
      <c r="R225" s="23" t="str">
        <f t="shared" si="23"/>
        <v/>
      </c>
      <c r="S225" s="24" t="str">
        <f t="shared" si="19"/>
        <v/>
      </c>
    </row>
    <row r="226" spans="1:19" x14ac:dyDescent="0.3">
      <c r="A226" s="13"/>
      <c r="B226" s="13"/>
      <c r="C226" s="13"/>
      <c r="D226" s="13"/>
      <c r="E226" s="14"/>
      <c r="F226" s="15">
        <v>0</v>
      </c>
      <c r="G226" s="16">
        <v>0</v>
      </c>
      <c r="H226" s="16">
        <v>0</v>
      </c>
      <c r="I226" s="17">
        <f t="shared" si="20"/>
        <v>0</v>
      </c>
      <c r="J226" s="18">
        <f t="shared" si="21"/>
        <v>0</v>
      </c>
      <c r="K226" s="19">
        <v>0</v>
      </c>
      <c r="L226" s="20">
        <v>0</v>
      </c>
      <c r="M226" s="18">
        <f t="shared" si="18"/>
        <v>0</v>
      </c>
      <c r="N226" s="19">
        <v>0</v>
      </c>
      <c r="O226" s="21">
        <v>0</v>
      </c>
      <c r="P226" s="22">
        <v>0</v>
      </c>
      <c r="Q226" s="23" t="str">
        <f t="shared" si="22"/>
        <v/>
      </c>
      <c r="R226" s="23" t="str">
        <f t="shared" si="23"/>
        <v/>
      </c>
      <c r="S226" s="24" t="str">
        <f t="shared" si="19"/>
        <v/>
      </c>
    </row>
    <row r="227" spans="1:19" x14ac:dyDescent="0.3">
      <c r="A227" s="13"/>
      <c r="B227" s="13"/>
      <c r="C227" s="13"/>
      <c r="D227" s="13"/>
      <c r="E227" s="14"/>
      <c r="F227" s="15">
        <v>0</v>
      </c>
      <c r="G227" s="16">
        <v>0</v>
      </c>
      <c r="H227" s="16">
        <v>0</v>
      </c>
      <c r="I227" s="17">
        <f t="shared" si="20"/>
        <v>0</v>
      </c>
      <c r="J227" s="18">
        <f t="shared" si="21"/>
        <v>0</v>
      </c>
      <c r="K227" s="19">
        <v>0</v>
      </c>
      <c r="L227" s="20">
        <v>0</v>
      </c>
      <c r="M227" s="18">
        <f t="shared" si="18"/>
        <v>0</v>
      </c>
      <c r="N227" s="19">
        <v>0</v>
      </c>
      <c r="O227" s="21">
        <v>0</v>
      </c>
      <c r="P227" s="22">
        <v>0</v>
      </c>
      <c r="Q227" s="23" t="str">
        <f t="shared" si="22"/>
        <v/>
      </c>
      <c r="R227" s="23" t="str">
        <f t="shared" si="23"/>
        <v/>
      </c>
      <c r="S227" s="24" t="str">
        <f t="shared" si="19"/>
        <v/>
      </c>
    </row>
    <row r="228" spans="1:19" x14ac:dyDescent="0.3">
      <c r="A228" s="13"/>
      <c r="B228" s="13"/>
      <c r="C228" s="13"/>
      <c r="D228" s="13"/>
      <c r="E228" s="14"/>
      <c r="F228" s="15">
        <v>0</v>
      </c>
      <c r="G228" s="16">
        <v>0</v>
      </c>
      <c r="H228" s="16">
        <v>0</v>
      </c>
      <c r="I228" s="17">
        <f t="shared" si="20"/>
        <v>0</v>
      </c>
      <c r="J228" s="18">
        <f t="shared" si="21"/>
        <v>0</v>
      </c>
      <c r="K228" s="19">
        <v>0</v>
      </c>
      <c r="L228" s="20">
        <v>0</v>
      </c>
      <c r="M228" s="18">
        <f t="shared" si="18"/>
        <v>0</v>
      </c>
      <c r="N228" s="19">
        <v>0</v>
      </c>
      <c r="O228" s="21">
        <v>0</v>
      </c>
      <c r="P228" s="22">
        <v>0</v>
      </c>
      <c r="Q228" s="23" t="str">
        <f t="shared" si="22"/>
        <v/>
      </c>
      <c r="R228" s="23" t="str">
        <f t="shared" si="23"/>
        <v/>
      </c>
      <c r="S228" s="24" t="str">
        <f t="shared" si="19"/>
        <v/>
      </c>
    </row>
    <row r="229" spans="1:19" x14ac:dyDescent="0.3">
      <c r="A229" s="13"/>
      <c r="B229" s="13"/>
      <c r="C229" s="13"/>
      <c r="D229" s="13"/>
      <c r="E229" s="14"/>
      <c r="F229" s="15">
        <v>0</v>
      </c>
      <c r="G229" s="16">
        <v>0</v>
      </c>
      <c r="H229" s="16">
        <v>0</v>
      </c>
      <c r="I229" s="17">
        <f t="shared" si="20"/>
        <v>0</v>
      </c>
      <c r="J229" s="18">
        <f t="shared" si="21"/>
        <v>0</v>
      </c>
      <c r="K229" s="19">
        <v>0</v>
      </c>
      <c r="L229" s="20">
        <v>0</v>
      </c>
      <c r="M229" s="18">
        <f t="shared" si="18"/>
        <v>0</v>
      </c>
      <c r="N229" s="19">
        <v>0</v>
      </c>
      <c r="O229" s="21">
        <v>0</v>
      </c>
      <c r="P229" s="22">
        <v>0</v>
      </c>
      <c r="Q229" s="23" t="str">
        <f t="shared" si="22"/>
        <v/>
      </c>
      <c r="R229" s="23" t="str">
        <f t="shared" si="23"/>
        <v/>
      </c>
      <c r="S229" s="24" t="str">
        <f t="shared" si="19"/>
        <v/>
      </c>
    </row>
    <row r="230" spans="1:19" x14ac:dyDescent="0.3">
      <c r="A230" s="13"/>
      <c r="B230" s="13"/>
      <c r="C230" s="13"/>
      <c r="D230" s="13"/>
      <c r="E230" s="14"/>
      <c r="F230" s="15">
        <v>0</v>
      </c>
      <c r="G230" s="16">
        <v>0</v>
      </c>
      <c r="H230" s="16">
        <v>0</v>
      </c>
      <c r="I230" s="17">
        <f t="shared" si="20"/>
        <v>0</v>
      </c>
      <c r="J230" s="18">
        <f t="shared" si="21"/>
        <v>0</v>
      </c>
      <c r="K230" s="19">
        <v>0</v>
      </c>
      <c r="L230" s="20">
        <v>0</v>
      </c>
      <c r="M230" s="18">
        <f t="shared" si="18"/>
        <v>0</v>
      </c>
      <c r="N230" s="19">
        <v>0</v>
      </c>
      <c r="O230" s="21">
        <v>0</v>
      </c>
      <c r="P230" s="22">
        <v>0</v>
      </c>
      <c r="Q230" s="23" t="str">
        <f t="shared" si="22"/>
        <v/>
      </c>
      <c r="R230" s="23" t="str">
        <f t="shared" si="23"/>
        <v/>
      </c>
      <c r="S230" s="24" t="str">
        <f t="shared" si="19"/>
        <v/>
      </c>
    </row>
    <row r="231" spans="1:19" x14ac:dyDescent="0.3">
      <c r="A231" s="13"/>
      <c r="B231" s="13"/>
      <c r="C231" s="13"/>
      <c r="D231" s="13"/>
      <c r="E231" s="14"/>
      <c r="F231" s="15">
        <v>0</v>
      </c>
      <c r="G231" s="16">
        <v>0</v>
      </c>
      <c r="H231" s="16">
        <v>0</v>
      </c>
      <c r="I231" s="17">
        <f t="shared" si="20"/>
        <v>0</v>
      </c>
      <c r="J231" s="18">
        <f t="shared" si="21"/>
        <v>0</v>
      </c>
      <c r="K231" s="19">
        <v>0</v>
      </c>
      <c r="L231" s="20">
        <v>0</v>
      </c>
      <c r="M231" s="18">
        <f t="shared" si="18"/>
        <v>0</v>
      </c>
      <c r="N231" s="19">
        <v>0</v>
      </c>
      <c r="O231" s="21">
        <v>0</v>
      </c>
      <c r="P231" s="22">
        <v>0</v>
      </c>
      <c r="Q231" s="23" t="str">
        <f t="shared" si="22"/>
        <v/>
      </c>
      <c r="R231" s="23" t="str">
        <f t="shared" si="23"/>
        <v/>
      </c>
      <c r="S231" s="24" t="str">
        <f t="shared" si="19"/>
        <v/>
      </c>
    </row>
    <row r="232" spans="1:19" x14ac:dyDescent="0.3">
      <c r="A232" s="13"/>
      <c r="B232" s="13"/>
      <c r="C232" s="13"/>
      <c r="D232" s="13"/>
      <c r="E232" s="14"/>
      <c r="F232" s="15">
        <v>0</v>
      </c>
      <c r="G232" s="16">
        <v>0</v>
      </c>
      <c r="H232" s="16">
        <v>0</v>
      </c>
      <c r="I232" s="17">
        <f t="shared" si="20"/>
        <v>0</v>
      </c>
      <c r="J232" s="18">
        <f t="shared" si="21"/>
        <v>0</v>
      </c>
      <c r="K232" s="19">
        <v>0</v>
      </c>
      <c r="L232" s="20">
        <v>0</v>
      </c>
      <c r="M232" s="18">
        <f t="shared" si="18"/>
        <v>0</v>
      </c>
      <c r="N232" s="19">
        <v>0</v>
      </c>
      <c r="O232" s="21">
        <v>0</v>
      </c>
      <c r="P232" s="22">
        <v>0</v>
      </c>
      <c r="Q232" s="23" t="str">
        <f t="shared" si="22"/>
        <v/>
      </c>
      <c r="R232" s="23" t="str">
        <f t="shared" si="23"/>
        <v/>
      </c>
      <c r="S232" s="24" t="str">
        <f t="shared" si="19"/>
        <v/>
      </c>
    </row>
    <row r="233" spans="1:19" x14ac:dyDescent="0.3">
      <c r="A233" s="13"/>
      <c r="B233" s="13"/>
      <c r="C233" s="13"/>
      <c r="D233" s="13"/>
      <c r="E233" s="14"/>
      <c r="F233" s="15">
        <v>0</v>
      </c>
      <c r="G233" s="16">
        <v>0</v>
      </c>
      <c r="H233" s="16">
        <v>0</v>
      </c>
      <c r="I233" s="17">
        <f t="shared" si="20"/>
        <v>0</v>
      </c>
      <c r="J233" s="18">
        <f t="shared" si="21"/>
        <v>0</v>
      </c>
      <c r="K233" s="19">
        <v>0</v>
      </c>
      <c r="L233" s="20">
        <v>0</v>
      </c>
      <c r="M233" s="18">
        <f t="shared" si="18"/>
        <v>0</v>
      </c>
      <c r="N233" s="19">
        <v>0</v>
      </c>
      <c r="O233" s="21">
        <v>0</v>
      </c>
      <c r="P233" s="22">
        <v>0</v>
      </c>
      <c r="Q233" s="23" t="str">
        <f t="shared" si="22"/>
        <v/>
      </c>
      <c r="R233" s="23" t="str">
        <f t="shared" si="23"/>
        <v/>
      </c>
      <c r="S233" s="24" t="str">
        <f t="shared" si="19"/>
        <v/>
      </c>
    </row>
    <row r="234" spans="1:19" x14ac:dyDescent="0.3">
      <c r="A234" s="13"/>
      <c r="B234" s="13"/>
      <c r="C234" s="13"/>
      <c r="D234" s="13"/>
      <c r="E234" s="14"/>
      <c r="F234" s="15">
        <v>0</v>
      </c>
      <c r="G234" s="16">
        <v>0</v>
      </c>
      <c r="H234" s="16">
        <v>0</v>
      </c>
      <c r="I234" s="17">
        <f t="shared" si="20"/>
        <v>0</v>
      </c>
      <c r="J234" s="18">
        <f t="shared" si="21"/>
        <v>0</v>
      </c>
      <c r="K234" s="19">
        <v>0</v>
      </c>
      <c r="L234" s="20">
        <v>0</v>
      </c>
      <c r="M234" s="18">
        <f t="shared" si="18"/>
        <v>0</v>
      </c>
      <c r="N234" s="19">
        <v>0</v>
      </c>
      <c r="O234" s="21">
        <v>0</v>
      </c>
      <c r="P234" s="22">
        <v>0</v>
      </c>
      <c r="Q234" s="23" t="str">
        <f t="shared" si="22"/>
        <v/>
      </c>
      <c r="R234" s="23" t="str">
        <f t="shared" si="23"/>
        <v/>
      </c>
      <c r="S234" s="24" t="str">
        <f t="shared" si="19"/>
        <v/>
      </c>
    </row>
    <row r="235" spans="1:19" x14ac:dyDescent="0.3">
      <c r="A235" s="13"/>
      <c r="B235" s="13"/>
      <c r="C235" s="13"/>
      <c r="D235" s="13"/>
      <c r="E235" s="14"/>
      <c r="F235" s="15">
        <v>0</v>
      </c>
      <c r="G235" s="16">
        <v>0</v>
      </c>
      <c r="H235" s="16">
        <v>0</v>
      </c>
      <c r="I235" s="17">
        <f t="shared" si="20"/>
        <v>0</v>
      </c>
      <c r="J235" s="18">
        <f t="shared" si="21"/>
        <v>0</v>
      </c>
      <c r="K235" s="19">
        <v>0</v>
      </c>
      <c r="L235" s="20">
        <v>0</v>
      </c>
      <c r="M235" s="18">
        <f t="shared" si="18"/>
        <v>0</v>
      </c>
      <c r="N235" s="19">
        <v>0</v>
      </c>
      <c r="O235" s="21">
        <v>0</v>
      </c>
      <c r="P235" s="22">
        <v>0</v>
      </c>
      <c r="Q235" s="23" t="str">
        <f t="shared" si="22"/>
        <v/>
      </c>
      <c r="R235" s="23" t="str">
        <f t="shared" si="23"/>
        <v/>
      </c>
      <c r="S235" s="24" t="str">
        <f t="shared" si="19"/>
        <v/>
      </c>
    </row>
    <row r="236" spans="1:19" x14ac:dyDescent="0.3">
      <c r="A236" s="13"/>
      <c r="B236" s="13"/>
      <c r="C236" s="13"/>
      <c r="D236" s="13"/>
      <c r="E236" s="14"/>
      <c r="F236" s="15">
        <v>0</v>
      </c>
      <c r="G236" s="16">
        <v>0</v>
      </c>
      <c r="H236" s="16">
        <v>0</v>
      </c>
      <c r="I236" s="17">
        <f t="shared" si="20"/>
        <v>0</v>
      </c>
      <c r="J236" s="18">
        <f t="shared" si="21"/>
        <v>0</v>
      </c>
      <c r="K236" s="19">
        <v>0</v>
      </c>
      <c r="L236" s="20">
        <v>0</v>
      </c>
      <c r="M236" s="18">
        <f t="shared" si="18"/>
        <v>0</v>
      </c>
      <c r="N236" s="19">
        <v>0</v>
      </c>
      <c r="O236" s="21">
        <v>0</v>
      </c>
      <c r="P236" s="22">
        <v>0</v>
      </c>
      <c r="Q236" s="23" t="str">
        <f t="shared" si="22"/>
        <v/>
      </c>
      <c r="R236" s="23" t="str">
        <f t="shared" si="23"/>
        <v/>
      </c>
      <c r="S236" s="24" t="str">
        <f t="shared" si="19"/>
        <v/>
      </c>
    </row>
    <row r="237" spans="1:19" x14ac:dyDescent="0.3">
      <c r="A237" s="13"/>
      <c r="B237" s="13"/>
      <c r="C237" s="13"/>
      <c r="D237" s="13"/>
      <c r="E237" s="14"/>
      <c r="F237" s="15">
        <v>0</v>
      </c>
      <c r="G237" s="16">
        <v>0</v>
      </c>
      <c r="H237" s="16">
        <v>0</v>
      </c>
      <c r="I237" s="17">
        <f t="shared" si="20"/>
        <v>0</v>
      </c>
      <c r="J237" s="18">
        <f t="shared" si="21"/>
        <v>0</v>
      </c>
      <c r="K237" s="19">
        <v>0</v>
      </c>
      <c r="L237" s="20">
        <v>0</v>
      </c>
      <c r="M237" s="18">
        <f t="shared" si="18"/>
        <v>0</v>
      </c>
      <c r="N237" s="19">
        <v>0</v>
      </c>
      <c r="O237" s="21">
        <v>0</v>
      </c>
      <c r="P237" s="22">
        <v>0</v>
      </c>
      <c r="Q237" s="23" t="str">
        <f t="shared" si="22"/>
        <v/>
      </c>
      <c r="R237" s="23" t="str">
        <f t="shared" si="23"/>
        <v/>
      </c>
      <c r="S237" s="24" t="str">
        <f t="shared" si="19"/>
        <v/>
      </c>
    </row>
    <row r="238" spans="1:19" x14ac:dyDescent="0.3">
      <c r="A238" s="13"/>
      <c r="B238" s="13"/>
      <c r="C238" s="13"/>
      <c r="D238" s="13"/>
      <c r="E238" s="14"/>
      <c r="F238" s="15">
        <v>0</v>
      </c>
      <c r="G238" s="16">
        <v>0</v>
      </c>
      <c r="H238" s="16">
        <v>0</v>
      </c>
      <c r="I238" s="17">
        <f t="shared" si="20"/>
        <v>0</v>
      </c>
      <c r="J238" s="18">
        <f t="shared" si="21"/>
        <v>0</v>
      </c>
      <c r="K238" s="19">
        <v>0</v>
      </c>
      <c r="L238" s="20">
        <v>0</v>
      </c>
      <c r="M238" s="18">
        <f t="shared" si="18"/>
        <v>0</v>
      </c>
      <c r="N238" s="19">
        <v>0</v>
      </c>
      <c r="O238" s="21">
        <v>0</v>
      </c>
      <c r="P238" s="22">
        <v>0</v>
      </c>
      <c r="Q238" s="23" t="str">
        <f t="shared" si="22"/>
        <v/>
      </c>
      <c r="R238" s="23" t="str">
        <f t="shared" si="23"/>
        <v/>
      </c>
      <c r="S238" s="24" t="str">
        <f t="shared" si="19"/>
        <v/>
      </c>
    </row>
    <row r="239" spans="1:19" x14ac:dyDescent="0.3">
      <c r="A239" s="13"/>
      <c r="B239" s="13"/>
      <c r="C239" s="13"/>
      <c r="D239" s="13"/>
      <c r="E239" s="14"/>
      <c r="F239" s="15">
        <v>0</v>
      </c>
      <c r="G239" s="16">
        <v>0</v>
      </c>
      <c r="H239" s="16">
        <v>0</v>
      </c>
      <c r="I239" s="17">
        <f t="shared" si="20"/>
        <v>0</v>
      </c>
      <c r="J239" s="18">
        <f t="shared" si="21"/>
        <v>0</v>
      </c>
      <c r="K239" s="19">
        <v>0</v>
      </c>
      <c r="L239" s="20">
        <v>0</v>
      </c>
      <c r="M239" s="18">
        <f t="shared" si="18"/>
        <v>0</v>
      </c>
      <c r="N239" s="19">
        <v>0</v>
      </c>
      <c r="O239" s="21">
        <v>0</v>
      </c>
      <c r="P239" s="22">
        <v>0</v>
      </c>
      <c r="Q239" s="23" t="str">
        <f t="shared" si="22"/>
        <v/>
      </c>
      <c r="R239" s="23" t="str">
        <f t="shared" si="23"/>
        <v/>
      </c>
      <c r="S239" s="24" t="str">
        <f t="shared" si="19"/>
        <v/>
      </c>
    </row>
    <row r="240" spans="1:19" x14ac:dyDescent="0.3">
      <c r="A240" s="13"/>
      <c r="B240" s="13"/>
      <c r="C240" s="13"/>
      <c r="D240" s="13"/>
      <c r="E240" s="14"/>
      <c r="F240" s="15">
        <v>0</v>
      </c>
      <c r="G240" s="16">
        <v>0</v>
      </c>
      <c r="H240" s="16">
        <v>0</v>
      </c>
      <c r="I240" s="17">
        <f t="shared" si="20"/>
        <v>0</v>
      </c>
      <c r="J240" s="18">
        <f t="shared" si="21"/>
        <v>0</v>
      </c>
      <c r="K240" s="19">
        <v>0</v>
      </c>
      <c r="L240" s="20">
        <v>0</v>
      </c>
      <c r="M240" s="18">
        <f t="shared" si="18"/>
        <v>0</v>
      </c>
      <c r="N240" s="19">
        <v>0</v>
      </c>
      <c r="O240" s="21">
        <v>0</v>
      </c>
      <c r="P240" s="22">
        <v>0</v>
      </c>
      <c r="Q240" s="23" t="str">
        <f t="shared" si="22"/>
        <v/>
      </c>
      <c r="R240" s="23" t="str">
        <f t="shared" si="23"/>
        <v/>
      </c>
      <c r="S240" s="24" t="str">
        <f t="shared" si="19"/>
        <v/>
      </c>
    </row>
    <row r="241" spans="1:19" x14ac:dyDescent="0.3">
      <c r="A241" s="13"/>
      <c r="B241" s="13"/>
      <c r="C241" s="13"/>
      <c r="D241" s="13"/>
      <c r="E241" s="14"/>
      <c r="F241" s="15">
        <v>0</v>
      </c>
      <c r="G241" s="16">
        <v>0</v>
      </c>
      <c r="H241" s="16">
        <v>0</v>
      </c>
      <c r="I241" s="17">
        <f t="shared" si="20"/>
        <v>0</v>
      </c>
      <c r="J241" s="18">
        <f t="shared" si="21"/>
        <v>0</v>
      </c>
      <c r="K241" s="19">
        <v>0</v>
      </c>
      <c r="L241" s="20">
        <v>0</v>
      </c>
      <c r="M241" s="18">
        <f t="shared" si="18"/>
        <v>0</v>
      </c>
      <c r="N241" s="19">
        <v>0</v>
      </c>
      <c r="O241" s="21">
        <v>0</v>
      </c>
      <c r="P241" s="22">
        <v>0</v>
      </c>
      <c r="Q241" s="23" t="str">
        <f t="shared" si="22"/>
        <v/>
      </c>
      <c r="R241" s="23" t="str">
        <f t="shared" si="23"/>
        <v/>
      </c>
      <c r="S241" s="24" t="str">
        <f t="shared" si="19"/>
        <v/>
      </c>
    </row>
    <row r="242" spans="1:19" x14ac:dyDescent="0.3">
      <c r="A242" s="13"/>
      <c r="B242" s="13"/>
      <c r="C242" s="13"/>
      <c r="D242" s="13"/>
      <c r="E242" s="14"/>
      <c r="F242" s="15">
        <v>0</v>
      </c>
      <c r="G242" s="16">
        <v>0</v>
      </c>
      <c r="H242" s="16">
        <v>0</v>
      </c>
      <c r="I242" s="17">
        <f t="shared" si="20"/>
        <v>0</v>
      </c>
      <c r="J242" s="18">
        <f t="shared" si="21"/>
        <v>0</v>
      </c>
      <c r="K242" s="19">
        <v>0</v>
      </c>
      <c r="L242" s="20">
        <v>0</v>
      </c>
      <c r="M242" s="18">
        <f t="shared" si="18"/>
        <v>0</v>
      </c>
      <c r="N242" s="19">
        <v>0</v>
      </c>
      <c r="O242" s="21">
        <v>0</v>
      </c>
      <c r="P242" s="22">
        <v>0</v>
      </c>
      <c r="Q242" s="23" t="str">
        <f t="shared" si="22"/>
        <v/>
      </c>
      <c r="R242" s="23" t="str">
        <f t="shared" si="23"/>
        <v/>
      </c>
      <c r="S242" s="24" t="str">
        <f t="shared" si="19"/>
        <v/>
      </c>
    </row>
    <row r="243" spans="1:19" x14ac:dyDescent="0.3">
      <c r="A243" s="13"/>
      <c r="B243" s="13"/>
      <c r="C243" s="13"/>
      <c r="D243" s="13"/>
      <c r="E243" s="14"/>
      <c r="F243" s="15">
        <v>0</v>
      </c>
      <c r="G243" s="16">
        <v>0</v>
      </c>
      <c r="H243" s="16">
        <v>0</v>
      </c>
      <c r="I243" s="17">
        <f t="shared" si="20"/>
        <v>0</v>
      </c>
      <c r="J243" s="18">
        <f t="shared" si="21"/>
        <v>0</v>
      </c>
      <c r="K243" s="19">
        <v>0</v>
      </c>
      <c r="L243" s="20">
        <v>0</v>
      </c>
      <c r="M243" s="18">
        <f t="shared" si="18"/>
        <v>0</v>
      </c>
      <c r="N243" s="19">
        <v>0</v>
      </c>
      <c r="O243" s="21">
        <v>0</v>
      </c>
      <c r="P243" s="22">
        <v>0</v>
      </c>
      <c r="Q243" s="23" t="str">
        <f t="shared" si="22"/>
        <v/>
      </c>
      <c r="R243" s="23" t="str">
        <f t="shared" si="23"/>
        <v/>
      </c>
      <c r="S243" s="24" t="str">
        <f t="shared" si="19"/>
        <v/>
      </c>
    </row>
    <row r="244" spans="1:19" x14ac:dyDescent="0.3">
      <c r="A244" s="13"/>
      <c r="B244" s="13"/>
      <c r="C244" s="13"/>
      <c r="D244" s="13"/>
      <c r="E244" s="14"/>
      <c r="F244" s="15">
        <v>0</v>
      </c>
      <c r="G244" s="16">
        <v>0</v>
      </c>
      <c r="H244" s="16">
        <v>0</v>
      </c>
      <c r="I244" s="17">
        <f t="shared" si="20"/>
        <v>0</v>
      </c>
      <c r="J244" s="18">
        <f t="shared" si="21"/>
        <v>0</v>
      </c>
      <c r="K244" s="19">
        <v>0</v>
      </c>
      <c r="L244" s="20">
        <v>0</v>
      </c>
      <c r="M244" s="18">
        <f t="shared" si="18"/>
        <v>0</v>
      </c>
      <c r="N244" s="19">
        <v>0</v>
      </c>
      <c r="O244" s="21">
        <v>0</v>
      </c>
      <c r="P244" s="22">
        <v>0</v>
      </c>
      <c r="Q244" s="23" t="str">
        <f t="shared" si="22"/>
        <v/>
      </c>
      <c r="R244" s="23" t="str">
        <f t="shared" si="23"/>
        <v/>
      </c>
      <c r="S244" s="24" t="str">
        <f t="shared" si="19"/>
        <v/>
      </c>
    </row>
    <row r="245" spans="1:19" x14ac:dyDescent="0.3">
      <c r="A245" s="13"/>
      <c r="B245" s="13"/>
      <c r="C245" s="13"/>
      <c r="D245" s="13"/>
      <c r="E245" s="14"/>
      <c r="F245" s="15">
        <v>0</v>
      </c>
      <c r="G245" s="16">
        <v>0</v>
      </c>
      <c r="H245" s="16">
        <v>0</v>
      </c>
      <c r="I245" s="17">
        <f t="shared" si="20"/>
        <v>0</v>
      </c>
      <c r="J245" s="18">
        <f t="shared" si="21"/>
        <v>0</v>
      </c>
      <c r="K245" s="19">
        <v>0</v>
      </c>
      <c r="L245" s="20">
        <v>0</v>
      </c>
      <c r="M245" s="18">
        <f t="shared" si="18"/>
        <v>0</v>
      </c>
      <c r="N245" s="19">
        <v>0</v>
      </c>
      <c r="O245" s="21">
        <v>0</v>
      </c>
      <c r="P245" s="22">
        <v>0</v>
      </c>
      <c r="Q245" s="23" t="str">
        <f t="shared" si="22"/>
        <v/>
      </c>
      <c r="R245" s="23" t="str">
        <f t="shared" si="23"/>
        <v/>
      </c>
      <c r="S245" s="24" t="str">
        <f t="shared" si="19"/>
        <v/>
      </c>
    </row>
    <row r="246" spans="1:19" x14ac:dyDescent="0.3">
      <c r="A246" s="13"/>
      <c r="B246" s="13"/>
      <c r="C246" s="13"/>
      <c r="D246" s="13"/>
      <c r="E246" s="14"/>
      <c r="F246" s="15">
        <v>0</v>
      </c>
      <c r="G246" s="16">
        <v>0</v>
      </c>
      <c r="H246" s="16">
        <v>0</v>
      </c>
      <c r="I246" s="17">
        <f t="shared" si="20"/>
        <v>0</v>
      </c>
      <c r="J246" s="18">
        <f t="shared" si="21"/>
        <v>0</v>
      </c>
      <c r="K246" s="19">
        <v>0</v>
      </c>
      <c r="L246" s="20">
        <v>0</v>
      </c>
      <c r="M246" s="18">
        <f t="shared" si="18"/>
        <v>0</v>
      </c>
      <c r="N246" s="19">
        <v>0</v>
      </c>
      <c r="O246" s="21">
        <v>0</v>
      </c>
      <c r="P246" s="22">
        <v>0</v>
      </c>
      <c r="Q246" s="23" t="str">
        <f t="shared" si="22"/>
        <v/>
      </c>
      <c r="R246" s="23" t="str">
        <f t="shared" si="23"/>
        <v/>
      </c>
      <c r="S246" s="24" t="str">
        <f t="shared" si="19"/>
        <v/>
      </c>
    </row>
    <row r="247" spans="1:19" x14ac:dyDescent="0.3">
      <c r="A247" s="13"/>
      <c r="B247" s="13"/>
      <c r="C247" s="13"/>
      <c r="D247" s="13"/>
      <c r="E247" s="14"/>
      <c r="F247" s="15">
        <v>0</v>
      </c>
      <c r="G247" s="16">
        <v>0</v>
      </c>
      <c r="H247" s="16">
        <v>0</v>
      </c>
      <c r="I247" s="17">
        <f t="shared" si="20"/>
        <v>0</v>
      </c>
      <c r="J247" s="18">
        <f t="shared" si="21"/>
        <v>0</v>
      </c>
      <c r="K247" s="19">
        <v>0</v>
      </c>
      <c r="L247" s="20">
        <v>0</v>
      </c>
      <c r="M247" s="18">
        <f t="shared" si="18"/>
        <v>0</v>
      </c>
      <c r="N247" s="19">
        <v>0</v>
      </c>
      <c r="O247" s="21">
        <v>0</v>
      </c>
      <c r="P247" s="22">
        <v>0</v>
      </c>
      <c r="Q247" s="23" t="str">
        <f t="shared" si="22"/>
        <v/>
      </c>
      <c r="R247" s="23" t="str">
        <f t="shared" si="23"/>
        <v/>
      </c>
      <c r="S247" s="24" t="str">
        <f t="shared" si="19"/>
        <v/>
      </c>
    </row>
    <row r="248" spans="1:19" x14ac:dyDescent="0.3">
      <c r="A248" s="13"/>
      <c r="B248" s="13"/>
      <c r="C248" s="13"/>
      <c r="D248" s="13"/>
      <c r="E248" s="14"/>
      <c r="F248" s="15">
        <v>0</v>
      </c>
      <c r="G248" s="16">
        <v>0</v>
      </c>
      <c r="H248" s="16">
        <v>0</v>
      </c>
      <c r="I248" s="17">
        <f t="shared" si="20"/>
        <v>0</v>
      </c>
      <c r="J248" s="18">
        <f t="shared" si="21"/>
        <v>0</v>
      </c>
      <c r="K248" s="19">
        <v>0</v>
      </c>
      <c r="L248" s="20">
        <v>0</v>
      </c>
      <c r="M248" s="18">
        <f t="shared" si="18"/>
        <v>0</v>
      </c>
      <c r="N248" s="19">
        <v>0</v>
      </c>
      <c r="O248" s="21">
        <v>0</v>
      </c>
      <c r="P248" s="22">
        <v>0</v>
      </c>
      <c r="Q248" s="23" t="str">
        <f t="shared" si="22"/>
        <v/>
      </c>
      <c r="R248" s="23" t="str">
        <f t="shared" si="23"/>
        <v/>
      </c>
      <c r="S248" s="24" t="str">
        <f t="shared" si="19"/>
        <v/>
      </c>
    </row>
    <row r="249" spans="1:19" x14ac:dyDescent="0.3">
      <c r="A249" s="13"/>
      <c r="B249" s="13"/>
      <c r="C249" s="13"/>
      <c r="D249" s="13"/>
      <c r="E249" s="14"/>
      <c r="F249" s="15">
        <v>0</v>
      </c>
      <c r="G249" s="16">
        <v>0</v>
      </c>
      <c r="H249" s="16">
        <v>0</v>
      </c>
      <c r="I249" s="17">
        <f t="shared" si="20"/>
        <v>0</v>
      </c>
      <c r="J249" s="18">
        <f t="shared" si="21"/>
        <v>0</v>
      </c>
      <c r="K249" s="19">
        <v>0</v>
      </c>
      <c r="L249" s="20">
        <v>0</v>
      </c>
      <c r="M249" s="18">
        <f t="shared" si="18"/>
        <v>0</v>
      </c>
      <c r="N249" s="19">
        <v>0</v>
      </c>
      <c r="O249" s="21">
        <v>0</v>
      </c>
      <c r="P249" s="22">
        <v>0</v>
      </c>
      <c r="Q249" s="23" t="str">
        <f t="shared" si="22"/>
        <v/>
      </c>
      <c r="R249" s="23" t="str">
        <f t="shared" si="23"/>
        <v/>
      </c>
      <c r="S249" s="24" t="str">
        <f t="shared" si="19"/>
        <v/>
      </c>
    </row>
    <row r="250" spans="1:19" x14ac:dyDescent="0.3">
      <c r="A250" s="13"/>
      <c r="B250" s="13"/>
      <c r="C250" s="13"/>
      <c r="D250" s="13"/>
      <c r="E250" s="14"/>
      <c r="F250" s="15">
        <v>0</v>
      </c>
      <c r="G250" s="16">
        <v>0</v>
      </c>
      <c r="H250" s="16">
        <v>0</v>
      </c>
      <c r="I250" s="17">
        <f t="shared" si="20"/>
        <v>0</v>
      </c>
      <c r="J250" s="18">
        <f t="shared" si="21"/>
        <v>0</v>
      </c>
      <c r="K250" s="19">
        <v>0</v>
      </c>
      <c r="L250" s="20">
        <v>0</v>
      </c>
      <c r="M250" s="18">
        <f t="shared" si="18"/>
        <v>0</v>
      </c>
      <c r="N250" s="19">
        <v>0</v>
      </c>
      <c r="O250" s="21">
        <v>0</v>
      </c>
      <c r="P250" s="22">
        <v>0</v>
      </c>
      <c r="Q250" s="23" t="str">
        <f t="shared" si="22"/>
        <v/>
      </c>
      <c r="R250" s="23" t="str">
        <f t="shared" si="23"/>
        <v/>
      </c>
      <c r="S250" s="24" t="str">
        <f t="shared" si="19"/>
        <v/>
      </c>
    </row>
    <row r="251" spans="1:19" x14ac:dyDescent="0.3">
      <c r="A251" s="13"/>
      <c r="B251" s="13"/>
      <c r="C251" s="13"/>
      <c r="D251" s="13"/>
      <c r="E251" s="14"/>
      <c r="F251" s="15">
        <v>0</v>
      </c>
      <c r="G251" s="16">
        <v>0</v>
      </c>
      <c r="H251" s="16">
        <v>0</v>
      </c>
      <c r="I251" s="17">
        <f t="shared" si="20"/>
        <v>0</v>
      </c>
      <c r="J251" s="18">
        <f t="shared" si="21"/>
        <v>0</v>
      </c>
      <c r="K251" s="19">
        <v>0</v>
      </c>
      <c r="L251" s="20">
        <v>0</v>
      </c>
      <c r="M251" s="18">
        <f t="shared" si="18"/>
        <v>0</v>
      </c>
      <c r="N251" s="19">
        <v>0</v>
      </c>
      <c r="O251" s="21">
        <v>0</v>
      </c>
      <c r="P251" s="22">
        <v>0</v>
      </c>
      <c r="Q251" s="23" t="str">
        <f t="shared" si="22"/>
        <v/>
      </c>
      <c r="R251" s="23" t="str">
        <f t="shared" si="23"/>
        <v/>
      </c>
      <c r="S251" s="24" t="str">
        <f t="shared" si="19"/>
        <v/>
      </c>
    </row>
    <row r="252" spans="1:19" x14ac:dyDescent="0.3">
      <c r="A252" s="13"/>
      <c r="B252" s="13"/>
      <c r="C252" s="13"/>
      <c r="D252" s="13"/>
      <c r="E252" s="14"/>
      <c r="F252" s="15">
        <v>0</v>
      </c>
      <c r="G252" s="16">
        <v>0</v>
      </c>
      <c r="H252" s="16">
        <v>0</v>
      </c>
      <c r="I252" s="17">
        <f t="shared" si="20"/>
        <v>0</v>
      </c>
      <c r="J252" s="18">
        <f t="shared" si="21"/>
        <v>0</v>
      </c>
      <c r="K252" s="19">
        <v>0</v>
      </c>
      <c r="L252" s="20">
        <v>0</v>
      </c>
      <c r="M252" s="18">
        <f t="shared" si="18"/>
        <v>0</v>
      </c>
      <c r="N252" s="19">
        <v>0</v>
      </c>
      <c r="O252" s="21">
        <v>0</v>
      </c>
      <c r="P252" s="22">
        <v>0</v>
      </c>
      <c r="Q252" s="23" t="str">
        <f t="shared" si="22"/>
        <v/>
      </c>
      <c r="R252" s="23" t="str">
        <f t="shared" si="23"/>
        <v/>
      </c>
      <c r="S252" s="24" t="str">
        <f t="shared" si="19"/>
        <v/>
      </c>
    </row>
    <row r="253" spans="1:19" x14ac:dyDescent="0.3">
      <c r="A253" s="13"/>
      <c r="B253" s="13"/>
      <c r="C253" s="13"/>
      <c r="D253" s="13"/>
      <c r="E253" s="14"/>
      <c r="F253" s="15">
        <v>0</v>
      </c>
      <c r="G253" s="16">
        <v>0</v>
      </c>
      <c r="H253" s="16">
        <v>0</v>
      </c>
      <c r="I253" s="17">
        <f t="shared" si="20"/>
        <v>0</v>
      </c>
      <c r="J253" s="18">
        <f t="shared" si="21"/>
        <v>0</v>
      </c>
      <c r="K253" s="19">
        <v>0</v>
      </c>
      <c r="L253" s="20">
        <v>0</v>
      </c>
      <c r="M253" s="18">
        <f t="shared" si="18"/>
        <v>0</v>
      </c>
      <c r="N253" s="19">
        <v>0</v>
      </c>
      <c r="O253" s="21">
        <v>0</v>
      </c>
      <c r="P253" s="22">
        <v>0</v>
      </c>
      <c r="Q253" s="23" t="str">
        <f t="shared" si="22"/>
        <v/>
      </c>
      <c r="R253" s="23" t="str">
        <f t="shared" si="23"/>
        <v/>
      </c>
      <c r="S253" s="24" t="str">
        <f t="shared" si="19"/>
        <v/>
      </c>
    </row>
    <row r="254" spans="1:19" x14ac:dyDescent="0.3">
      <c r="A254" s="13"/>
      <c r="B254" s="13"/>
      <c r="C254" s="13"/>
      <c r="D254" s="13"/>
      <c r="E254" s="14"/>
      <c r="F254" s="15">
        <v>0</v>
      </c>
      <c r="G254" s="16">
        <v>0</v>
      </c>
      <c r="H254" s="16">
        <v>0</v>
      </c>
      <c r="I254" s="17">
        <f t="shared" si="20"/>
        <v>0</v>
      </c>
      <c r="J254" s="18">
        <f t="shared" si="21"/>
        <v>0</v>
      </c>
      <c r="K254" s="19">
        <v>0</v>
      </c>
      <c r="L254" s="20">
        <v>0</v>
      </c>
      <c r="M254" s="18">
        <f t="shared" si="18"/>
        <v>0</v>
      </c>
      <c r="N254" s="19">
        <v>0</v>
      </c>
      <c r="O254" s="21">
        <v>0</v>
      </c>
      <c r="P254" s="22">
        <v>0</v>
      </c>
      <c r="Q254" s="23" t="str">
        <f t="shared" si="22"/>
        <v/>
      </c>
      <c r="R254" s="23" t="str">
        <f t="shared" si="23"/>
        <v/>
      </c>
      <c r="S254" s="24" t="str">
        <f t="shared" si="19"/>
        <v/>
      </c>
    </row>
    <row r="255" spans="1:19" x14ac:dyDescent="0.3">
      <c r="A255" s="13"/>
      <c r="B255" s="13"/>
      <c r="C255" s="13"/>
      <c r="D255" s="13"/>
      <c r="E255" s="14"/>
      <c r="F255" s="15">
        <v>0</v>
      </c>
      <c r="G255" s="16">
        <v>0</v>
      </c>
      <c r="H255" s="16">
        <v>0</v>
      </c>
      <c r="I255" s="17">
        <f t="shared" si="20"/>
        <v>0</v>
      </c>
      <c r="J255" s="18">
        <f t="shared" si="21"/>
        <v>0</v>
      </c>
      <c r="K255" s="19">
        <v>0</v>
      </c>
      <c r="L255" s="20">
        <v>0</v>
      </c>
      <c r="M255" s="18">
        <f t="shared" si="18"/>
        <v>0</v>
      </c>
      <c r="N255" s="19">
        <v>0</v>
      </c>
      <c r="O255" s="21">
        <v>0</v>
      </c>
      <c r="P255" s="22">
        <v>0</v>
      </c>
      <c r="Q255" s="23" t="str">
        <f t="shared" si="22"/>
        <v/>
      </c>
      <c r="R255" s="23" t="str">
        <f t="shared" si="23"/>
        <v/>
      </c>
      <c r="S255" s="24" t="str">
        <f t="shared" si="19"/>
        <v/>
      </c>
    </row>
    <row r="256" spans="1:19" x14ac:dyDescent="0.3">
      <c r="A256" s="13"/>
      <c r="B256" s="13"/>
      <c r="C256" s="13"/>
      <c r="D256" s="13"/>
      <c r="E256" s="14"/>
      <c r="F256" s="15">
        <v>0</v>
      </c>
      <c r="G256" s="16">
        <v>0</v>
      </c>
      <c r="H256" s="16">
        <v>0</v>
      </c>
      <c r="I256" s="17">
        <f t="shared" si="20"/>
        <v>0</v>
      </c>
      <c r="J256" s="18">
        <f t="shared" si="21"/>
        <v>0</v>
      </c>
      <c r="K256" s="19">
        <v>0</v>
      </c>
      <c r="L256" s="20">
        <v>0</v>
      </c>
      <c r="M256" s="18">
        <f t="shared" si="18"/>
        <v>0</v>
      </c>
      <c r="N256" s="19">
        <v>0</v>
      </c>
      <c r="O256" s="21">
        <v>0</v>
      </c>
      <c r="P256" s="22">
        <v>0</v>
      </c>
      <c r="Q256" s="23" t="str">
        <f t="shared" si="22"/>
        <v/>
      </c>
      <c r="R256" s="23" t="str">
        <f t="shared" si="23"/>
        <v/>
      </c>
      <c r="S256" s="24" t="str">
        <f t="shared" si="19"/>
        <v/>
      </c>
    </row>
    <row r="257" spans="1:19" x14ac:dyDescent="0.3">
      <c r="A257" s="13"/>
      <c r="B257" s="13"/>
      <c r="C257" s="13"/>
      <c r="D257" s="13"/>
      <c r="E257" s="14"/>
      <c r="F257" s="15">
        <v>0</v>
      </c>
      <c r="G257" s="16">
        <v>0</v>
      </c>
      <c r="H257" s="16">
        <v>0</v>
      </c>
      <c r="I257" s="17">
        <f t="shared" si="20"/>
        <v>0</v>
      </c>
      <c r="J257" s="18">
        <f t="shared" si="21"/>
        <v>0</v>
      </c>
      <c r="K257" s="19">
        <v>0</v>
      </c>
      <c r="L257" s="20">
        <v>0</v>
      </c>
      <c r="M257" s="18">
        <f t="shared" si="18"/>
        <v>0</v>
      </c>
      <c r="N257" s="19">
        <v>0</v>
      </c>
      <c r="O257" s="21">
        <v>0</v>
      </c>
      <c r="P257" s="22">
        <v>0</v>
      </c>
      <c r="Q257" s="23" t="str">
        <f t="shared" si="22"/>
        <v/>
      </c>
      <c r="R257" s="23" t="str">
        <f t="shared" si="23"/>
        <v/>
      </c>
      <c r="S257" s="24" t="str">
        <f t="shared" si="19"/>
        <v/>
      </c>
    </row>
    <row r="258" spans="1:19" x14ac:dyDescent="0.3">
      <c r="A258" s="13"/>
      <c r="B258" s="13"/>
      <c r="C258" s="13"/>
      <c r="D258" s="13"/>
      <c r="E258" s="14"/>
      <c r="F258" s="15">
        <v>0</v>
      </c>
      <c r="G258" s="16">
        <v>0</v>
      </c>
      <c r="H258" s="16">
        <v>0</v>
      </c>
      <c r="I258" s="17">
        <f t="shared" si="20"/>
        <v>0</v>
      </c>
      <c r="J258" s="18">
        <f t="shared" si="21"/>
        <v>0</v>
      </c>
      <c r="K258" s="19">
        <v>0</v>
      </c>
      <c r="L258" s="20">
        <v>0</v>
      </c>
      <c r="M258" s="18">
        <f t="shared" si="18"/>
        <v>0</v>
      </c>
      <c r="N258" s="19">
        <v>0</v>
      </c>
      <c r="O258" s="21">
        <v>0</v>
      </c>
      <c r="P258" s="22">
        <v>0</v>
      </c>
      <c r="Q258" s="23" t="str">
        <f t="shared" si="22"/>
        <v/>
      </c>
      <c r="R258" s="23" t="str">
        <f t="shared" si="23"/>
        <v/>
      </c>
      <c r="S258" s="24" t="str">
        <f t="shared" si="19"/>
        <v/>
      </c>
    </row>
    <row r="259" spans="1:19" x14ac:dyDescent="0.3">
      <c r="A259" s="13"/>
      <c r="B259" s="13"/>
      <c r="C259" s="13"/>
      <c r="D259" s="13"/>
      <c r="E259" s="14"/>
      <c r="F259" s="15">
        <v>0</v>
      </c>
      <c r="G259" s="16">
        <v>0</v>
      </c>
      <c r="H259" s="16">
        <v>0</v>
      </c>
      <c r="I259" s="17">
        <f t="shared" si="20"/>
        <v>0</v>
      </c>
      <c r="J259" s="18">
        <f t="shared" si="21"/>
        <v>0</v>
      </c>
      <c r="K259" s="19">
        <v>0</v>
      </c>
      <c r="L259" s="20">
        <v>0</v>
      </c>
      <c r="M259" s="18">
        <f t="shared" si="18"/>
        <v>0</v>
      </c>
      <c r="N259" s="19">
        <v>0</v>
      </c>
      <c r="O259" s="21">
        <v>0</v>
      </c>
      <c r="P259" s="22">
        <v>0</v>
      </c>
      <c r="Q259" s="23" t="str">
        <f t="shared" si="22"/>
        <v/>
      </c>
      <c r="R259" s="23" t="str">
        <f t="shared" si="23"/>
        <v/>
      </c>
      <c r="S259" s="24" t="str">
        <f t="shared" si="19"/>
        <v/>
      </c>
    </row>
    <row r="260" spans="1:19" x14ac:dyDescent="0.3">
      <c r="A260" s="13"/>
      <c r="B260" s="13"/>
      <c r="C260" s="13"/>
      <c r="D260" s="13"/>
      <c r="E260" s="14"/>
      <c r="F260" s="15">
        <v>0</v>
      </c>
      <c r="G260" s="16">
        <v>0</v>
      </c>
      <c r="H260" s="16">
        <v>0</v>
      </c>
      <c r="I260" s="17">
        <f t="shared" si="20"/>
        <v>0</v>
      </c>
      <c r="J260" s="18">
        <f t="shared" si="21"/>
        <v>0</v>
      </c>
      <c r="K260" s="19">
        <v>0</v>
      </c>
      <c r="L260" s="20">
        <v>0</v>
      </c>
      <c r="M260" s="18">
        <f t="shared" ref="M260:M303" si="24">IF(K260="","",K260)</f>
        <v>0</v>
      </c>
      <c r="N260" s="19">
        <v>0</v>
      </c>
      <c r="O260" s="21">
        <v>0</v>
      </c>
      <c r="P260" s="22">
        <v>0</v>
      </c>
      <c r="Q260" s="23" t="str">
        <f t="shared" si="22"/>
        <v/>
      </c>
      <c r="R260" s="23" t="str">
        <f t="shared" si="23"/>
        <v/>
      </c>
      <c r="S260" s="24" t="str">
        <f t="shared" ref="S260:S303" si="25">IF(A260="","",Q260/(G260+(H260*1.5)+L260))</f>
        <v/>
      </c>
    </row>
    <row r="261" spans="1:19" x14ac:dyDescent="0.3">
      <c r="A261" s="13"/>
      <c r="B261" s="13"/>
      <c r="C261" s="13"/>
      <c r="D261" s="13"/>
      <c r="E261" s="14"/>
      <c r="F261" s="15">
        <v>0</v>
      </c>
      <c r="G261" s="16">
        <v>0</v>
      </c>
      <c r="H261" s="16">
        <v>0</v>
      </c>
      <c r="I261" s="17">
        <f t="shared" ref="I261:I303" si="26">IF(OR(F261="",G261="",H261=""),"",G261+(H261*1.5))</f>
        <v>0</v>
      </c>
      <c r="J261" s="18">
        <f t="shared" ref="J261:J303" si="27">IF(OR(F261="",G261="",H261=""),"",(F261*G261) + (F261*1.5*H261))</f>
        <v>0</v>
      </c>
      <c r="K261" s="19">
        <v>0</v>
      </c>
      <c r="L261" s="20">
        <v>0</v>
      </c>
      <c r="M261" s="18">
        <f t="shared" si="24"/>
        <v>0</v>
      </c>
      <c r="N261" s="19">
        <v>0</v>
      </c>
      <c r="O261" s="21">
        <v>0</v>
      </c>
      <c r="P261" s="22">
        <v>0</v>
      </c>
      <c r="Q261" s="23" t="str">
        <f t="shared" ref="Q261:Q303" si="28">IF(A261="","",J261+M261+N261+O261+P261)</f>
        <v/>
      </c>
      <c r="R261" s="23" t="str">
        <f t="shared" ref="R261:R303" si="29">IF(A261="","",(Q261-N261-O261-P261)/(G261+(H261*1.5)+L261))</f>
        <v/>
      </c>
      <c r="S261" s="24" t="str">
        <f t="shared" si="25"/>
        <v/>
      </c>
    </row>
    <row r="262" spans="1:19" x14ac:dyDescent="0.3">
      <c r="A262" s="13"/>
      <c r="B262" s="13"/>
      <c r="C262" s="13"/>
      <c r="D262" s="13"/>
      <c r="E262" s="14"/>
      <c r="F262" s="15">
        <v>0</v>
      </c>
      <c r="G262" s="16">
        <v>0</v>
      </c>
      <c r="H262" s="16">
        <v>0</v>
      </c>
      <c r="I262" s="17">
        <f t="shared" si="26"/>
        <v>0</v>
      </c>
      <c r="J262" s="18">
        <f t="shared" si="27"/>
        <v>0</v>
      </c>
      <c r="K262" s="19">
        <v>0</v>
      </c>
      <c r="L262" s="20">
        <v>0</v>
      </c>
      <c r="M262" s="18">
        <f t="shared" si="24"/>
        <v>0</v>
      </c>
      <c r="N262" s="19">
        <v>0</v>
      </c>
      <c r="O262" s="21">
        <v>0</v>
      </c>
      <c r="P262" s="22">
        <v>0</v>
      </c>
      <c r="Q262" s="23" t="str">
        <f t="shared" si="28"/>
        <v/>
      </c>
      <c r="R262" s="23" t="str">
        <f t="shared" si="29"/>
        <v/>
      </c>
      <c r="S262" s="24" t="str">
        <f t="shared" si="25"/>
        <v/>
      </c>
    </row>
    <row r="263" spans="1:19" x14ac:dyDescent="0.3">
      <c r="A263" s="13"/>
      <c r="B263" s="13"/>
      <c r="C263" s="13"/>
      <c r="D263" s="13"/>
      <c r="E263" s="14"/>
      <c r="F263" s="15">
        <v>0</v>
      </c>
      <c r="G263" s="16">
        <v>0</v>
      </c>
      <c r="H263" s="16">
        <v>0</v>
      </c>
      <c r="I263" s="17">
        <f t="shared" si="26"/>
        <v>0</v>
      </c>
      <c r="J263" s="18">
        <f t="shared" si="27"/>
        <v>0</v>
      </c>
      <c r="K263" s="19">
        <v>0</v>
      </c>
      <c r="L263" s="20">
        <v>0</v>
      </c>
      <c r="M263" s="18">
        <f t="shared" si="24"/>
        <v>0</v>
      </c>
      <c r="N263" s="19">
        <v>0</v>
      </c>
      <c r="O263" s="21">
        <v>0</v>
      </c>
      <c r="P263" s="22">
        <v>0</v>
      </c>
      <c r="Q263" s="23" t="str">
        <f t="shared" si="28"/>
        <v/>
      </c>
      <c r="R263" s="23" t="str">
        <f t="shared" si="29"/>
        <v/>
      </c>
      <c r="S263" s="24" t="str">
        <f t="shared" si="25"/>
        <v/>
      </c>
    </row>
    <row r="264" spans="1:19" x14ac:dyDescent="0.3">
      <c r="A264" s="13"/>
      <c r="B264" s="13"/>
      <c r="C264" s="13"/>
      <c r="D264" s="13"/>
      <c r="E264" s="14"/>
      <c r="F264" s="15">
        <v>0</v>
      </c>
      <c r="G264" s="16">
        <v>0</v>
      </c>
      <c r="H264" s="16">
        <v>0</v>
      </c>
      <c r="I264" s="17">
        <f t="shared" si="26"/>
        <v>0</v>
      </c>
      <c r="J264" s="18">
        <f t="shared" si="27"/>
        <v>0</v>
      </c>
      <c r="K264" s="19">
        <v>0</v>
      </c>
      <c r="L264" s="20">
        <v>0</v>
      </c>
      <c r="M264" s="18">
        <f t="shared" si="24"/>
        <v>0</v>
      </c>
      <c r="N264" s="19">
        <v>0</v>
      </c>
      <c r="O264" s="21">
        <v>0</v>
      </c>
      <c r="P264" s="22">
        <v>0</v>
      </c>
      <c r="Q264" s="23" t="str">
        <f t="shared" si="28"/>
        <v/>
      </c>
      <c r="R264" s="23" t="str">
        <f t="shared" si="29"/>
        <v/>
      </c>
      <c r="S264" s="24" t="str">
        <f t="shared" si="25"/>
        <v/>
      </c>
    </row>
    <row r="265" spans="1:19" x14ac:dyDescent="0.3">
      <c r="A265" s="13"/>
      <c r="B265" s="13"/>
      <c r="C265" s="13"/>
      <c r="D265" s="13"/>
      <c r="E265" s="14"/>
      <c r="F265" s="15">
        <v>0</v>
      </c>
      <c r="G265" s="16">
        <v>0</v>
      </c>
      <c r="H265" s="16">
        <v>0</v>
      </c>
      <c r="I265" s="17">
        <f t="shared" si="26"/>
        <v>0</v>
      </c>
      <c r="J265" s="18">
        <f t="shared" si="27"/>
        <v>0</v>
      </c>
      <c r="K265" s="19">
        <v>0</v>
      </c>
      <c r="L265" s="20">
        <v>0</v>
      </c>
      <c r="M265" s="18">
        <f t="shared" si="24"/>
        <v>0</v>
      </c>
      <c r="N265" s="19">
        <v>0</v>
      </c>
      <c r="O265" s="21">
        <v>0</v>
      </c>
      <c r="P265" s="22">
        <v>0</v>
      </c>
      <c r="Q265" s="23" t="str">
        <f t="shared" si="28"/>
        <v/>
      </c>
      <c r="R265" s="23" t="str">
        <f t="shared" si="29"/>
        <v/>
      </c>
      <c r="S265" s="24" t="str">
        <f t="shared" si="25"/>
        <v/>
      </c>
    </row>
    <row r="266" spans="1:19" x14ac:dyDescent="0.3">
      <c r="A266" s="13"/>
      <c r="B266" s="13"/>
      <c r="C266" s="13"/>
      <c r="D266" s="13"/>
      <c r="E266" s="14"/>
      <c r="F266" s="15">
        <v>0</v>
      </c>
      <c r="G266" s="16">
        <v>0</v>
      </c>
      <c r="H266" s="16">
        <v>0</v>
      </c>
      <c r="I266" s="17">
        <f t="shared" si="26"/>
        <v>0</v>
      </c>
      <c r="J266" s="18">
        <f t="shared" si="27"/>
        <v>0</v>
      </c>
      <c r="K266" s="19">
        <v>0</v>
      </c>
      <c r="L266" s="20">
        <v>0</v>
      </c>
      <c r="M266" s="18">
        <f t="shared" si="24"/>
        <v>0</v>
      </c>
      <c r="N266" s="19">
        <v>0</v>
      </c>
      <c r="O266" s="21">
        <v>0</v>
      </c>
      <c r="P266" s="22">
        <v>0</v>
      </c>
      <c r="Q266" s="23" t="str">
        <f t="shared" si="28"/>
        <v/>
      </c>
      <c r="R266" s="23" t="str">
        <f t="shared" si="29"/>
        <v/>
      </c>
      <c r="S266" s="24" t="str">
        <f t="shared" si="25"/>
        <v/>
      </c>
    </row>
    <row r="267" spans="1:19" x14ac:dyDescent="0.3">
      <c r="A267" s="13"/>
      <c r="B267" s="13"/>
      <c r="C267" s="13"/>
      <c r="D267" s="13"/>
      <c r="E267" s="14"/>
      <c r="F267" s="15">
        <v>0</v>
      </c>
      <c r="G267" s="16">
        <v>0</v>
      </c>
      <c r="H267" s="16">
        <v>0</v>
      </c>
      <c r="I267" s="17">
        <f t="shared" si="26"/>
        <v>0</v>
      </c>
      <c r="J267" s="18">
        <f t="shared" si="27"/>
        <v>0</v>
      </c>
      <c r="K267" s="19">
        <v>0</v>
      </c>
      <c r="L267" s="20">
        <v>0</v>
      </c>
      <c r="M267" s="18">
        <f t="shared" si="24"/>
        <v>0</v>
      </c>
      <c r="N267" s="19">
        <v>0</v>
      </c>
      <c r="O267" s="21">
        <v>0</v>
      </c>
      <c r="P267" s="22">
        <v>0</v>
      </c>
      <c r="Q267" s="23" t="str">
        <f t="shared" si="28"/>
        <v/>
      </c>
      <c r="R267" s="23" t="str">
        <f t="shared" si="29"/>
        <v/>
      </c>
      <c r="S267" s="24" t="str">
        <f t="shared" si="25"/>
        <v/>
      </c>
    </row>
    <row r="268" spans="1:19" x14ac:dyDescent="0.3">
      <c r="A268" s="13"/>
      <c r="B268" s="13"/>
      <c r="C268" s="13"/>
      <c r="D268" s="13"/>
      <c r="E268" s="14"/>
      <c r="F268" s="15">
        <v>0</v>
      </c>
      <c r="G268" s="16">
        <v>0</v>
      </c>
      <c r="H268" s="16">
        <v>0</v>
      </c>
      <c r="I268" s="17">
        <f t="shared" si="26"/>
        <v>0</v>
      </c>
      <c r="J268" s="18">
        <f t="shared" si="27"/>
        <v>0</v>
      </c>
      <c r="K268" s="19">
        <v>0</v>
      </c>
      <c r="L268" s="20">
        <v>0</v>
      </c>
      <c r="M268" s="18">
        <f t="shared" si="24"/>
        <v>0</v>
      </c>
      <c r="N268" s="19">
        <v>0</v>
      </c>
      <c r="O268" s="21">
        <v>0</v>
      </c>
      <c r="P268" s="22">
        <v>0</v>
      </c>
      <c r="Q268" s="23" t="str">
        <f t="shared" si="28"/>
        <v/>
      </c>
      <c r="R268" s="23" t="str">
        <f t="shared" si="29"/>
        <v/>
      </c>
      <c r="S268" s="24" t="str">
        <f t="shared" si="25"/>
        <v/>
      </c>
    </row>
    <row r="269" spans="1:19" x14ac:dyDescent="0.3">
      <c r="A269" s="13"/>
      <c r="B269" s="13"/>
      <c r="C269" s="13"/>
      <c r="D269" s="13"/>
      <c r="E269" s="14"/>
      <c r="F269" s="15">
        <v>0</v>
      </c>
      <c r="G269" s="16">
        <v>0</v>
      </c>
      <c r="H269" s="16">
        <v>0</v>
      </c>
      <c r="I269" s="17">
        <f t="shared" si="26"/>
        <v>0</v>
      </c>
      <c r="J269" s="18">
        <f t="shared" si="27"/>
        <v>0</v>
      </c>
      <c r="K269" s="19">
        <v>0</v>
      </c>
      <c r="L269" s="20">
        <v>0</v>
      </c>
      <c r="M269" s="18">
        <f t="shared" si="24"/>
        <v>0</v>
      </c>
      <c r="N269" s="19">
        <v>0</v>
      </c>
      <c r="O269" s="21">
        <v>0</v>
      </c>
      <c r="P269" s="22">
        <v>0</v>
      </c>
      <c r="Q269" s="23" t="str">
        <f t="shared" si="28"/>
        <v/>
      </c>
      <c r="R269" s="23" t="str">
        <f t="shared" si="29"/>
        <v/>
      </c>
      <c r="S269" s="24" t="str">
        <f t="shared" si="25"/>
        <v/>
      </c>
    </row>
    <row r="270" spans="1:19" x14ac:dyDescent="0.3">
      <c r="A270" s="13"/>
      <c r="B270" s="13"/>
      <c r="C270" s="13"/>
      <c r="D270" s="13"/>
      <c r="E270" s="14"/>
      <c r="F270" s="15">
        <v>0</v>
      </c>
      <c r="G270" s="16">
        <v>0</v>
      </c>
      <c r="H270" s="16">
        <v>0</v>
      </c>
      <c r="I270" s="17">
        <f t="shared" si="26"/>
        <v>0</v>
      </c>
      <c r="J270" s="18">
        <f t="shared" si="27"/>
        <v>0</v>
      </c>
      <c r="K270" s="19">
        <v>0</v>
      </c>
      <c r="L270" s="20">
        <v>0</v>
      </c>
      <c r="M270" s="18">
        <f t="shared" si="24"/>
        <v>0</v>
      </c>
      <c r="N270" s="19">
        <v>0</v>
      </c>
      <c r="O270" s="21">
        <v>0</v>
      </c>
      <c r="P270" s="22">
        <v>0</v>
      </c>
      <c r="Q270" s="23" t="str">
        <f t="shared" si="28"/>
        <v/>
      </c>
      <c r="R270" s="23" t="str">
        <f t="shared" si="29"/>
        <v/>
      </c>
      <c r="S270" s="24" t="str">
        <f t="shared" si="25"/>
        <v/>
      </c>
    </row>
    <row r="271" spans="1:19" x14ac:dyDescent="0.3">
      <c r="A271" s="13"/>
      <c r="B271" s="13"/>
      <c r="C271" s="13"/>
      <c r="D271" s="13"/>
      <c r="E271" s="14"/>
      <c r="F271" s="15">
        <v>0</v>
      </c>
      <c r="G271" s="16">
        <v>0</v>
      </c>
      <c r="H271" s="16">
        <v>0</v>
      </c>
      <c r="I271" s="17">
        <f t="shared" si="26"/>
        <v>0</v>
      </c>
      <c r="J271" s="18">
        <f t="shared" si="27"/>
        <v>0</v>
      </c>
      <c r="K271" s="19">
        <v>0</v>
      </c>
      <c r="L271" s="20">
        <v>0</v>
      </c>
      <c r="M271" s="18">
        <f t="shared" si="24"/>
        <v>0</v>
      </c>
      <c r="N271" s="19">
        <v>0</v>
      </c>
      <c r="O271" s="21">
        <v>0</v>
      </c>
      <c r="P271" s="22">
        <v>0</v>
      </c>
      <c r="Q271" s="23" t="str">
        <f t="shared" si="28"/>
        <v/>
      </c>
      <c r="R271" s="23" t="str">
        <f t="shared" si="29"/>
        <v/>
      </c>
      <c r="S271" s="24" t="str">
        <f t="shared" si="25"/>
        <v/>
      </c>
    </row>
    <row r="272" spans="1:19" x14ac:dyDescent="0.3">
      <c r="A272" s="13"/>
      <c r="B272" s="13"/>
      <c r="C272" s="13"/>
      <c r="D272" s="13"/>
      <c r="E272" s="14"/>
      <c r="F272" s="15">
        <v>0</v>
      </c>
      <c r="G272" s="16">
        <v>0</v>
      </c>
      <c r="H272" s="16">
        <v>0</v>
      </c>
      <c r="I272" s="17">
        <f t="shared" si="26"/>
        <v>0</v>
      </c>
      <c r="J272" s="18">
        <f t="shared" si="27"/>
        <v>0</v>
      </c>
      <c r="K272" s="19">
        <v>0</v>
      </c>
      <c r="L272" s="20">
        <v>0</v>
      </c>
      <c r="M272" s="18">
        <f t="shared" si="24"/>
        <v>0</v>
      </c>
      <c r="N272" s="19">
        <v>0</v>
      </c>
      <c r="O272" s="21">
        <v>0</v>
      </c>
      <c r="P272" s="22">
        <v>0</v>
      </c>
      <c r="Q272" s="23" t="str">
        <f t="shared" si="28"/>
        <v/>
      </c>
      <c r="R272" s="23" t="str">
        <f t="shared" si="29"/>
        <v/>
      </c>
      <c r="S272" s="24" t="str">
        <f t="shared" si="25"/>
        <v/>
      </c>
    </row>
    <row r="273" spans="1:19" x14ac:dyDescent="0.3">
      <c r="A273" s="13"/>
      <c r="B273" s="13"/>
      <c r="C273" s="13"/>
      <c r="D273" s="13"/>
      <c r="E273" s="14"/>
      <c r="F273" s="15">
        <v>0</v>
      </c>
      <c r="G273" s="16">
        <v>0</v>
      </c>
      <c r="H273" s="16">
        <v>0</v>
      </c>
      <c r="I273" s="17">
        <f t="shared" si="26"/>
        <v>0</v>
      </c>
      <c r="J273" s="18">
        <f t="shared" si="27"/>
        <v>0</v>
      </c>
      <c r="K273" s="19">
        <v>0</v>
      </c>
      <c r="L273" s="20">
        <v>0</v>
      </c>
      <c r="M273" s="18">
        <f t="shared" si="24"/>
        <v>0</v>
      </c>
      <c r="N273" s="19">
        <v>0</v>
      </c>
      <c r="O273" s="21">
        <v>0</v>
      </c>
      <c r="P273" s="22">
        <v>0</v>
      </c>
      <c r="Q273" s="23" t="str">
        <f t="shared" si="28"/>
        <v/>
      </c>
      <c r="R273" s="23" t="str">
        <f t="shared" si="29"/>
        <v/>
      </c>
      <c r="S273" s="24" t="str">
        <f t="shared" si="25"/>
        <v/>
      </c>
    </row>
    <row r="274" spans="1:19" x14ac:dyDescent="0.3">
      <c r="A274" s="13"/>
      <c r="B274" s="13"/>
      <c r="C274" s="13"/>
      <c r="D274" s="13"/>
      <c r="E274" s="14"/>
      <c r="F274" s="15">
        <v>0</v>
      </c>
      <c r="G274" s="16">
        <v>0</v>
      </c>
      <c r="H274" s="16">
        <v>0</v>
      </c>
      <c r="I274" s="17">
        <f t="shared" si="26"/>
        <v>0</v>
      </c>
      <c r="J274" s="18">
        <f t="shared" si="27"/>
        <v>0</v>
      </c>
      <c r="K274" s="19">
        <v>0</v>
      </c>
      <c r="L274" s="20">
        <v>0</v>
      </c>
      <c r="M274" s="18">
        <f t="shared" si="24"/>
        <v>0</v>
      </c>
      <c r="N274" s="19">
        <v>0</v>
      </c>
      <c r="O274" s="21">
        <v>0</v>
      </c>
      <c r="P274" s="22">
        <v>0</v>
      </c>
      <c r="Q274" s="23" t="str">
        <f t="shared" si="28"/>
        <v/>
      </c>
      <c r="R274" s="23" t="str">
        <f t="shared" si="29"/>
        <v/>
      </c>
      <c r="S274" s="24" t="str">
        <f t="shared" si="25"/>
        <v/>
      </c>
    </row>
    <row r="275" spans="1:19" x14ac:dyDescent="0.3">
      <c r="A275" s="13"/>
      <c r="B275" s="13"/>
      <c r="C275" s="13"/>
      <c r="D275" s="13"/>
      <c r="E275" s="14"/>
      <c r="F275" s="15">
        <v>0</v>
      </c>
      <c r="G275" s="16">
        <v>0</v>
      </c>
      <c r="H275" s="16">
        <v>0</v>
      </c>
      <c r="I275" s="17">
        <f t="shared" si="26"/>
        <v>0</v>
      </c>
      <c r="J275" s="18">
        <f t="shared" si="27"/>
        <v>0</v>
      </c>
      <c r="K275" s="19">
        <v>0</v>
      </c>
      <c r="L275" s="20">
        <v>0</v>
      </c>
      <c r="M275" s="18">
        <f t="shared" si="24"/>
        <v>0</v>
      </c>
      <c r="N275" s="19">
        <v>0</v>
      </c>
      <c r="O275" s="21">
        <v>0</v>
      </c>
      <c r="P275" s="22">
        <v>0</v>
      </c>
      <c r="Q275" s="23" t="str">
        <f t="shared" si="28"/>
        <v/>
      </c>
      <c r="R275" s="23" t="str">
        <f t="shared" si="29"/>
        <v/>
      </c>
      <c r="S275" s="24" t="str">
        <f t="shared" si="25"/>
        <v/>
      </c>
    </row>
    <row r="276" spans="1:19" x14ac:dyDescent="0.3">
      <c r="A276" s="13"/>
      <c r="B276" s="13"/>
      <c r="C276" s="13"/>
      <c r="D276" s="13"/>
      <c r="E276" s="14"/>
      <c r="F276" s="15">
        <v>0</v>
      </c>
      <c r="G276" s="16">
        <v>0</v>
      </c>
      <c r="H276" s="16">
        <v>0</v>
      </c>
      <c r="I276" s="17">
        <f t="shared" si="26"/>
        <v>0</v>
      </c>
      <c r="J276" s="18">
        <f t="shared" si="27"/>
        <v>0</v>
      </c>
      <c r="K276" s="19">
        <v>0</v>
      </c>
      <c r="L276" s="20">
        <v>0</v>
      </c>
      <c r="M276" s="18">
        <f t="shared" si="24"/>
        <v>0</v>
      </c>
      <c r="N276" s="19">
        <v>0</v>
      </c>
      <c r="O276" s="21">
        <v>0</v>
      </c>
      <c r="P276" s="22">
        <v>0</v>
      </c>
      <c r="Q276" s="23" t="str">
        <f t="shared" si="28"/>
        <v/>
      </c>
      <c r="R276" s="23" t="str">
        <f t="shared" si="29"/>
        <v/>
      </c>
      <c r="S276" s="24" t="str">
        <f t="shared" si="25"/>
        <v/>
      </c>
    </row>
    <row r="277" spans="1:19" x14ac:dyDescent="0.3">
      <c r="A277" s="13"/>
      <c r="B277" s="13"/>
      <c r="C277" s="13"/>
      <c r="D277" s="13"/>
      <c r="E277" s="14"/>
      <c r="F277" s="15">
        <v>0</v>
      </c>
      <c r="G277" s="16">
        <v>0</v>
      </c>
      <c r="H277" s="16">
        <v>0</v>
      </c>
      <c r="I277" s="17">
        <f t="shared" si="26"/>
        <v>0</v>
      </c>
      <c r="J277" s="18">
        <f t="shared" si="27"/>
        <v>0</v>
      </c>
      <c r="K277" s="19">
        <v>0</v>
      </c>
      <c r="L277" s="20">
        <v>0</v>
      </c>
      <c r="M277" s="18">
        <f t="shared" si="24"/>
        <v>0</v>
      </c>
      <c r="N277" s="19">
        <v>0</v>
      </c>
      <c r="O277" s="21">
        <v>0</v>
      </c>
      <c r="P277" s="22">
        <v>0</v>
      </c>
      <c r="Q277" s="23" t="str">
        <f t="shared" si="28"/>
        <v/>
      </c>
      <c r="R277" s="23" t="str">
        <f t="shared" si="29"/>
        <v/>
      </c>
      <c r="S277" s="24" t="str">
        <f t="shared" si="25"/>
        <v/>
      </c>
    </row>
    <row r="278" spans="1:19" x14ac:dyDescent="0.3">
      <c r="A278" s="13"/>
      <c r="B278" s="13"/>
      <c r="C278" s="13"/>
      <c r="D278" s="13"/>
      <c r="E278" s="14"/>
      <c r="F278" s="15">
        <v>0</v>
      </c>
      <c r="G278" s="16">
        <v>0</v>
      </c>
      <c r="H278" s="16">
        <v>0</v>
      </c>
      <c r="I278" s="17">
        <f t="shared" si="26"/>
        <v>0</v>
      </c>
      <c r="J278" s="18">
        <f t="shared" si="27"/>
        <v>0</v>
      </c>
      <c r="K278" s="19">
        <v>0</v>
      </c>
      <c r="L278" s="20">
        <v>0</v>
      </c>
      <c r="M278" s="18">
        <f t="shared" si="24"/>
        <v>0</v>
      </c>
      <c r="N278" s="19">
        <v>0</v>
      </c>
      <c r="O278" s="21">
        <v>0</v>
      </c>
      <c r="P278" s="22">
        <v>0</v>
      </c>
      <c r="Q278" s="23" t="str">
        <f t="shared" si="28"/>
        <v/>
      </c>
      <c r="R278" s="23" t="str">
        <f t="shared" si="29"/>
        <v/>
      </c>
      <c r="S278" s="24" t="str">
        <f t="shared" si="25"/>
        <v/>
      </c>
    </row>
    <row r="279" spans="1:19" x14ac:dyDescent="0.3">
      <c r="A279" s="13"/>
      <c r="B279" s="13"/>
      <c r="C279" s="13"/>
      <c r="D279" s="13"/>
      <c r="E279" s="14"/>
      <c r="F279" s="15">
        <v>0</v>
      </c>
      <c r="G279" s="16">
        <v>0</v>
      </c>
      <c r="H279" s="16">
        <v>0</v>
      </c>
      <c r="I279" s="17">
        <f t="shared" si="26"/>
        <v>0</v>
      </c>
      <c r="J279" s="18">
        <f t="shared" si="27"/>
        <v>0</v>
      </c>
      <c r="K279" s="19">
        <v>0</v>
      </c>
      <c r="L279" s="20">
        <v>0</v>
      </c>
      <c r="M279" s="18">
        <f t="shared" si="24"/>
        <v>0</v>
      </c>
      <c r="N279" s="19">
        <v>0</v>
      </c>
      <c r="O279" s="21">
        <v>0</v>
      </c>
      <c r="P279" s="22">
        <v>0</v>
      </c>
      <c r="Q279" s="23" t="str">
        <f t="shared" si="28"/>
        <v/>
      </c>
      <c r="R279" s="23" t="str">
        <f t="shared" si="29"/>
        <v/>
      </c>
      <c r="S279" s="24" t="str">
        <f t="shared" si="25"/>
        <v/>
      </c>
    </row>
    <row r="280" spans="1:19" x14ac:dyDescent="0.3">
      <c r="A280" s="13"/>
      <c r="B280" s="13"/>
      <c r="C280" s="13"/>
      <c r="D280" s="13"/>
      <c r="E280" s="14"/>
      <c r="F280" s="15">
        <v>0</v>
      </c>
      <c r="G280" s="16">
        <v>0</v>
      </c>
      <c r="H280" s="16">
        <v>0</v>
      </c>
      <c r="I280" s="17">
        <f t="shared" si="26"/>
        <v>0</v>
      </c>
      <c r="J280" s="18">
        <f t="shared" si="27"/>
        <v>0</v>
      </c>
      <c r="K280" s="19">
        <v>0</v>
      </c>
      <c r="L280" s="20">
        <v>0</v>
      </c>
      <c r="M280" s="18">
        <f t="shared" si="24"/>
        <v>0</v>
      </c>
      <c r="N280" s="19">
        <v>0</v>
      </c>
      <c r="O280" s="21">
        <v>0</v>
      </c>
      <c r="P280" s="22">
        <v>0</v>
      </c>
      <c r="Q280" s="23" t="str">
        <f t="shared" si="28"/>
        <v/>
      </c>
      <c r="R280" s="23" t="str">
        <f t="shared" si="29"/>
        <v/>
      </c>
      <c r="S280" s="24" t="str">
        <f t="shared" si="25"/>
        <v/>
      </c>
    </row>
    <row r="281" spans="1:19" x14ac:dyDescent="0.3">
      <c r="A281" s="13"/>
      <c r="B281" s="13"/>
      <c r="C281" s="13"/>
      <c r="D281" s="13"/>
      <c r="E281" s="14"/>
      <c r="F281" s="15">
        <v>0</v>
      </c>
      <c r="G281" s="16">
        <v>0</v>
      </c>
      <c r="H281" s="16">
        <v>0</v>
      </c>
      <c r="I281" s="17">
        <f t="shared" si="26"/>
        <v>0</v>
      </c>
      <c r="J281" s="18">
        <f t="shared" si="27"/>
        <v>0</v>
      </c>
      <c r="K281" s="19">
        <v>0</v>
      </c>
      <c r="L281" s="20">
        <v>0</v>
      </c>
      <c r="M281" s="18">
        <f t="shared" si="24"/>
        <v>0</v>
      </c>
      <c r="N281" s="19">
        <v>0</v>
      </c>
      <c r="O281" s="21">
        <v>0</v>
      </c>
      <c r="P281" s="22">
        <v>0</v>
      </c>
      <c r="Q281" s="23" t="str">
        <f t="shared" si="28"/>
        <v/>
      </c>
      <c r="R281" s="23" t="str">
        <f t="shared" si="29"/>
        <v/>
      </c>
      <c r="S281" s="24" t="str">
        <f t="shared" si="25"/>
        <v/>
      </c>
    </row>
    <row r="282" spans="1:19" x14ac:dyDescent="0.3">
      <c r="A282" s="13"/>
      <c r="B282" s="13"/>
      <c r="C282" s="13"/>
      <c r="D282" s="13"/>
      <c r="E282" s="14"/>
      <c r="F282" s="15">
        <v>0</v>
      </c>
      <c r="G282" s="16">
        <v>0</v>
      </c>
      <c r="H282" s="16">
        <v>0</v>
      </c>
      <c r="I282" s="17">
        <f t="shared" si="26"/>
        <v>0</v>
      </c>
      <c r="J282" s="18">
        <f t="shared" si="27"/>
        <v>0</v>
      </c>
      <c r="K282" s="19">
        <v>0</v>
      </c>
      <c r="L282" s="20">
        <v>0</v>
      </c>
      <c r="M282" s="18">
        <f t="shared" si="24"/>
        <v>0</v>
      </c>
      <c r="N282" s="19">
        <v>0</v>
      </c>
      <c r="O282" s="21">
        <v>0</v>
      </c>
      <c r="P282" s="22">
        <v>0</v>
      </c>
      <c r="Q282" s="23" t="str">
        <f t="shared" si="28"/>
        <v/>
      </c>
      <c r="R282" s="23" t="str">
        <f t="shared" si="29"/>
        <v/>
      </c>
      <c r="S282" s="24" t="str">
        <f t="shared" si="25"/>
        <v/>
      </c>
    </row>
    <row r="283" spans="1:19" x14ac:dyDescent="0.3">
      <c r="A283" s="13"/>
      <c r="B283" s="13"/>
      <c r="C283" s="13"/>
      <c r="D283" s="13"/>
      <c r="E283" s="14"/>
      <c r="F283" s="15">
        <v>0</v>
      </c>
      <c r="G283" s="16">
        <v>0</v>
      </c>
      <c r="H283" s="16">
        <v>0</v>
      </c>
      <c r="I283" s="17">
        <f t="shared" si="26"/>
        <v>0</v>
      </c>
      <c r="J283" s="18">
        <f t="shared" si="27"/>
        <v>0</v>
      </c>
      <c r="K283" s="19">
        <v>0</v>
      </c>
      <c r="L283" s="20">
        <v>0</v>
      </c>
      <c r="M283" s="18">
        <f t="shared" si="24"/>
        <v>0</v>
      </c>
      <c r="N283" s="19">
        <v>0</v>
      </c>
      <c r="O283" s="21">
        <v>0</v>
      </c>
      <c r="P283" s="22">
        <v>0</v>
      </c>
      <c r="Q283" s="23" t="str">
        <f t="shared" si="28"/>
        <v/>
      </c>
      <c r="R283" s="23" t="str">
        <f t="shared" si="29"/>
        <v/>
      </c>
      <c r="S283" s="24" t="str">
        <f t="shared" si="25"/>
        <v/>
      </c>
    </row>
    <row r="284" spans="1:19" x14ac:dyDescent="0.3">
      <c r="A284" s="13"/>
      <c r="B284" s="13"/>
      <c r="C284" s="13"/>
      <c r="D284" s="13"/>
      <c r="E284" s="14"/>
      <c r="F284" s="15">
        <v>0</v>
      </c>
      <c r="G284" s="16">
        <v>0</v>
      </c>
      <c r="H284" s="16">
        <v>0</v>
      </c>
      <c r="I284" s="17">
        <f t="shared" si="26"/>
        <v>0</v>
      </c>
      <c r="J284" s="18">
        <f t="shared" si="27"/>
        <v>0</v>
      </c>
      <c r="K284" s="19">
        <v>0</v>
      </c>
      <c r="L284" s="20">
        <v>0</v>
      </c>
      <c r="M284" s="18">
        <f t="shared" si="24"/>
        <v>0</v>
      </c>
      <c r="N284" s="19">
        <v>0</v>
      </c>
      <c r="O284" s="21">
        <v>0</v>
      </c>
      <c r="P284" s="22">
        <v>0</v>
      </c>
      <c r="Q284" s="23" t="str">
        <f t="shared" si="28"/>
        <v/>
      </c>
      <c r="R284" s="23" t="str">
        <f t="shared" si="29"/>
        <v/>
      </c>
      <c r="S284" s="24" t="str">
        <f t="shared" si="25"/>
        <v/>
      </c>
    </row>
    <row r="285" spans="1:19" x14ac:dyDescent="0.3">
      <c r="A285" s="13"/>
      <c r="B285" s="13"/>
      <c r="C285" s="13"/>
      <c r="D285" s="13"/>
      <c r="E285" s="14"/>
      <c r="F285" s="15">
        <v>0</v>
      </c>
      <c r="G285" s="16">
        <v>0</v>
      </c>
      <c r="H285" s="16">
        <v>0</v>
      </c>
      <c r="I285" s="17">
        <f t="shared" si="26"/>
        <v>0</v>
      </c>
      <c r="J285" s="18">
        <f t="shared" si="27"/>
        <v>0</v>
      </c>
      <c r="K285" s="19">
        <v>0</v>
      </c>
      <c r="L285" s="20">
        <v>0</v>
      </c>
      <c r="M285" s="18">
        <f t="shared" si="24"/>
        <v>0</v>
      </c>
      <c r="N285" s="19">
        <v>0</v>
      </c>
      <c r="O285" s="21">
        <v>0</v>
      </c>
      <c r="P285" s="22">
        <v>0</v>
      </c>
      <c r="Q285" s="23" t="str">
        <f t="shared" si="28"/>
        <v/>
      </c>
      <c r="R285" s="23" t="str">
        <f t="shared" si="29"/>
        <v/>
      </c>
      <c r="S285" s="24" t="str">
        <f t="shared" si="25"/>
        <v/>
      </c>
    </row>
    <row r="286" spans="1:19" x14ac:dyDescent="0.3">
      <c r="A286" s="13"/>
      <c r="B286" s="13"/>
      <c r="C286" s="13"/>
      <c r="D286" s="13"/>
      <c r="E286" s="14"/>
      <c r="F286" s="15">
        <v>0</v>
      </c>
      <c r="G286" s="16">
        <v>0</v>
      </c>
      <c r="H286" s="16">
        <v>0</v>
      </c>
      <c r="I286" s="17">
        <f t="shared" si="26"/>
        <v>0</v>
      </c>
      <c r="J286" s="18">
        <f t="shared" si="27"/>
        <v>0</v>
      </c>
      <c r="K286" s="19">
        <v>0</v>
      </c>
      <c r="L286" s="20">
        <v>0</v>
      </c>
      <c r="M286" s="18">
        <f t="shared" si="24"/>
        <v>0</v>
      </c>
      <c r="N286" s="19">
        <v>0</v>
      </c>
      <c r="O286" s="21">
        <v>0</v>
      </c>
      <c r="P286" s="22">
        <v>0</v>
      </c>
      <c r="Q286" s="23" t="str">
        <f t="shared" si="28"/>
        <v/>
      </c>
      <c r="R286" s="23" t="str">
        <f t="shared" si="29"/>
        <v/>
      </c>
      <c r="S286" s="24" t="str">
        <f t="shared" si="25"/>
        <v/>
      </c>
    </row>
    <row r="287" spans="1:19" x14ac:dyDescent="0.3">
      <c r="A287" s="13"/>
      <c r="B287" s="13"/>
      <c r="C287" s="13"/>
      <c r="D287" s="13"/>
      <c r="E287" s="14"/>
      <c r="F287" s="15">
        <v>0</v>
      </c>
      <c r="G287" s="16">
        <v>0</v>
      </c>
      <c r="H287" s="16">
        <v>0</v>
      </c>
      <c r="I287" s="17">
        <f t="shared" si="26"/>
        <v>0</v>
      </c>
      <c r="J287" s="18">
        <f t="shared" si="27"/>
        <v>0</v>
      </c>
      <c r="K287" s="19">
        <v>0</v>
      </c>
      <c r="L287" s="20">
        <v>0</v>
      </c>
      <c r="M287" s="18">
        <f t="shared" si="24"/>
        <v>0</v>
      </c>
      <c r="N287" s="19">
        <v>0</v>
      </c>
      <c r="O287" s="21">
        <v>0</v>
      </c>
      <c r="P287" s="22">
        <v>0</v>
      </c>
      <c r="Q287" s="23" t="str">
        <f t="shared" si="28"/>
        <v/>
      </c>
      <c r="R287" s="23" t="str">
        <f t="shared" si="29"/>
        <v/>
      </c>
      <c r="S287" s="24" t="str">
        <f t="shared" si="25"/>
        <v/>
      </c>
    </row>
    <row r="288" spans="1:19" x14ac:dyDescent="0.3">
      <c r="A288" s="13"/>
      <c r="B288" s="13"/>
      <c r="C288" s="13"/>
      <c r="D288" s="13"/>
      <c r="E288" s="14"/>
      <c r="F288" s="15">
        <v>0</v>
      </c>
      <c r="G288" s="16">
        <v>0</v>
      </c>
      <c r="H288" s="16">
        <v>0</v>
      </c>
      <c r="I288" s="17">
        <f t="shared" si="26"/>
        <v>0</v>
      </c>
      <c r="J288" s="18">
        <f t="shared" si="27"/>
        <v>0</v>
      </c>
      <c r="K288" s="19">
        <v>0</v>
      </c>
      <c r="L288" s="20">
        <v>0</v>
      </c>
      <c r="M288" s="18">
        <f t="shared" si="24"/>
        <v>0</v>
      </c>
      <c r="N288" s="19">
        <v>0</v>
      </c>
      <c r="O288" s="21">
        <v>0</v>
      </c>
      <c r="P288" s="22">
        <v>0</v>
      </c>
      <c r="Q288" s="23" t="str">
        <f t="shared" si="28"/>
        <v/>
      </c>
      <c r="R288" s="23" t="str">
        <f t="shared" si="29"/>
        <v/>
      </c>
      <c r="S288" s="24" t="str">
        <f t="shared" si="25"/>
        <v/>
      </c>
    </row>
    <row r="289" spans="1:19" x14ac:dyDescent="0.3">
      <c r="A289" s="13"/>
      <c r="B289" s="13"/>
      <c r="C289" s="13"/>
      <c r="D289" s="13"/>
      <c r="E289" s="14"/>
      <c r="F289" s="15">
        <v>0</v>
      </c>
      <c r="G289" s="16">
        <v>0</v>
      </c>
      <c r="H289" s="16">
        <v>0</v>
      </c>
      <c r="I289" s="17">
        <f t="shared" si="26"/>
        <v>0</v>
      </c>
      <c r="J289" s="18">
        <f t="shared" si="27"/>
        <v>0</v>
      </c>
      <c r="K289" s="19">
        <v>0</v>
      </c>
      <c r="L289" s="20">
        <v>0</v>
      </c>
      <c r="M289" s="18">
        <f t="shared" si="24"/>
        <v>0</v>
      </c>
      <c r="N289" s="19">
        <v>0</v>
      </c>
      <c r="O289" s="21">
        <v>0</v>
      </c>
      <c r="P289" s="22">
        <v>0</v>
      </c>
      <c r="Q289" s="23" t="str">
        <f t="shared" si="28"/>
        <v/>
      </c>
      <c r="R289" s="23" t="str">
        <f t="shared" si="29"/>
        <v/>
      </c>
      <c r="S289" s="24" t="str">
        <f t="shared" si="25"/>
        <v/>
      </c>
    </row>
    <row r="290" spans="1:19" x14ac:dyDescent="0.3">
      <c r="A290" s="13"/>
      <c r="B290" s="13"/>
      <c r="C290" s="13"/>
      <c r="D290" s="13"/>
      <c r="E290" s="14"/>
      <c r="F290" s="15">
        <v>0</v>
      </c>
      <c r="G290" s="16">
        <v>0</v>
      </c>
      <c r="H290" s="16">
        <v>0</v>
      </c>
      <c r="I290" s="17">
        <f t="shared" si="26"/>
        <v>0</v>
      </c>
      <c r="J290" s="18">
        <f t="shared" si="27"/>
        <v>0</v>
      </c>
      <c r="K290" s="19">
        <v>0</v>
      </c>
      <c r="L290" s="20">
        <v>0</v>
      </c>
      <c r="M290" s="18">
        <f t="shared" si="24"/>
        <v>0</v>
      </c>
      <c r="N290" s="19">
        <v>0</v>
      </c>
      <c r="O290" s="21">
        <v>0</v>
      </c>
      <c r="P290" s="22">
        <v>0</v>
      </c>
      <c r="Q290" s="23" t="str">
        <f t="shared" si="28"/>
        <v/>
      </c>
      <c r="R290" s="23" t="str">
        <f t="shared" si="29"/>
        <v/>
      </c>
      <c r="S290" s="24" t="str">
        <f t="shared" si="25"/>
        <v/>
      </c>
    </row>
    <row r="291" spans="1:19" x14ac:dyDescent="0.3">
      <c r="A291" s="13"/>
      <c r="B291" s="13"/>
      <c r="C291" s="13"/>
      <c r="D291" s="13"/>
      <c r="E291" s="14"/>
      <c r="F291" s="15">
        <v>0</v>
      </c>
      <c r="G291" s="16">
        <v>0</v>
      </c>
      <c r="H291" s="16">
        <v>0</v>
      </c>
      <c r="I291" s="17">
        <f t="shared" si="26"/>
        <v>0</v>
      </c>
      <c r="J291" s="18">
        <f t="shared" si="27"/>
        <v>0</v>
      </c>
      <c r="K291" s="19">
        <v>0</v>
      </c>
      <c r="L291" s="20">
        <v>0</v>
      </c>
      <c r="M291" s="18">
        <f t="shared" si="24"/>
        <v>0</v>
      </c>
      <c r="N291" s="19">
        <v>0</v>
      </c>
      <c r="O291" s="21">
        <v>0</v>
      </c>
      <c r="P291" s="22">
        <v>0</v>
      </c>
      <c r="Q291" s="23" t="str">
        <f t="shared" si="28"/>
        <v/>
      </c>
      <c r="R291" s="23" t="str">
        <f t="shared" si="29"/>
        <v/>
      </c>
      <c r="S291" s="24" t="str">
        <f t="shared" si="25"/>
        <v/>
      </c>
    </row>
    <row r="292" spans="1:19" x14ac:dyDescent="0.3">
      <c r="A292" s="13"/>
      <c r="B292" s="13"/>
      <c r="C292" s="13"/>
      <c r="D292" s="13"/>
      <c r="E292" s="14"/>
      <c r="F292" s="15">
        <v>0</v>
      </c>
      <c r="G292" s="16">
        <v>0</v>
      </c>
      <c r="H292" s="16">
        <v>0</v>
      </c>
      <c r="I292" s="17">
        <f t="shared" si="26"/>
        <v>0</v>
      </c>
      <c r="J292" s="18">
        <f t="shared" si="27"/>
        <v>0</v>
      </c>
      <c r="K292" s="19">
        <v>0</v>
      </c>
      <c r="L292" s="20">
        <v>0</v>
      </c>
      <c r="M292" s="18">
        <f t="shared" si="24"/>
        <v>0</v>
      </c>
      <c r="N292" s="19">
        <v>0</v>
      </c>
      <c r="O292" s="21">
        <v>0</v>
      </c>
      <c r="P292" s="22">
        <v>0</v>
      </c>
      <c r="Q292" s="23" t="str">
        <f t="shared" si="28"/>
        <v/>
      </c>
      <c r="R292" s="23" t="str">
        <f t="shared" si="29"/>
        <v/>
      </c>
      <c r="S292" s="24" t="str">
        <f t="shared" si="25"/>
        <v/>
      </c>
    </row>
    <row r="293" spans="1:19" x14ac:dyDescent="0.3">
      <c r="A293" s="13"/>
      <c r="B293" s="13"/>
      <c r="C293" s="13"/>
      <c r="D293" s="13"/>
      <c r="E293" s="14"/>
      <c r="F293" s="15">
        <v>0</v>
      </c>
      <c r="G293" s="16">
        <v>0</v>
      </c>
      <c r="H293" s="16">
        <v>0</v>
      </c>
      <c r="I293" s="17">
        <f t="shared" si="26"/>
        <v>0</v>
      </c>
      <c r="J293" s="18">
        <f t="shared" si="27"/>
        <v>0</v>
      </c>
      <c r="K293" s="19">
        <v>0</v>
      </c>
      <c r="L293" s="20">
        <v>0</v>
      </c>
      <c r="M293" s="18">
        <f t="shared" si="24"/>
        <v>0</v>
      </c>
      <c r="N293" s="19">
        <v>0</v>
      </c>
      <c r="O293" s="21">
        <v>0</v>
      </c>
      <c r="P293" s="22">
        <v>0</v>
      </c>
      <c r="Q293" s="23" t="str">
        <f t="shared" si="28"/>
        <v/>
      </c>
      <c r="R293" s="23" t="str">
        <f t="shared" si="29"/>
        <v/>
      </c>
      <c r="S293" s="24" t="str">
        <f t="shared" si="25"/>
        <v/>
      </c>
    </row>
    <row r="294" spans="1:19" x14ac:dyDescent="0.3">
      <c r="A294" s="13"/>
      <c r="B294" s="13"/>
      <c r="C294" s="13"/>
      <c r="D294" s="13"/>
      <c r="E294" s="14"/>
      <c r="F294" s="15">
        <v>0</v>
      </c>
      <c r="G294" s="16">
        <v>0</v>
      </c>
      <c r="H294" s="16">
        <v>0</v>
      </c>
      <c r="I294" s="17">
        <f t="shared" si="26"/>
        <v>0</v>
      </c>
      <c r="J294" s="18">
        <f t="shared" si="27"/>
        <v>0</v>
      </c>
      <c r="K294" s="19">
        <v>0</v>
      </c>
      <c r="L294" s="20">
        <v>0</v>
      </c>
      <c r="M294" s="18">
        <f t="shared" si="24"/>
        <v>0</v>
      </c>
      <c r="N294" s="19">
        <v>0</v>
      </c>
      <c r="O294" s="21">
        <v>0</v>
      </c>
      <c r="P294" s="22">
        <v>0</v>
      </c>
      <c r="Q294" s="23" t="str">
        <f t="shared" si="28"/>
        <v/>
      </c>
      <c r="R294" s="23" t="str">
        <f t="shared" si="29"/>
        <v/>
      </c>
      <c r="S294" s="24" t="str">
        <f t="shared" si="25"/>
        <v/>
      </c>
    </row>
    <row r="295" spans="1:19" x14ac:dyDescent="0.3">
      <c r="A295" s="13"/>
      <c r="B295" s="13"/>
      <c r="C295" s="13"/>
      <c r="D295" s="13"/>
      <c r="E295" s="14"/>
      <c r="F295" s="15">
        <v>0</v>
      </c>
      <c r="G295" s="16">
        <v>0</v>
      </c>
      <c r="H295" s="16">
        <v>0</v>
      </c>
      <c r="I295" s="17">
        <f t="shared" si="26"/>
        <v>0</v>
      </c>
      <c r="J295" s="18">
        <f t="shared" si="27"/>
        <v>0</v>
      </c>
      <c r="K295" s="19">
        <v>0</v>
      </c>
      <c r="L295" s="20">
        <v>0</v>
      </c>
      <c r="M295" s="18">
        <f t="shared" si="24"/>
        <v>0</v>
      </c>
      <c r="N295" s="19">
        <v>0</v>
      </c>
      <c r="O295" s="21">
        <v>0</v>
      </c>
      <c r="P295" s="22">
        <v>0</v>
      </c>
      <c r="Q295" s="23" t="str">
        <f t="shared" si="28"/>
        <v/>
      </c>
      <c r="R295" s="23" t="str">
        <f t="shared" si="29"/>
        <v/>
      </c>
      <c r="S295" s="24" t="str">
        <f t="shared" si="25"/>
        <v/>
      </c>
    </row>
    <row r="296" spans="1:19" x14ac:dyDescent="0.3">
      <c r="A296" s="13"/>
      <c r="B296" s="13"/>
      <c r="C296" s="13"/>
      <c r="D296" s="13"/>
      <c r="E296" s="14"/>
      <c r="F296" s="15">
        <v>0</v>
      </c>
      <c r="G296" s="16">
        <v>0</v>
      </c>
      <c r="H296" s="16">
        <v>0</v>
      </c>
      <c r="I296" s="17">
        <f t="shared" si="26"/>
        <v>0</v>
      </c>
      <c r="J296" s="18">
        <f t="shared" si="27"/>
        <v>0</v>
      </c>
      <c r="K296" s="19">
        <v>0</v>
      </c>
      <c r="L296" s="20">
        <v>0</v>
      </c>
      <c r="M296" s="18">
        <f t="shared" si="24"/>
        <v>0</v>
      </c>
      <c r="N296" s="19">
        <v>0</v>
      </c>
      <c r="O296" s="21">
        <v>0</v>
      </c>
      <c r="P296" s="22">
        <v>0</v>
      </c>
      <c r="Q296" s="23" t="str">
        <f t="shared" si="28"/>
        <v/>
      </c>
      <c r="R296" s="23" t="str">
        <f t="shared" si="29"/>
        <v/>
      </c>
      <c r="S296" s="24" t="str">
        <f t="shared" si="25"/>
        <v/>
      </c>
    </row>
    <row r="297" spans="1:19" x14ac:dyDescent="0.3">
      <c r="A297" s="13"/>
      <c r="B297" s="13"/>
      <c r="C297" s="13"/>
      <c r="D297" s="13"/>
      <c r="E297" s="14"/>
      <c r="F297" s="15">
        <v>0</v>
      </c>
      <c r="G297" s="16">
        <v>0</v>
      </c>
      <c r="H297" s="16">
        <v>0</v>
      </c>
      <c r="I297" s="17">
        <f t="shared" si="26"/>
        <v>0</v>
      </c>
      <c r="J297" s="18">
        <f t="shared" si="27"/>
        <v>0</v>
      </c>
      <c r="K297" s="19">
        <v>0</v>
      </c>
      <c r="L297" s="20">
        <v>0</v>
      </c>
      <c r="M297" s="18">
        <f t="shared" si="24"/>
        <v>0</v>
      </c>
      <c r="N297" s="19">
        <v>0</v>
      </c>
      <c r="O297" s="21">
        <v>0</v>
      </c>
      <c r="P297" s="22">
        <v>0</v>
      </c>
      <c r="Q297" s="23" t="str">
        <f t="shared" si="28"/>
        <v/>
      </c>
      <c r="R297" s="23" t="str">
        <f t="shared" si="29"/>
        <v/>
      </c>
      <c r="S297" s="24" t="str">
        <f t="shared" si="25"/>
        <v/>
      </c>
    </row>
    <row r="298" spans="1:19" x14ac:dyDescent="0.3">
      <c r="A298" s="13"/>
      <c r="B298" s="13"/>
      <c r="C298" s="13"/>
      <c r="D298" s="13"/>
      <c r="E298" s="14"/>
      <c r="F298" s="15">
        <v>0</v>
      </c>
      <c r="G298" s="16">
        <v>0</v>
      </c>
      <c r="H298" s="16">
        <v>0</v>
      </c>
      <c r="I298" s="17">
        <f t="shared" si="26"/>
        <v>0</v>
      </c>
      <c r="J298" s="18">
        <f t="shared" si="27"/>
        <v>0</v>
      </c>
      <c r="K298" s="19">
        <v>0</v>
      </c>
      <c r="L298" s="20">
        <v>0</v>
      </c>
      <c r="M298" s="18">
        <f t="shared" si="24"/>
        <v>0</v>
      </c>
      <c r="N298" s="19">
        <v>0</v>
      </c>
      <c r="O298" s="21">
        <v>0</v>
      </c>
      <c r="P298" s="22">
        <v>0</v>
      </c>
      <c r="Q298" s="23" t="str">
        <f t="shared" si="28"/>
        <v/>
      </c>
      <c r="R298" s="23" t="str">
        <f t="shared" si="29"/>
        <v/>
      </c>
      <c r="S298" s="24" t="str">
        <f t="shared" si="25"/>
        <v/>
      </c>
    </row>
    <row r="299" spans="1:19" x14ac:dyDescent="0.3">
      <c r="A299" s="13"/>
      <c r="B299" s="13"/>
      <c r="C299" s="13"/>
      <c r="D299" s="13"/>
      <c r="E299" s="14"/>
      <c r="F299" s="15">
        <v>0</v>
      </c>
      <c r="G299" s="16">
        <v>0</v>
      </c>
      <c r="H299" s="16">
        <v>0</v>
      </c>
      <c r="I299" s="17">
        <f t="shared" si="26"/>
        <v>0</v>
      </c>
      <c r="J299" s="18">
        <f t="shared" si="27"/>
        <v>0</v>
      </c>
      <c r="K299" s="19">
        <v>0</v>
      </c>
      <c r="L299" s="20">
        <v>0</v>
      </c>
      <c r="M299" s="18">
        <f t="shared" si="24"/>
        <v>0</v>
      </c>
      <c r="N299" s="19">
        <v>0</v>
      </c>
      <c r="O299" s="21">
        <v>0</v>
      </c>
      <c r="P299" s="22">
        <v>0</v>
      </c>
      <c r="Q299" s="23" t="str">
        <f t="shared" si="28"/>
        <v/>
      </c>
      <c r="R299" s="23" t="str">
        <f t="shared" si="29"/>
        <v/>
      </c>
      <c r="S299" s="24" t="str">
        <f t="shared" si="25"/>
        <v/>
      </c>
    </row>
    <row r="300" spans="1:19" x14ac:dyDescent="0.3">
      <c r="A300" s="13"/>
      <c r="B300" s="13"/>
      <c r="C300" s="13"/>
      <c r="D300" s="13"/>
      <c r="E300" s="14"/>
      <c r="F300" s="15">
        <v>0</v>
      </c>
      <c r="G300" s="16">
        <v>0</v>
      </c>
      <c r="H300" s="16">
        <v>0</v>
      </c>
      <c r="I300" s="17">
        <f t="shared" si="26"/>
        <v>0</v>
      </c>
      <c r="J300" s="18">
        <f t="shared" si="27"/>
        <v>0</v>
      </c>
      <c r="K300" s="19">
        <v>0</v>
      </c>
      <c r="L300" s="20">
        <v>0</v>
      </c>
      <c r="M300" s="18">
        <f t="shared" si="24"/>
        <v>0</v>
      </c>
      <c r="N300" s="19">
        <v>0</v>
      </c>
      <c r="O300" s="21">
        <v>0</v>
      </c>
      <c r="P300" s="22">
        <v>0</v>
      </c>
      <c r="Q300" s="23" t="str">
        <f t="shared" si="28"/>
        <v/>
      </c>
      <c r="R300" s="23" t="str">
        <f t="shared" si="29"/>
        <v/>
      </c>
      <c r="S300" s="24" t="str">
        <f t="shared" si="25"/>
        <v/>
      </c>
    </row>
    <row r="301" spans="1:19" x14ac:dyDescent="0.3">
      <c r="A301" s="13"/>
      <c r="B301" s="13"/>
      <c r="C301" s="13"/>
      <c r="D301" s="13"/>
      <c r="E301" s="14"/>
      <c r="F301" s="15">
        <v>0</v>
      </c>
      <c r="G301" s="16">
        <v>0</v>
      </c>
      <c r="H301" s="16">
        <v>0</v>
      </c>
      <c r="I301" s="17">
        <f t="shared" si="26"/>
        <v>0</v>
      </c>
      <c r="J301" s="18">
        <f t="shared" si="27"/>
        <v>0</v>
      </c>
      <c r="K301" s="19">
        <v>0</v>
      </c>
      <c r="L301" s="20">
        <v>0</v>
      </c>
      <c r="M301" s="18">
        <f t="shared" si="24"/>
        <v>0</v>
      </c>
      <c r="N301" s="19">
        <v>0</v>
      </c>
      <c r="O301" s="21">
        <v>0</v>
      </c>
      <c r="P301" s="22">
        <v>0</v>
      </c>
      <c r="Q301" s="23" t="str">
        <f t="shared" si="28"/>
        <v/>
      </c>
      <c r="R301" s="23" t="str">
        <f t="shared" si="29"/>
        <v/>
      </c>
      <c r="S301" s="24" t="str">
        <f t="shared" si="25"/>
        <v/>
      </c>
    </row>
    <row r="302" spans="1:19" x14ac:dyDescent="0.3">
      <c r="A302" s="13"/>
      <c r="B302" s="13"/>
      <c r="C302" s="13"/>
      <c r="D302" s="13"/>
      <c r="E302" s="14"/>
      <c r="F302" s="15">
        <v>0</v>
      </c>
      <c r="G302" s="16">
        <v>0</v>
      </c>
      <c r="H302" s="16">
        <v>0</v>
      </c>
      <c r="I302" s="17">
        <f t="shared" si="26"/>
        <v>0</v>
      </c>
      <c r="J302" s="18">
        <f t="shared" si="27"/>
        <v>0</v>
      </c>
      <c r="K302" s="19">
        <v>0</v>
      </c>
      <c r="L302" s="20">
        <v>0</v>
      </c>
      <c r="M302" s="18">
        <f t="shared" si="24"/>
        <v>0</v>
      </c>
      <c r="N302" s="19">
        <v>0</v>
      </c>
      <c r="O302" s="21">
        <v>0</v>
      </c>
      <c r="P302" s="22">
        <v>0</v>
      </c>
      <c r="Q302" s="23" t="str">
        <f t="shared" si="28"/>
        <v/>
      </c>
      <c r="R302" s="23" t="str">
        <f t="shared" si="29"/>
        <v/>
      </c>
      <c r="S302" s="24" t="str">
        <f t="shared" si="25"/>
        <v/>
      </c>
    </row>
    <row r="303" spans="1:19" x14ac:dyDescent="0.3">
      <c r="A303" s="13"/>
      <c r="B303" s="13"/>
      <c r="C303" s="13"/>
      <c r="D303" s="13"/>
      <c r="E303" s="14"/>
      <c r="F303" s="15">
        <v>0</v>
      </c>
      <c r="G303" s="16">
        <v>0</v>
      </c>
      <c r="H303" s="16">
        <v>0</v>
      </c>
      <c r="I303" s="17">
        <f t="shared" si="26"/>
        <v>0</v>
      </c>
      <c r="J303" s="18">
        <f t="shared" si="27"/>
        <v>0</v>
      </c>
      <c r="K303" s="19">
        <v>0</v>
      </c>
      <c r="L303" s="20">
        <v>0</v>
      </c>
      <c r="M303" s="18">
        <f t="shared" si="24"/>
        <v>0</v>
      </c>
      <c r="N303" s="19">
        <v>0</v>
      </c>
      <c r="O303" s="21">
        <v>0</v>
      </c>
      <c r="P303" s="22">
        <v>0</v>
      </c>
      <c r="Q303" s="23" t="str">
        <f t="shared" si="28"/>
        <v/>
      </c>
      <c r="R303" s="23" t="str">
        <f t="shared" si="29"/>
        <v/>
      </c>
      <c r="S303" s="24" t="str">
        <f t="shared" si="25"/>
        <v/>
      </c>
    </row>
  </sheetData>
  <sheetProtection algorithmName="SHA-512" hashValue="bgtzn79fhddunkAXhFO5dX+jejg4NlyMaek3s1t9tZMjwD1LQolsU0vQLfqkTcMMtRDDoYu2G2NE4rEKrdQ/2Q==" saltValue="eIKFQ24gUjo3neSAAEL+cw==" spinCount="100000" sheet="1" objects="1" scenarios="1" formatColumns="0"/>
  <mergeCells count="5">
    <mergeCell ref="A1:E2"/>
    <mergeCell ref="F1:M1"/>
    <mergeCell ref="N1:S2"/>
    <mergeCell ref="F2:J2"/>
    <mergeCell ref="K2:M2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7"/>
  <sheetViews>
    <sheetView workbookViewId="0">
      <selection activeCell="A28" sqref="A28"/>
    </sheetView>
  </sheetViews>
  <sheetFormatPr defaultColWidth="8.8984375" defaultRowHeight="14.4" x14ac:dyDescent="0.3"/>
  <cols>
    <col min="1" max="1" width="18" customWidth="1"/>
    <col min="2" max="2" width="13.3984375" customWidth="1"/>
    <col min="3" max="3" width="14.296875" customWidth="1"/>
    <col min="4" max="4" width="12.296875" customWidth="1"/>
    <col min="5" max="5" width="10.3984375" customWidth="1"/>
    <col min="6" max="6" width="11" customWidth="1"/>
    <col min="7" max="7" width="14.8984375" customWidth="1"/>
    <col min="8" max="8" width="20.8984375" customWidth="1"/>
    <col min="9" max="9" width="11.8984375" customWidth="1"/>
    <col min="10" max="10" width="12.3984375" customWidth="1"/>
    <col min="11" max="11" width="16.296875" customWidth="1"/>
    <col min="12" max="12" width="21.09765625" customWidth="1"/>
    <col min="13" max="15" width="16.8984375" customWidth="1"/>
    <col min="16" max="16" width="15.09765625" customWidth="1"/>
    <col min="17" max="17" width="21.69921875" customWidth="1"/>
  </cols>
  <sheetData>
    <row r="1" spans="1:17" ht="29.35" thickBot="1" x14ac:dyDescent="0.35">
      <c r="A1" s="80" t="s">
        <v>22</v>
      </c>
      <c r="B1" s="81" t="s">
        <v>20</v>
      </c>
      <c r="C1" s="80" t="s">
        <v>21</v>
      </c>
      <c r="D1" s="81" t="s">
        <v>23</v>
      </c>
      <c r="E1" s="83" t="s">
        <v>24</v>
      </c>
      <c r="F1" s="84"/>
      <c r="G1" s="84"/>
      <c r="H1" s="85"/>
      <c r="I1" s="86" t="s">
        <v>25</v>
      </c>
      <c r="J1" s="84"/>
      <c r="K1" s="87"/>
      <c r="L1" s="88"/>
      <c r="M1" s="76" t="s">
        <v>26</v>
      </c>
      <c r="N1" s="77"/>
      <c r="O1" s="78" t="s">
        <v>27</v>
      </c>
      <c r="P1" s="79"/>
      <c r="Q1" s="32" t="s">
        <v>28</v>
      </c>
    </row>
    <row r="2" spans="1:17" ht="43.2" x14ac:dyDescent="0.3">
      <c r="A2" s="80"/>
      <c r="B2" s="82"/>
      <c r="C2" s="80"/>
      <c r="D2" s="82"/>
      <c r="E2" s="33" t="s">
        <v>29</v>
      </c>
      <c r="F2" s="34" t="s">
        <v>30</v>
      </c>
      <c r="G2" s="35" t="s">
        <v>21</v>
      </c>
      <c r="H2" s="36" t="s">
        <v>31</v>
      </c>
      <c r="I2" s="33" t="s">
        <v>29</v>
      </c>
      <c r="J2" s="34" t="s">
        <v>20</v>
      </c>
      <c r="K2" s="35" t="s">
        <v>21</v>
      </c>
      <c r="L2" s="36" t="s">
        <v>32</v>
      </c>
      <c r="M2" s="37" t="s">
        <v>33</v>
      </c>
      <c r="N2" s="36" t="s">
        <v>34</v>
      </c>
      <c r="O2" s="38" t="s">
        <v>33</v>
      </c>
      <c r="P2" s="39" t="s">
        <v>35</v>
      </c>
      <c r="Q2" s="38" t="s">
        <v>36</v>
      </c>
    </row>
    <row r="3" spans="1:17" x14ac:dyDescent="0.3">
      <c r="A3" s="51" t="str">
        <f t="array" ref="A3">IF(INDEX('1. Employer Data'!$C$4:$C$500,MATCH(0,COUNTIF('2. Calculation Tool'!$A$2:$A2,'1. Employer Data'!$C$4:$C$500),0))=0,"",INDEX('1. Employer Data'!$C$4:$C$500,MATCH(0,COUNTIF('2. Calculation Tool'!$A$2:$A2,'1. Employer Data'!$C$4:$C$500),0)))</f>
        <v/>
      </c>
      <c r="B3" s="52" t="str">
        <f t="array" ref="B3">IF(A3="","",AVERAGE(IF('1. Employer Data'!$C:$C=A3,'1. Employer Data'!$R:$R)))</f>
        <v/>
      </c>
      <c r="C3" s="53" t="str">
        <f t="array" ref="C3">IF(A3="","",AVERAGE(IF('1. Employer Data'!$C:$C=A3,'1. Employer Data'!$S:$S)))</f>
        <v/>
      </c>
      <c r="D3" s="54" t="str">
        <f t="array" ref="D3">IF(A3="","",MEDIAN(IF('1. Employer Data'!$C:$C=A3,'1. Employer Data'!$S:$S)))</f>
        <v/>
      </c>
      <c r="E3" s="55" t="str">
        <f>IF(A3="","",COUNTIFS('1. Employer Data'!$C$4:$C$500,'2. Calculation Tool'!A3,'1. Employer Data'!$D$4:$D$500,"F"))</f>
        <v/>
      </c>
      <c r="F3" s="56" t="str">
        <f>IF(A3="","",AVERAGEIFS('1. Employer Data'!$R$4:$R$500,'1. Employer Data'!$C$4:$C$500,'2. Calculation Tool'!A3,'1. Employer Data'!$D$4:$D$500,"F"))</f>
        <v/>
      </c>
      <c r="G3" s="53" t="str">
        <f>IF(A3="","",AVERAGEIFS('1. Employer Data'!$S$4:$S$500,'1. Employer Data'!$C$4:$C$500,'2. Calculation Tool'!A3,'1. Employer Data'!$D$4:$D$500,"F"))</f>
        <v/>
      </c>
      <c r="H3" s="57" t="str">
        <f>IF(A3="","",COUNTIFS('1. Employer Data'!$C$4:$C$500,'2. Calculation Tool'!A3,'1. Employer Data'!$D$4:$D$500,"F",'1. Employer Data'!$S$4:$S$500,"&lt;"&amp;'2. Calculation Tool'!D3)/E3)</f>
        <v/>
      </c>
      <c r="I3" s="58" t="str">
        <f>IF(A3="","",COUNTIFS('1. Employer Data'!$C$4:$C$500,'2. Calculation Tool'!A3,'1. Employer Data'!$D$4:$D$500,"M"))</f>
        <v/>
      </c>
      <c r="J3" s="56" t="str">
        <f>IF(A3="","",IF(I3=0,"",AVERAGEIFS('1. Employer Data'!$R$4:$R$500,'1. Employer Data'!$C$4:$C$500,'2. Calculation Tool'!A3,'1. Employer Data'!$D$4:$D$500,"M")))</f>
        <v/>
      </c>
      <c r="K3" s="53" t="str">
        <f>IF(A3="","",IF(I3=0,"",AVERAGEIFS('1. Employer Data'!$S$4:$S$500,'1. Employer Data'!$C$4:$C$500,'2. Calculation Tool'!A3,'1. Employer Data'!$D$4:$D$500,"M")))</f>
        <v/>
      </c>
      <c r="L3" s="57" t="str">
        <f>IF(A3="","",IF(I3=0,"",COUNTIFS('1. Employer Data'!$C$4:$C$500,'2. Calculation Tool'!A3,'1. Employer Data'!$D$4:$D$500,"M",'1. Employer Data'!$S$4:$S$500,"&lt;"&amp;D3)/I3))</f>
        <v/>
      </c>
      <c r="M3" s="59" t="str">
        <f t="shared" ref="M3:M25" si="0">IF(ISERROR(IF(AND(E3&lt;&gt;"",I3&lt;&gt;""),F3-J3,"")),"",IF(AND(E3&lt;&gt;"",I3&lt;&gt;""),F3-J3,""))</f>
        <v/>
      </c>
      <c r="N3" s="57" t="str">
        <f t="shared" ref="N3:N25" si="1">IF(ISERROR(M3/B3),"",M3/B3)</f>
        <v/>
      </c>
      <c r="O3" s="60" t="str">
        <f t="shared" ref="O3:O25" si="2">IF(ISERROR(IF(AND(E3&lt;&gt;"",I3&lt;&gt;""),G3-K3,"")),"",IF(AND(E3&lt;&gt;"",I3&lt;&gt;""),G3-K3,""))</f>
        <v/>
      </c>
      <c r="P3" s="61" t="str">
        <f t="shared" ref="P3:P25" si="3">IF(ISERROR(O3/C3),"",O3/C3)</f>
        <v/>
      </c>
      <c r="Q3" s="62" t="str">
        <f>IF(OR(H3="",L3=""),"",H3-L3)</f>
        <v/>
      </c>
    </row>
    <row r="4" spans="1:17" x14ac:dyDescent="0.3">
      <c r="A4" s="51" t="str">
        <f t="array" ref="A4">IF(INDEX('1. Employer Data'!$C$4:$C$500,MATCH(0,COUNTIF('2. Calculation Tool'!$A$2:$A3,'1. Employer Data'!$C$4:$C$500),0))=0,"",INDEX('1. Employer Data'!$C$4:$C$500,MATCH(0,COUNTIF('2. Calculation Tool'!$A$2:$A3,'1. Employer Data'!$C$4:$C$500),0)))</f>
        <v/>
      </c>
      <c r="B4" s="52" t="str">
        <f t="array" ref="B4">IF(A4="","",AVERAGE(IF('1. Employer Data'!$C:$C=A4,'1. Employer Data'!$R:$R)))</f>
        <v/>
      </c>
      <c r="C4" s="53" t="str">
        <f t="array" ref="C4">IF(A4="","",AVERAGE(IF('1. Employer Data'!$C:$C=A4,'1. Employer Data'!$S:$S)))</f>
        <v/>
      </c>
      <c r="D4" s="54" t="str">
        <f t="array" ref="D4">IF(A4="","",MEDIAN(IF('1. Employer Data'!$C:$C=A4,'1. Employer Data'!$S:$S)))</f>
        <v/>
      </c>
      <c r="E4" s="55" t="str">
        <f>IF(A4="","",COUNTIFS('1. Employer Data'!$C$4:$C$500,'2. Calculation Tool'!A4,'1. Employer Data'!$D$4:$D$500,"F"))</f>
        <v/>
      </c>
      <c r="F4" s="56" t="str">
        <f>IF(A4="","",AVERAGEIFS('1. Employer Data'!$R$4:$R$500,'1. Employer Data'!$C$4:$C$500,'2. Calculation Tool'!A4,'1. Employer Data'!$D$4:$D$500,"F"))</f>
        <v/>
      </c>
      <c r="G4" s="53" t="str">
        <f>IF(A4="","",AVERAGEIFS('1. Employer Data'!$S$4:$S$500,'1. Employer Data'!$C$4:$C$500,'2. Calculation Tool'!A4,'1. Employer Data'!$D$4:$D$500,"F"))</f>
        <v/>
      </c>
      <c r="H4" s="57" t="str">
        <f>IF(A4="","",COUNTIFS('1. Employer Data'!$C$4:$C$500,'2. Calculation Tool'!A4,'1. Employer Data'!$D$4:$D$500,"F",'1. Employer Data'!$S$4:$S$500,"&lt;"&amp;'2. Calculation Tool'!D4)/E4)</f>
        <v/>
      </c>
      <c r="I4" s="58" t="str">
        <f>IF(A4="","",COUNTIFS('1. Employer Data'!$C$4:$C$500,'2. Calculation Tool'!A4,'1. Employer Data'!$D$4:$D$500,"M"))</f>
        <v/>
      </c>
      <c r="J4" s="56" t="str">
        <f>IF(A4="","",IF(I4=0,"",AVERAGEIFS('1. Employer Data'!$R$4:$R$500,'1. Employer Data'!$C$4:$C$500,'2. Calculation Tool'!A4,'1. Employer Data'!$D$4:$D$500,"M")))</f>
        <v/>
      </c>
      <c r="K4" s="53" t="str">
        <f>IF(A4="","",IF(I4=0,"",AVERAGEIFS('1. Employer Data'!$S$4:$S$500,'1. Employer Data'!$C$4:$C$500,'2. Calculation Tool'!A4,'1. Employer Data'!$D$4:$D$500,"M")))</f>
        <v/>
      </c>
      <c r="L4" s="57" t="str">
        <f>IF(A4="","",IF(I4=0,"",COUNTIFS('1. Employer Data'!$C$4:$C$500,'2. Calculation Tool'!A4,'1. Employer Data'!$D$4:$D$500,"M",'1. Employer Data'!$S$4:$S$500,"&lt;"&amp;D4)/I4))</f>
        <v/>
      </c>
      <c r="M4" s="59" t="str">
        <f t="shared" si="0"/>
        <v/>
      </c>
      <c r="N4" s="57" t="str">
        <f t="shared" si="1"/>
        <v/>
      </c>
      <c r="O4" s="60" t="str">
        <f t="shared" si="2"/>
        <v/>
      </c>
      <c r="P4" s="61" t="str">
        <f t="shared" si="3"/>
        <v/>
      </c>
      <c r="Q4" s="62" t="str">
        <f t="shared" ref="Q4:Q25" si="4">IF(OR(H4="",L4=""),"",H4-L4)</f>
        <v/>
      </c>
    </row>
    <row r="5" spans="1:17" x14ac:dyDescent="0.3">
      <c r="A5" s="51" t="str">
        <f t="array" ref="A5">IF(INDEX('1. Employer Data'!$C$4:$C$500,MATCH(0,COUNTIF('2. Calculation Tool'!$A$2:$A4,'1. Employer Data'!$C$4:$C$500),0))=0,"",INDEX('1. Employer Data'!$C$4:$C$500,MATCH(0,COUNTIF('2. Calculation Tool'!$A$2:$A4,'1. Employer Data'!$C$4:$C$500),0)))</f>
        <v/>
      </c>
      <c r="B5" s="52" t="str">
        <f t="array" ref="B5">IF(A5="","",AVERAGE(IF('1. Employer Data'!$C:$C=A5,'1. Employer Data'!$R:$R)))</f>
        <v/>
      </c>
      <c r="C5" s="53" t="str">
        <f t="array" ref="C5">IF(A5="","",AVERAGE(IF('1. Employer Data'!$C:$C=A5,'1. Employer Data'!$S:$S)))</f>
        <v/>
      </c>
      <c r="D5" s="54" t="str">
        <f t="array" ref="D5">IF(A5="","",MEDIAN(IF('1. Employer Data'!$C:$C=A5,'1. Employer Data'!$S:$S)))</f>
        <v/>
      </c>
      <c r="E5" s="55" t="str">
        <f>IF(A5="","",COUNTIFS('1. Employer Data'!$C$4:$C$500,'2. Calculation Tool'!A5,'1. Employer Data'!$D$4:$D$500,"F"))</f>
        <v/>
      </c>
      <c r="F5" s="56" t="str">
        <f>IF(A5="","",AVERAGEIFS('1. Employer Data'!$R$4:$R$500,'1. Employer Data'!$C$4:$C$500,'2. Calculation Tool'!A5,'1. Employer Data'!$D$4:$D$500,"F"))</f>
        <v/>
      </c>
      <c r="G5" s="53" t="str">
        <f>IF(A5="","",AVERAGEIFS('1. Employer Data'!$S$4:$S$500,'1. Employer Data'!$C$4:$C$500,'2. Calculation Tool'!A5,'1. Employer Data'!$D$4:$D$500,"F"))</f>
        <v/>
      </c>
      <c r="H5" s="57" t="str">
        <f>IF(A5="","",COUNTIFS('1. Employer Data'!$C$4:$C$500,'2. Calculation Tool'!A5,'1. Employer Data'!$D$4:$D$500,"F",'1. Employer Data'!$S$4:$S$500,"&lt;"&amp;'2. Calculation Tool'!D5)/E5)</f>
        <v/>
      </c>
      <c r="I5" s="58" t="str">
        <f>IF(A5="","",COUNTIFS('1. Employer Data'!$C$4:$C$500,'2. Calculation Tool'!A5,'1. Employer Data'!$D$4:$D$500,"M"))</f>
        <v/>
      </c>
      <c r="J5" s="56" t="str">
        <f>IF(A5="","",IF(I5=0,"",AVERAGEIFS('1. Employer Data'!$R$4:$R$500,'1. Employer Data'!$C$4:$C$500,'2. Calculation Tool'!A5,'1. Employer Data'!$D$4:$D$500,"M")))</f>
        <v/>
      </c>
      <c r="K5" s="53" t="str">
        <f>IF(A5="","",IF(I5=0,"",AVERAGEIFS('1. Employer Data'!$S$4:$S$500,'1. Employer Data'!$C$4:$C$500,'2. Calculation Tool'!A5,'1. Employer Data'!$D$4:$D$500,"M")))</f>
        <v/>
      </c>
      <c r="L5" s="57" t="str">
        <f>IF(A5="","",IF(I5=0,"",COUNTIFS('1. Employer Data'!$C$4:$C$500,'2. Calculation Tool'!A5,'1. Employer Data'!$D$4:$D$500,"M",'1. Employer Data'!$S$4:$S$500,"&lt;"&amp;D5)/I5))</f>
        <v/>
      </c>
      <c r="M5" s="59" t="str">
        <f t="shared" si="0"/>
        <v/>
      </c>
      <c r="N5" s="57" t="str">
        <f t="shared" si="1"/>
        <v/>
      </c>
      <c r="O5" s="60" t="str">
        <f t="shared" si="2"/>
        <v/>
      </c>
      <c r="P5" s="61" t="str">
        <f t="shared" si="3"/>
        <v/>
      </c>
      <c r="Q5" s="62" t="str">
        <f t="shared" si="4"/>
        <v/>
      </c>
    </row>
    <row r="6" spans="1:17" x14ac:dyDescent="0.3">
      <c r="A6" s="51" t="str">
        <f t="array" ref="A6">IF(INDEX('1. Employer Data'!$C$4:$C$500,MATCH(0,COUNTIF('2. Calculation Tool'!$A$2:$A5,'1. Employer Data'!$C$4:$C$500),0))=0,"",INDEX('1. Employer Data'!$C$4:$C$500,MATCH(0,COUNTIF('2. Calculation Tool'!$A$2:$A5,'1. Employer Data'!$C$4:$C$500),0)))</f>
        <v/>
      </c>
      <c r="B6" s="52" t="str">
        <f t="array" ref="B6">IF(A6="","",AVERAGE(IF('1. Employer Data'!$C:$C=A6,'1. Employer Data'!$R:$R)))</f>
        <v/>
      </c>
      <c r="C6" s="53" t="str">
        <f t="array" ref="C6">IF(A6="","",AVERAGE(IF('1. Employer Data'!$C:$C=A6,'1. Employer Data'!$S:$S)))</f>
        <v/>
      </c>
      <c r="D6" s="54" t="str">
        <f t="array" ref="D6">IF(A6="","",MEDIAN(IF('1. Employer Data'!$C:$C=A6,'1. Employer Data'!$S:$S)))</f>
        <v/>
      </c>
      <c r="E6" s="55" t="str">
        <f>IF(A6="","",COUNTIFS('1. Employer Data'!$C$4:$C$500,'2. Calculation Tool'!A6,'1. Employer Data'!$D$4:$D$500,"F"))</f>
        <v/>
      </c>
      <c r="F6" s="56" t="str">
        <f>IF(A6="","",AVERAGEIFS('1. Employer Data'!$R$4:$R$500,'1. Employer Data'!$C$4:$C$500,'2. Calculation Tool'!A6,'1. Employer Data'!$D$4:$D$500,"F"))</f>
        <v/>
      </c>
      <c r="G6" s="53" t="str">
        <f>IF(A6="","",AVERAGEIFS('1. Employer Data'!$S$4:$S$500,'1. Employer Data'!$C$4:$C$500,'2. Calculation Tool'!A6,'1. Employer Data'!$D$4:$D$500,"F"))</f>
        <v/>
      </c>
      <c r="H6" s="57" t="str">
        <f>IF(A6="","",COUNTIFS('1. Employer Data'!$C$4:$C$500,'2. Calculation Tool'!A6,'1. Employer Data'!$D$4:$D$500,"F",'1. Employer Data'!$S$4:$S$500,"&lt;"&amp;'2. Calculation Tool'!D6)/E6)</f>
        <v/>
      </c>
      <c r="I6" s="58" t="str">
        <f>IF(A6="","",COUNTIFS('1. Employer Data'!$C$4:$C$500,'2. Calculation Tool'!A6,'1. Employer Data'!$D$4:$D$500,"M"))</f>
        <v/>
      </c>
      <c r="J6" s="56" t="str">
        <f>IF(A6="","",IF(I6=0,"",AVERAGEIFS('1. Employer Data'!$R$4:$R$500,'1. Employer Data'!$C$4:$C$500,'2. Calculation Tool'!A6,'1. Employer Data'!$D$4:$D$500,"M")))</f>
        <v/>
      </c>
      <c r="K6" s="53" t="str">
        <f>IF(A6="","",IF(I6=0,"",AVERAGEIFS('1. Employer Data'!$S$4:$S$500,'1. Employer Data'!$C$4:$C$500,'2. Calculation Tool'!A6,'1. Employer Data'!$D$4:$D$500,"M")))</f>
        <v/>
      </c>
      <c r="L6" s="57" t="str">
        <f>IF(A6="","",IF(I6=0,"",COUNTIFS('1. Employer Data'!$C$4:$C$500,'2. Calculation Tool'!A6,'1. Employer Data'!$D$4:$D$500,"M",'1. Employer Data'!$S$4:$S$500,"&lt;"&amp;D6)/I6))</f>
        <v/>
      </c>
      <c r="M6" s="59" t="str">
        <f t="shared" si="0"/>
        <v/>
      </c>
      <c r="N6" s="57" t="str">
        <f t="shared" si="1"/>
        <v/>
      </c>
      <c r="O6" s="60" t="str">
        <f t="shared" si="2"/>
        <v/>
      </c>
      <c r="P6" s="61" t="str">
        <f t="shared" si="3"/>
        <v/>
      </c>
      <c r="Q6" s="62" t="str">
        <f t="shared" si="4"/>
        <v/>
      </c>
    </row>
    <row r="7" spans="1:17" x14ac:dyDescent="0.3">
      <c r="A7" s="51" t="str">
        <f t="array" ref="A7">IF(INDEX('1. Employer Data'!$C$4:$C$500,MATCH(0,COUNTIF('2. Calculation Tool'!$A$2:$A6,'1. Employer Data'!$C$4:$C$500),0))=0,"",INDEX('1. Employer Data'!$C$4:$C$500,MATCH(0,COUNTIF('2. Calculation Tool'!$A$2:$A6,'1. Employer Data'!$C$4:$C$500),0)))</f>
        <v/>
      </c>
      <c r="B7" s="52" t="str">
        <f t="array" ref="B7">IF(A7="","",AVERAGE(IF('1. Employer Data'!$C:$C=A7,'1. Employer Data'!$R:$R)))</f>
        <v/>
      </c>
      <c r="C7" s="53" t="str">
        <f t="array" ref="C7">IF(A7="","",AVERAGE(IF('1. Employer Data'!$C:$C=A7,'1. Employer Data'!$S:$S)))</f>
        <v/>
      </c>
      <c r="D7" s="54" t="str">
        <f t="array" ref="D7">IF(A7="","",MEDIAN(IF('1. Employer Data'!$C:$C=A7,'1. Employer Data'!$S:$S)))</f>
        <v/>
      </c>
      <c r="E7" s="55" t="str">
        <f>IF(A7="","",COUNTIFS('1. Employer Data'!$C$4:$C$500,'2. Calculation Tool'!A7,'1. Employer Data'!$D$4:$D$500,"F"))</f>
        <v/>
      </c>
      <c r="F7" s="56" t="str">
        <f>IF(A7="","",AVERAGEIFS('1. Employer Data'!$R$4:$R$500,'1. Employer Data'!$C$4:$C$500,'2. Calculation Tool'!A7,'1. Employer Data'!$D$4:$D$500,"F"))</f>
        <v/>
      </c>
      <c r="G7" s="53" t="str">
        <f>IF(A7="","",AVERAGEIFS('1. Employer Data'!$S$4:$S$500,'1. Employer Data'!$C$4:$C$500,'2. Calculation Tool'!A7,'1. Employer Data'!$D$4:$D$500,"F"))</f>
        <v/>
      </c>
      <c r="H7" s="57" t="str">
        <f>IF(A7="","",COUNTIFS('1. Employer Data'!$C$4:$C$500,'2. Calculation Tool'!A7,'1. Employer Data'!$D$4:$D$500,"F",'1. Employer Data'!$S$4:$S$500,"&lt;"&amp;'2. Calculation Tool'!D7)/E7)</f>
        <v/>
      </c>
      <c r="I7" s="58" t="str">
        <f>IF(A7="","",COUNTIFS('1. Employer Data'!$C$4:$C$500,'2. Calculation Tool'!A7,'1. Employer Data'!$D$4:$D$500,"M"))</f>
        <v/>
      </c>
      <c r="J7" s="56" t="str">
        <f>IF(A7="","",IF(I7=0,"",AVERAGEIFS('1. Employer Data'!$R$4:$R$500,'1. Employer Data'!$C$4:$C$500,'2. Calculation Tool'!A7,'1. Employer Data'!$D$4:$D$500,"M")))</f>
        <v/>
      </c>
      <c r="K7" s="53" t="str">
        <f>IF(A7="","",IF(I7=0,"",AVERAGEIFS('1. Employer Data'!$S$4:$S$500,'1. Employer Data'!$C$4:$C$500,'2. Calculation Tool'!A7,'1. Employer Data'!$D$4:$D$500,"M")))</f>
        <v/>
      </c>
      <c r="L7" s="57" t="str">
        <f>IF(A7="","",IF(I7=0,"",COUNTIFS('1. Employer Data'!$C$4:$C$500,'2. Calculation Tool'!A7,'1. Employer Data'!$D$4:$D$500,"M",'1. Employer Data'!$S$4:$S$500,"&lt;"&amp;D7)/I7))</f>
        <v/>
      </c>
      <c r="M7" s="59" t="str">
        <f t="shared" si="0"/>
        <v/>
      </c>
      <c r="N7" s="57" t="str">
        <f t="shared" si="1"/>
        <v/>
      </c>
      <c r="O7" s="60" t="str">
        <f t="shared" si="2"/>
        <v/>
      </c>
      <c r="P7" s="61" t="str">
        <f t="shared" si="3"/>
        <v/>
      </c>
      <c r="Q7" s="62" t="str">
        <f t="shared" si="4"/>
        <v/>
      </c>
    </row>
    <row r="8" spans="1:17" x14ac:dyDescent="0.3">
      <c r="A8" s="51" t="str">
        <f t="array" ref="A8">IF(INDEX('1. Employer Data'!$C$4:$C$500,MATCH(0,COUNTIF('2. Calculation Tool'!$A$2:$A7,'1. Employer Data'!$C$4:$C$500),0))=0,"",INDEX('1. Employer Data'!$C$4:$C$500,MATCH(0,COUNTIF('2. Calculation Tool'!$A$2:$A7,'1. Employer Data'!$C$4:$C$500),0)))</f>
        <v/>
      </c>
      <c r="B8" s="52" t="str">
        <f t="array" ref="B8">IF(A8="","",AVERAGE(IF('1. Employer Data'!$C:$C=A8,'1. Employer Data'!$R:$R)))</f>
        <v/>
      </c>
      <c r="C8" s="53" t="str">
        <f t="array" ref="C8">IF(A8="","",AVERAGE(IF('1. Employer Data'!$C:$C=A8,'1. Employer Data'!$S:$S)))</f>
        <v/>
      </c>
      <c r="D8" s="54" t="str">
        <f t="array" ref="D8">IF(A8="","",MEDIAN(IF('1. Employer Data'!$C:$C=A8,'1. Employer Data'!$S:$S)))</f>
        <v/>
      </c>
      <c r="E8" s="55" t="str">
        <f>IF(A8="","",COUNTIFS('1. Employer Data'!$C$4:$C$500,'2. Calculation Tool'!A8,'1. Employer Data'!$D$4:$D$500,"F"))</f>
        <v/>
      </c>
      <c r="F8" s="56" t="str">
        <f>IF(A8="","",AVERAGEIFS('1. Employer Data'!$R$4:$R$500,'1. Employer Data'!$C$4:$C$500,'2. Calculation Tool'!A8,'1. Employer Data'!$D$4:$D$500,"F"))</f>
        <v/>
      </c>
      <c r="G8" s="53" t="str">
        <f>IF(A8="","",AVERAGEIFS('1. Employer Data'!$S$4:$S$500,'1. Employer Data'!$C$4:$C$500,'2. Calculation Tool'!A8,'1. Employer Data'!$D$4:$D$500,"F"))</f>
        <v/>
      </c>
      <c r="H8" s="57" t="str">
        <f>IF(A8="","",COUNTIFS('1. Employer Data'!$C$4:$C$500,'2. Calculation Tool'!A8,'1. Employer Data'!$D$4:$D$500,"F",'1. Employer Data'!$S$4:$S$500,"&lt;"&amp;'2. Calculation Tool'!D8)/E8)</f>
        <v/>
      </c>
      <c r="I8" s="58" t="str">
        <f>IF(A8="","",COUNTIFS('1. Employer Data'!$C$4:$C$500,'2. Calculation Tool'!A8,'1. Employer Data'!$D$4:$D$500,"M"))</f>
        <v/>
      </c>
      <c r="J8" s="56" t="str">
        <f>IF(A8="","",IF(I8=0,"",AVERAGEIFS('1. Employer Data'!$R$4:$R$500,'1. Employer Data'!$C$4:$C$500,'2. Calculation Tool'!A8,'1. Employer Data'!$D$4:$D$500,"M")))</f>
        <v/>
      </c>
      <c r="K8" s="53" t="str">
        <f>IF(A8="","",IF(I8=0,"",AVERAGEIFS('1. Employer Data'!$S$4:$S$500,'1. Employer Data'!$C$4:$C$500,'2. Calculation Tool'!A8,'1. Employer Data'!$D$4:$D$500,"M")))</f>
        <v/>
      </c>
      <c r="L8" s="57" t="str">
        <f>IF(A8="","",IF(I8=0,"",COUNTIFS('1. Employer Data'!$C$4:$C$500,'2. Calculation Tool'!A8,'1. Employer Data'!$D$4:$D$500,"M",'1. Employer Data'!$S$4:$S$500,"&lt;"&amp;D8)/I8))</f>
        <v/>
      </c>
      <c r="M8" s="59" t="str">
        <f t="shared" si="0"/>
        <v/>
      </c>
      <c r="N8" s="57" t="str">
        <f t="shared" si="1"/>
        <v/>
      </c>
      <c r="O8" s="60" t="str">
        <f t="shared" si="2"/>
        <v/>
      </c>
      <c r="P8" s="61" t="str">
        <f t="shared" si="3"/>
        <v/>
      </c>
      <c r="Q8" s="62" t="str">
        <f t="shared" si="4"/>
        <v/>
      </c>
    </row>
    <row r="9" spans="1:17" x14ac:dyDescent="0.3">
      <c r="A9" s="51" t="str">
        <f t="array" ref="A9">IF(INDEX('1. Employer Data'!$C$4:$C$500,MATCH(0,COUNTIF('2. Calculation Tool'!$A$2:$A8,'1. Employer Data'!$C$4:$C$500),0))=0,"",INDEX('1. Employer Data'!$C$4:$C$500,MATCH(0,COUNTIF('2. Calculation Tool'!$A$2:$A8,'1. Employer Data'!$C$4:$C$500),0)))</f>
        <v/>
      </c>
      <c r="B9" s="52" t="str">
        <f t="array" ref="B9">IF(A9="","",AVERAGE(IF('1. Employer Data'!$C:$C=A9,'1. Employer Data'!$R:$R)))</f>
        <v/>
      </c>
      <c r="C9" s="53" t="str">
        <f t="array" ref="C9">IF(A9="","",AVERAGE(IF('1. Employer Data'!$C:$C=A9,'1. Employer Data'!$S:$S)))</f>
        <v/>
      </c>
      <c r="D9" s="54" t="str">
        <f t="array" ref="D9">IF(A9="","",MEDIAN(IF('1. Employer Data'!$C:$C=A9,'1. Employer Data'!$S:$S)))</f>
        <v/>
      </c>
      <c r="E9" s="55" t="str">
        <f>IF(A9="","",COUNTIFS('1. Employer Data'!$C$4:$C$500,'2. Calculation Tool'!A9,'1. Employer Data'!$D$4:$D$500,"F"))</f>
        <v/>
      </c>
      <c r="F9" s="56" t="str">
        <f>IF(A9="","",AVERAGEIFS('1. Employer Data'!$R$4:$R$500,'1. Employer Data'!$C$4:$C$500,'2. Calculation Tool'!A9,'1. Employer Data'!$D$4:$D$500,"F"))</f>
        <v/>
      </c>
      <c r="G9" s="53" t="str">
        <f>IF(A9="","",AVERAGEIFS('1. Employer Data'!$S$4:$S$500,'1. Employer Data'!$C$4:$C$500,'2. Calculation Tool'!A9,'1. Employer Data'!$D$4:$D$500,"F"))</f>
        <v/>
      </c>
      <c r="H9" s="57" t="str">
        <f>IF(A9="","",COUNTIFS('1. Employer Data'!$C$4:$C$500,'2. Calculation Tool'!A9,'1. Employer Data'!$D$4:$D$500,"F",'1. Employer Data'!$S$4:$S$500,"&lt;"&amp;'2. Calculation Tool'!D9)/E9)</f>
        <v/>
      </c>
      <c r="I9" s="58" t="str">
        <f>IF(A9="","",COUNTIFS('1. Employer Data'!$C$4:$C$500,'2. Calculation Tool'!A9,'1. Employer Data'!$D$4:$D$500,"M"))</f>
        <v/>
      </c>
      <c r="J9" s="56" t="str">
        <f>IF(A9="","",IF(I9=0,"",AVERAGEIFS('1. Employer Data'!$R$4:$R$500,'1. Employer Data'!$C$4:$C$500,'2. Calculation Tool'!A9,'1. Employer Data'!$D$4:$D$500,"M")))</f>
        <v/>
      </c>
      <c r="K9" s="53" t="str">
        <f>IF(A9="","",IF(I9=0,"",AVERAGEIFS('1. Employer Data'!$S$4:$S$500,'1. Employer Data'!$C$4:$C$500,'2. Calculation Tool'!A9,'1. Employer Data'!$D$4:$D$500,"M")))</f>
        <v/>
      </c>
      <c r="L9" s="57" t="str">
        <f>IF(A9="","",IF(I9=0,"",COUNTIFS('1. Employer Data'!$C$4:$C$500,'2. Calculation Tool'!A9,'1. Employer Data'!$D$4:$D$500,"M",'1. Employer Data'!$S$4:$S$500,"&lt;"&amp;D9)/I9))</f>
        <v/>
      </c>
      <c r="M9" s="59" t="str">
        <f t="shared" si="0"/>
        <v/>
      </c>
      <c r="N9" s="57" t="str">
        <f t="shared" si="1"/>
        <v/>
      </c>
      <c r="O9" s="60" t="str">
        <f t="shared" si="2"/>
        <v/>
      </c>
      <c r="P9" s="61" t="str">
        <f t="shared" si="3"/>
        <v/>
      </c>
      <c r="Q9" s="62" t="str">
        <f t="shared" si="4"/>
        <v/>
      </c>
    </row>
    <row r="10" spans="1:17" x14ac:dyDescent="0.3">
      <c r="A10" s="51" t="str">
        <f t="array" ref="A10">IF(INDEX('1. Employer Data'!$C$4:$C$500,MATCH(0,COUNTIF('2. Calculation Tool'!$A$2:$A9,'1. Employer Data'!$C$4:$C$500),0))=0,"",INDEX('1. Employer Data'!$C$4:$C$500,MATCH(0,COUNTIF('2. Calculation Tool'!$A$2:$A9,'1. Employer Data'!$C$4:$C$500),0)))</f>
        <v/>
      </c>
      <c r="B10" s="52" t="str">
        <f t="array" ref="B10">IF(A10="","",AVERAGE(IF('1. Employer Data'!$C:$C=A10,'1. Employer Data'!$R:$R)))</f>
        <v/>
      </c>
      <c r="C10" s="53" t="str">
        <f t="array" ref="C10">IF(A10="","",AVERAGE(IF('1. Employer Data'!$C:$C=A10,'1. Employer Data'!$S:$S)))</f>
        <v/>
      </c>
      <c r="D10" s="54" t="str">
        <f t="array" ref="D10">IF(A10="","",MEDIAN(IF('1. Employer Data'!$C:$C=A10,'1. Employer Data'!$S:$S)))</f>
        <v/>
      </c>
      <c r="E10" s="55" t="str">
        <f>IF(A10="","",COUNTIFS('1. Employer Data'!$C$4:$C$500,'2. Calculation Tool'!A10,'1. Employer Data'!$D$4:$D$500,"F"))</f>
        <v/>
      </c>
      <c r="F10" s="56" t="str">
        <f>IF(A10="","",AVERAGEIFS('1. Employer Data'!$R$4:$R$500,'1. Employer Data'!$C$4:$C$500,'2. Calculation Tool'!A10,'1. Employer Data'!$D$4:$D$500,"F"))</f>
        <v/>
      </c>
      <c r="G10" s="53" t="str">
        <f>IF(A10="","",AVERAGEIFS('1. Employer Data'!$S$4:$S$500,'1. Employer Data'!$C$4:$C$500,'2. Calculation Tool'!A10,'1. Employer Data'!$D$4:$D$500,"F"))</f>
        <v/>
      </c>
      <c r="H10" s="57" t="str">
        <f>IF(A10="","",COUNTIFS('1. Employer Data'!$C$4:$C$500,'2. Calculation Tool'!A10,'1. Employer Data'!$D$4:$D$500,"F",'1. Employer Data'!$S$4:$S$500,"&lt;"&amp;'2. Calculation Tool'!D10)/E10)</f>
        <v/>
      </c>
      <c r="I10" s="58" t="str">
        <f>IF(A10="","",COUNTIFS('1. Employer Data'!$C$4:$C$500,'2. Calculation Tool'!A10,'1. Employer Data'!$D$4:$D$500,"M"))</f>
        <v/>
      </c>
      <c r="J10" s="56" t="str">
        <f>IF(A10="","",IF(I10=0,"",AVERAGEIFS('1. Employer Data'!$R$4:$R$500,'1. Employer Data'!$C$4:$C$500,'2. Calculation Tool'!A10,'1. Employer Data'!$D$4:$D$500,"M")))</f>
        <v/>
      </c>
      <c r="K10" s="53" t="str">
        <f>IF(A10="","",IF(I10=0,"",AVERAGEIFS('1. Employer Data'!$S$4:$S$500,'1. Employer Data'!$C$4:$C$500,'2. Calculation Tool'!A10,'1. Employer Data'!$D$4:$D$500,"M")))</f>
        <v/>
      </c>
      <c r="L10" s="57" t="str">
        <f>IF(A10="","",IF(I10=0,"",COUNTIFS('1. Employer Data'!$C$4:$C$500,'2. Calculation Tool'!A10,'1. Employer Data'!$D$4:$D$500,"M",'1. Employer Data'!$S$4:$S$500,"&lt;"&amp;D10)/I10))</f>
        <v/>
      </c>
      <c r="M10" s="59" t="str">
        <f t="shared" si="0"/>
        <v/>
      </c>
      <c r="N10" s="57" t="str">
        <f t="shared" si="1"/>
        <v/>
      </c>
      <c r="O10" s="60" t="str">
        <f t="shared" si="2"/>
        <v/>
      </c>
      <c r="P10" s="61" t="str">
        <f t="shared" si="3"/>
        <v/>
      </c>
      <c r="Q10" s="62" t="str">
        <f t="shared" si="4"/>
        <v/>
      </c>
    </row>
    <row r="11" spans="1:17" x14ac:dyDescent="0.3">
      <c r="A11" s="51" t="str">
        <f t="array" ref="A11">IF(INDEX('1. Employer Data'!$C$4:$C$500,MATCH(0,COUNTIF('2. Calculation Tool'!$A$2:$A10,'1. Employer Data'!$C$4:$C$500),0))=0,"",INDEX('1. Employer Data'!$C$4:$C$500,MATCH(0,COUNTIF('2. Calculation Tool'!$A$2:$A10,'1. Employer Data'!$C$4:$C$500),0)))</f>
        <v/>
      </c>
      <c r="B11" s="52" t="str">
        <f t="array" ref="B11">IF(A11="","",AVERAGE(IF('1. Employer Data'!$C:$C=A11,'1. Employer Data'!$R:$R)))</f>
        <v/>
      </c>
      <c r="C11" s="53" t="str">
        <f t="array" ref="C11">IF(A11="","",AVERAGE(IF('1. Employer Data'!$C:$C=A11,'1. Employer Data'!$S:$S)))</f>
        <v/>
      </c>
      <c r="D11" s="54" t="str">
        <f t="array" ref="D11">IF(A11="","",MEDIAN(IF('1. Employer Data'!$C:$C=A11,'1. Employer Data'!$S:$S)))</f>
        <v/>
      </c>
      <c r="E11" s="55" t="str">
        <f>IF(A11="","",COUNTIFS('1. Employer Data'!$C$4:$C$500,'2. Calculation Tool'!A11,'1. Employer Data'!$D$4:$D$500,"F"))</f>
        <v/>
      </c>
      <c r="F11" s="56" t="str">
        <f>IF(A11="","",AVERAGEIFS('1. Employer Data'!$R$4:$R$500,'1. Employer Data'!$C$4:$C$500,'2. Calculation Tool'!A11,'1. Employer Data'!$D$4:$D$500,"F"))</f>
        <v/>
      </c>
      <c r="G11" s="53" t="str">
        <f>IF(A11="","",AVERAGEIFS('1. Employer Data'!$S$4:$S$500,'1. Employer Data'!$C$4:$C$500,'2. Calculation Tool'!A11,'1. Employer Data'!$D$4:$D$500,"F"))</f>
        <v/>
      </c>
      <c r="H11" s="57" t="str">
        <f>IF(A11="","",COUNTIFS('1. Employer Data'!$C$4:$C$500,'2. Calculation Tool'!A11,'1. Employer Data'!$D$4:$D$500,"F",'1. Employer Data'!$S$4:$S$500,"&lt;"&amp;'2. Calculation Tool'!D11)/E11)</f>
        <v/>
      </c>
      <c r="I11" s="58" t="str">
        <f>IF(A11="","",COUNTIFS('1. Employer Data'!$C$4:$C$500,'2. Calculation Tool'!A11,'1. Employer Data'!$D$4:$D$500,"M"))</f>
        <v/>
      </c>
      <c r="J11" s="56" t="str">
        <f>IF(A11="","",IF(I11=0,"",AVERAGEIFS('1. Employer Data'!$R$4:$R$500,'1. Employer Data'!$C$4:$C$500,'2. Calculation Tool'!A11,'1. Employer Data'!$D$4:$D$500,"M")))</f>
        <v/>
      </c>
      <c r="K11" s="53" t="str">
        <f>IF(A11="","",IF(I11=0,"",AVERAGEIFS('1. Employer Data'!$S$4:$S$500,'1. Employer Data'!$C$4:$C$500,'2. Calculation Tool'!A11,'1. Employer Data'!$D$4:$D$500,"M")))</f>
        <v/>
      </c>
      <c r="L11" s="57" t="str">
        <f>IF(A11="","",IF(I11=0,"",COUNTIFS('1. Employer Data'!$C$4:$C$500,'2. Calculation Tool'!A11,'1. Employer Data'!$D$4:$D$500,"M",'1. Employer Data'!$S$4:$S$500,"&lt;"&amp;D11)/I11))</f>
        <v/>
      </c>
      <c r="M11" s="59" t="str">
        <f t="shared" si="0"/>
        <v/>
      </c>
      <c r="N11" s="57" t="str">
        <f t="shared" si="1"/>
        <v/>
      </c>
      <c r="O11" s="60" t="str">
        <f t="shared" si="2"/>
        <v/>
      </c>
      <c r="P11" s="61" t="str">
        <f t="shared" si="3"/>
        <v/>
      </c>
      <c r="Q11" s="62" t="str">
        <f t="shared" si="4"/>
        <v/>
      </c>
    </row>
    <row r="12" spans="1:17" x14ac:dyDescent="0.3">
      <c r="A12" s="51" t="str">
        <f t="array" ref="A12">IF(INDEX('1. Employer Data'!$C$4:$C$500,MATCH(0,COUNTIF('2. Calculation Tool'!$A$2:$A11,'1. Employer Data'!$C$4:$C$500),0))=0,"",INDEX('1. Employer Data'!$C$4:$C$500,MATCH(0,COUNTIF('2. Calculation Tool'!$A$2:$A11,'1. Employer Data'!$C$4:$C$500),0)))</f>
        <v/>
      </c>
      <c r="B12" s="52" t="str">
        <f t="array" ref="B12">IF(A12="","",AVERAGE(IF('1. Employer Data'!$C:$C=A12,'1. Employer Data'!$R:$R)))</f>
        <v/>
      </c>
      <c r="C12" s="53" t="str">
        <f t="array" ref="C12">IF(A12="","",AVERAGE(IF('1. Employer Data'!$C:$C=A12,'1. Employer Data'!$S:$S)))</f>
        <v/>
      </c>
      <c r="D12" s="54" t="str">
        <f t="array" ref="D12">IF(A12="","",MEDIAN(IF('1. Employer Data'!$C:$C=A12,'1. Employer Data'!$S:$S)))</f>
        <v/>
      </c>
      <c r="E12" s="55" t="str">
        <f>IF(A12="","",COUNTIFS('1. Employer Data'!$C$4:$C$500,'2. Calculation Tool'!A12,'1. Employer Data'!$D$4:$D$500,"F"))</f>
        <v/>
      </c>
      <c r="F12" s="56" t="str">
        <f>IF(A12="","",AVERAGEIFS('1. Employer Data'!$R$4:$R$500,'1. Employer Data'!$C$4:$C$500,'2. Calculation Tool'!A12,'1. Employer Data'!$D$4:$D$500,"F"))</f>
        <v/>
      </c>
      <c r="G12" s="53" t="str">
        <f>IF(A12="","",AVERAGEIFS('1. Employer Data'!$S$4:$S$500,'1. Employer Data'!$C$4:$C$500,'2. Calculation Tool'!A12,'1. Employer Data'!$D$4:$D$500,"F"))</f>
        <v/>
      </c>
      <c r="H12" s="57" t="str">
        <f>IF(A12="","",COUNTIFS('1. Employer Data'!$C$4:$C$500,'2. Calculation Tool'!A12,'1. Employer Data'!$D$4:$D$500,"F",'1. Employer Data'!$S$4:$S$500,"&lt;"&amp;'2. Calculation Tool'!D12)/E12)</f>
        <v/>
      </c>
      <c r="I12" s="58" t="str">
        <f>IF(A12="","",COUNTIFS('1. Employer Data'!$C$4:$C$500,'2. Calculation Tool'!A12,'1. Employer Data'!$D$4:$D$500,"M"))</f>
        <v/>
      </c>
      <c r="J12" s="56" t="str">
        <f>IF(A12="","",IF(I12=0,"",AVERAGEIFS('1. Employer Data'!$R$4:$R$500,'1. Employer Data'!$C$4:$C$500,'2. Calculation Tool'!A12,'1. Employer Data'!$D$4:$D$500,"M")))</f>
        <v/>
      </c>
      <c r="K12" s="53" t="str">
        <f>IF(A12="","",IF(I12=0,"",AVERAGEIFS('1. Employer Data'!$S$4:$S$500,'1. Employer Data'!$C$4:$C$500,'2. Calculation Tool'!A12,'1. Employer Data'!$D$4:$D$500,"M")))</f>
        <v/>
      </c>
      <c r="L12" s="57" t="str">
        <f>IF(A12="","",IF(I12=0,"",COUNTIFS('1. Employer Data'!$C$4:$C$500,'2. Calculation Tool'!A12,'1. Employer Data'!$D$4:$D$500,"M",'1. Employer Data'!$S$4:$S$500,"&lt;"&amp;D12)/I12))</f>
        <v/>
      </c>
      <c r="M12" s="59" t="str">
        <f t="shared" si="0"/>
        <v/>
      </c>
      <c r="N12" s="57" t="str">
        <f t="shared" si="1"/>
        <v/>
      </c>
      <c r="O12" s="60" t="str">
        <f t="shared" si="2"/>
        <v/>
      </c>
      <c r="P12" s="61" t="str">
        <f t="shared" si="3"/>
        <v/>
      </c>
      <c r="Q12" s="62" t="str">
        <f t="shared" si="4"/>
        <v/>
      </c>
    </row>
    <row r="13" spans="1:17" x14ac:dyDescent="0.3">
      <c r="A13" s="51" t="str">
        <f t="array" ref="A13">IF(INDEX('1. Employer Data'!$C$4:$C$500,MATCH(0,COUNTIF('2. Calculation Tool'!$A$2:$A12,'1. Employer Data'!$C$4:$C$500),0))=0,"",INDEX('1. Employer Data'!$C$4:$C$500,MATCH(0,COUNTIF('2. Calculation Tool'!$A$2:$A12,'1. Employer Data'!$C$4:$C$500),0)))</f>
        <v/>
      </c>
      <c r="B13" s="52" t="str">
        <f t="array" ref="B13">IF(A13="","",AVERAGE(IF('1. Employer Data'!$C:$C=A13,'1. Employer Data'!$R:$R)))</f>
        <v/>
      </c>
      <c r="C13" s="53" t="str">
        <f t="array" ref="C13">IF(A13="","",AVERAGE(IF('1. Employer Data'!$C:$C=A13,'1. Employer Data'!$S:$S)))</f>
        <v/>
      </c>
      <c r="D13" s="54" t="str">
        <f t="array" ref="D13">IF(A13="","",MEDIAN(IF('1. Employer Data'!$C:$C=A13,'1. Employer Data'!$S:$S)))</f>
        <v/>
      </c>
      <c r="E13" s="55" t="str">
        <f>IF(A13="","",COUNTIFS('1. Employer Data'!$C$4:$C$500,'2. Calculation Tool'!A13,'1. Employer Data'!$D$4:$D$500,"F"))</f>
        <v/>
      </c>
      <c r="F13" s="56" t="str">
        <f>IF(A13="","",AVERAGEIFS('1. Employer Data'!$R$4:$R$500,'1. Employer Data'!$C$4:$C$500,'2. Calculation Tool'!A13,'1. Employer Data'!$D$4:$D$500,"F"))</f>
        <v/>
      </c>
      <c r="G13" s="53" t="str">
        <f>IF(A13="","",AVERAGEIFS('1. Employer Data'!$S$4:$S$500,'1. Employer Data'!$C$4:$C$500,'2. Calculation Tool'!A13,'1. Employer Data'!$D$4:$D$500,"F"))</f>
        <v/>
      </c>
      <c r="H13" s="57" t="str">
        <f>IF(A13="","",COUNTIFS('1. Employer Data'!$C$4:$C$500,'2. Calculation Tool'!A13,'1. Employer Data'!$D$4:$D$500,"F",'1. Employer Data'!$S$4:$S$500,"&lt;"&amp;'2. Calculation Tool'!D13)/E13)</f>
        <v/>
      </c>
      <c r="I13" s="58" t="str">
        <f>IF(A13="","",COUNTIFS('1. Employer Data'!$C$4:$C$500,'2. Calculation Tool'!A13,'1. Employer Data'!$D$4:$D$500,"M"))</f>
        <v/>
      </c>
      <c r="J13" s="56" t="str">
        <f>IF(A13="","",IF(I13=0,"",AVERAGEIFS('1. Employer Data'!$R$4:$R$500,'1. Employer Data'!$C$4:$C$500,'2. Calculation Tool'!A13,'1. Employer Data'!$D$4:$D$500,"M")))</f>
        <v/>
      </c>
      <c r="K13" s="53" t="str">
        <f>IF(A13="","",IF(I13=0,"",AVERAGEIFS('1. Employer Data'!$S$4:$S$500,'1. Employer Data'!$C$4:$C$500,'2. Calculation Tool'!A13,'1. Employer Data'!$D$4:$D$500,"M")))</f>
        <v/>
      </c>
      <c r="L13" s="57" t="str">
        <f>IF(A13="","",IF(I13=0,"",COUNTIFS('1. Employer Data'!$C$4:$C$500,'2. Calculation Tool'!A13,'1. Employer Data'!$D$4:$D$500,"M",'1. Employer Data'!$S$4:$S$500,"&lt;"&amp;D13)/I13))</f>
        <v/>
      </c>
      <c r="M13" s="59" t="str">
        <f t="shared" si="0"/>
        <v/>
      </c>
      <c r="N13" s="57" t="str">
        <f t="shared" si="1"/>
        <v/>
      </c>
      <c r="O13" s="60" t="str">
        <f t="shared" si="2"/>
        <v/>
      </c>
      <c r="P13" s="61" t="str">
        <f t="shared" si="3"/>
        <v/>
      </c>
      <c r="Q13" s="62" t="str">
        <f t="shared" si="4"/>
        <v/>
      </c>
    </row>
    <row r="14" spans="1:17" x14ac:dyDescent="0.3">
      <c r="A14" s="51" t="str">
        <f t="array" ref="A14">IF(INDEX('1. Employer Data'!$C$4:$C$500,MATCH(0,COUNTIF('2. Calculation Tool'!$A$2:$A13,'1. Employer Data'!$C$4:$C$500),0))=0,"",INDEX('1. Employer Data'!$C$4:$C$500,MATCH(0,COUNTIF('2. Calculation Tool'!$A$2:$A13,'1. Employer Data'!$C$4:$C$500),0)))</f>
        <v/>
      </c>
      <c r="B14" s="52" t="str">
        <f t="array" ref="B14">IF(A14="","",AVERAGE(IF('1. Employer Data'!$C:$C=A14,'1. Employer Data'!$R:$R)))</f>
        <v/>
      </c>
      <c r="C14" s="53" t="str">
        <f t="array" ref="C14">IF(A14="","",AVERAGE(IF('1. Employer Data'!$C:$C=A14,'1. Employer Data'!$S:$S)))</f>
        <v/>
      </c>
      <c r="D14" s="54" t="str">
        <f t="array" ref="D14">IF(A14="","",MEDIAN(IF('1. Employer Data'!$C:$C=A14,'1. Employer Data'!$S:$S)))</f>
        <v/>
      </c>
      <c r="E14" s="55" t="str">
        <f>IF(A14="","",COUNTIFS('1. Employer Data'!$C$4:$C$500,'2. Calculation Tool'!A14,'1. Employer Data'!$D$4:$D$500,"F"))</f>
        <v/>
      </c>
      <c r="F14" s="56" t="str">
        <f>IF(A14="","",AVERAGEIFS('1. Employer Data'!$R$4:$R$500,'1. Employer Data'!$C$4:$C$500,'2. Calculation Tool'!A14,'1. Employer Data'!$D$4:$D$500,"F"))</f>
        <v/>
      </c>
      <c r="G14" s="53" t="str">
        <f>IF(A14="","",AVERAGEIFS('1. Employer Data'!$S$4:$S$500,'1. Employer Data'!$C$4:$C$500,'2. Calculation Tool'!A14,'1. Employer Data'!$D$4:$D$500,"F"))</f>
        <v/>
      </c>
      <c r="H14" s="57" t="str">
        <f>IF(A14="","",COUNTIFS('1. Employer Data'!$C$4:$C$500,'2. Calculation Tool'!A14,'1. Employer Data'!$D$4:$D$500,"F",'1. Employer Data'!$S$4:$S$500,"&lt;"&amp;'2. Calculation Tool'!D14)/E14)</f>
        <v/>
      </c>
      <c r="I14" s="58" t="str">
        <f>IF(A14="","",COUNTIFS('1. Employer Data'!$C$4:$C$500,'2. Calculation Tool'!A14,'1. Employer Data'!$D$4:$D$500,"M"))</f>
        <v/>
      </c>
      <c r="J14" s="56" t="str">
        <f>IF(A14="","",IF(I14=0,"",AVERAGEIFS('1. Employer Data'!$R$4:$R$500,'1. Employer Data'!$C$4:$C$500,'2. Calculation Tool'!A14,'1. Employer Data'!$D$4:$D$500,"M")))</f>
        <v/>
      </c>
      <c r="K14" s="53" t="str">
        <f>IF(A14="","",IF(I14=0,"",AVERAGEIFS('1. Employer Data'!$S$4:$S$500,'1. Employer Data'!$C$4:$C$500,'2. Calculation Tool'!A14,'1. Employer Data'!$D$4:$D$500,"M")))</f>
        <v/>
      </c>
      <c r="L14" s="57" t="str">
        <f>IF(A14="","",IF(I14=0,"",COUNTIFS('1. Employer Data'!$C$4:$C$500,'2. Calculation Tool'!A14,'1. Employer Data'!$D$4:$D$500,"M",'1. Employer Data'!$S$4:$S$500,"&lt;"&amp;D14)/I14))</f>
        <v/>
      </c>
      <c r="M14" s="59" t="str">
        <f t="shared" si="0"/>
        <v/>
      </c>
      <c r="N14" s="57" t="str">
        <f t="shared" si="1"/>
        <v/>
      </c>
      <c r="O14" s="60" t="str">
        <f t="shared" si="2"/>
        <v/>
      </c>
      <c r="P14" s="61" t="str">
        <f t="shared" si="3"/>
        <v/>
      </c>
      <c r="Q14" s="62" t="str">
        <f t="shared" si="4"/>
        <v/>
      </c>
    </row>
    <row r="15" spans="1:17" x14ac:dyDescent="0.3">
      <c r="A15" s="51" t="str">
        <f t="array" ref="A15">IF(INDEX('1. Employer Data'!$C$4:$C$500,MATCH(0,COUNTIF('2. Calculation Tool'!$A$2:$A14,'1. Employer Data'!$C$4:$C$500),0))=0,"",INDEX('1. Employer Data'!$C$4:$C$500,MATCH(0,COUNTIF('2. Calculation Tool'!$A$2:$A14,'1. Employer Data'!$C$4:$C$500),0)))</f>
        <v/>
      </c>
      <c r="B15" s="52" t="str">
        <f t="array" ref="B15">IF(A15="","",AVERAGE(IF('1. Employer Data'!$C:$C=A15,'1. Employer Data'!$R:$R)))</f>
        <v/>
      </c>
      <c r="C15" s="53" t="str">
        <f t="array" ref="C15">IF(A15="","",AVERAGE(IF('1. Employer Data'!$C:$C=A15,'1. Employer Data'!$S:$S)))</f>
        <v/>
      </c>
      <c r="D15" s="54" t="str">
        <f t="array" ref="D15">IF(A15="","",MEDIAN(IF('1. Employer Data'!$C:$C=A15,'1. Employer Data'!$S:$S)))</f>
        <v/>
      </c>
      <c r="E15" s="55" t="str">
        <f>IF(A15="","",COUNTIFS('1. Employer Data'!$C$4:$C$500,'2. Calculation Tool'!A15,'1. Employer Data'!$D$4:$D$500,"F"))</f>
        <v/>
      </c>
      <c r="F15" s="56" t="str">
        <f>IF(A15="","",AVERAGEIFS('1. Employer Data'!$R$4:$R$500,'1. Employer Data'!$C$4:$C$500,'2. Calculation Tool'!A15,'1. Employer Data'!$D$4:$D$500,"F"))</f>
        <v/>
      </c>
      <c r="G15" s="53" t="str">
        <f>IF(A15="","",AVERAGEIFS('1. Employer Data'!$S$4:$S$500,'1. Employer Data'!$C$4:$C$500,'2. Calculation Tool'!A15,'1. Employer Data'!$D$4:$D$500,"F"))</f>
        <v/>
      </c>
      <c r="H15" s="57" t="str">
        <f>IF(A15="","",COUNTIFS('1. Employer Data'!$C$4:$C$500,'2. Calculation Tool'!A15,'1. Employer Data'!$D$4:$D$500,"F",'1. Employer Data'!$S$4:$S$500,"&lt;"&amp;'2. Calculation Tool'!D15)/E15)</f>
        <v/>
      </c>
      <c r="I15" s="58" t="str">
        <f>IF(A15="","",COUNTIFS('1. Employer Data'!$C$4:$C$500,'2. Calculation Tool'!A15,'1. Employer Data'!$D$4:$D$500,"M"))</f>
        <v/>
      </c>
      <c r="J15" s="56" t="str">
        <f>IF(A15="","",IF(I15=0,"",AVERAGEIFS('1. Employer Data'!$R$4:$R$500,'1. Employer Data'!$C$4:$C$500,'2. Calculation Tool'!A15,'1. Employer Data'!$D$4:$D$500,"M")))</f>
        <v/>
      </c>
      <c r="K15" s="53" t="str">
        <f>IF(A15="","",IF(I15=0,"",AVERAGEIFS('1. Employer Data'!$S$4:$S$500,'1. Employer Data'!$C$4:$C$500,'2. Calculation Tool'!A15,'1. Employer Data'!$D$4:$D$500,"M")))</f>
        <v/>
      </c>
      <c r="L15" s="57" t="str">
        <f>IF(A15="","",IF(I15=0,"",COUNTIFS('1. Employer Data'!$C$4:$C$500,'2. Calculation Tool'!A15,'1. Employer Data'!$D$4:$D$500,"M",'1. Employer Data'!$S$4:$S$500,"&lt;"&amp;D15)/I15))</f>
        <v/>
      </c>
      <c r="M15" s="59" t="str">
        <f t="shared" si="0"/>
        <v/>
      </c>
      <c r="N15" s="57" t="str">
        <f t="shared" si="1"/>
        <v/>
      </c>
      <c r="O15" s="60" t="str">
        <f t="shared" si="2"/>
        <v/>
      </c>
      <c r="P15" s="61" t="str">
        <f t="shared" si="3"/>
        <v/>
      </c>
      <c r="Q15" s="62" t="str">
        <f t="shared" si="4"/>
        <v/>
      </c>
    </row>
    <row r="16" spans="1:17" x14ac:dyDescent="0.3">
      <c r="A16" s="51" t="str">
        <f t="array" ref="A16">IF(INDEX('1. Employer Data'!$C$4:$C$500,MATCH(0,COUNTIF('2. Calculation Tool'!$A$2:$A15,'1. Employer Data'!$C$4:$C$500),0))=0,"",INDEX('1. Employer Data'!$C$4:$C$500,MATCH(0,COUNTIF('2. Calculation Tool'!$A$2:$A15,'1. Employer Data'!$C$4:$C$500),0)))</f>
        <v/>
      </c>
      <c r="B16" s="52" t="str">
        <f t="array" ref="B16">IF(A16="","",AVERAGE(IF('1. Employer Data'!$C:$C=A16,'1. Employer Data'!$R:$R)))</f>
        <v/>
      </c>
      <c r="C16" s="53" t="str">
        <f t="array" ref="C16">IF(A16="","",AVERAGE(IF('1. Employer Data'!$C:$C=A16,'1. Employer Data'!$S:$S)))</f>
        <v/>
      </c>
      <c r="D16" s="54" t="str">
        <f t="array" ref="D16">IF(A16="","",MEDIAN(IF('1. Employer Data'!$C:$C=A16,'1. Employer Data'!$S:$S)))</f>
        <v/>
      </c>
      <c r="E16" s="55" t="str">
        <f>IF(A16="","",COUNTIFS('1. Employer Data'!$C$4:$C$500,'2. Calculation Tool'!A16,'1. Employer Data'!$D$4:$D$500,"F"))</f>
        <v/>
      </c>
      <c r="F16" s="56" t="str">
        <f>IF(A16="","",AVERAGEIFS('1. Employer Data'!$R$4:$R$500,'1. Employer Data'!$C$4:$C$500,'2. Calculation Tool'!A16,'1. Employer Data'!$D$4:$D$500,"F"))</f>
        <v/>
      </c>
      <c r="G16" s="53" t="str">
        <f>IF(A16="","",AVERAGEIFS('1. Employer Data'!$S$4:$S$500,'1. Employer Data'!$C$4:$C$500,'2. Calculation Tool'!A16,'1. Employer Data'!$D$4:$D$500,"F"))</f>
        <v/>
      </c>
      <c r="H16" s="57" t="str">
        <f>IF(A16="","",COUNTIFS('1. Employer Data'!$C$4:$C$500,'2. Calculation Tool'!A16,'1. Employer Data'!$D$4:$D$500,"F",'1. Employer Data'!$S$4:$S$500,"&lt;"&amp;'2. Calculation Tool'!D16)/E16)</f>
        <v/>
      </c>
      <c r="I16" s="58" t="str">
        <f>IF(A16="","",COUNTIFS('1. Employer Data'!$C$4:$C$500,'2. Calculation Tool'!A16,'1. Employer Data'!$D$4:$D$500,"M"))</f>
        <v/>
      </c>
      <c r="J16" s="56" t="str">
        <f>IF(A16="","",IF(I16=0,"",AVERAGEIFS('1. Employer Data'!$R$4:$R$500,'1. Employer Data'!$C$4:$C$500,'2. Calculation Tool'!A16,'1. Employer Data'!$D$4:$D$500,"M")))</f>
        <v/>
      </c>
      <c r="K16" s="53" t="str">
        <f>IF(A16="","",IF(I16=0,"",AVERAGEIFS('1. Employer Data'!$S$4:$S$500,'1. Employer Data'!$C$4:$C$500,'2. Calculation Tool'!A16,'1. Employer Data'!$D$4:$D$500,"M")))</f>
        <v/>
      </c>
      <c r="L16" s="57" t="str">
        <f>IF(A16="","",IF(I16=0,"",COUNTIFS('1. Employer Data'!$C$4:$C$500,'2. Calculation Tool'!A16,'1. Employer Data'!$D$4:$D$500,"M",'1. Employer Data'!$S$4:$S$500,"&lt;"&amp;D16)/I16))</f>
        <v/>
      </c>
      <c r="M16" s="59" t="str">
        <f t="shared" si="0"/>
        <v/>
      </c>
      <c r="N16" s="57" t="str">
        <f t="shared" si="1"/>
        <v/>
      </c>
      <c r="O16" s="60" t="str">
        <f t="shared" si="2"/>
        <v/>
      </c>
      <c r="P16" s="61" t="str">
        <f t="shared" si="3"/>
        <v/>
      </c>
      <c r="Q16" s="62" t="str">
        <f t="shared" si="4"/>
        <v/>
      </c>
    </row>
    <row r="17" spans="1:17" x14ac:dyDescent="0.3">
      <c r="A17" s="51" t="str">
        <f t="array" ref="A17">IF(INDEX('1. Employer Data'!$C$4:$C$500,MATCH(0,COUNTIF('2. Calculation Tool'!$A$2:$A16,'1. Employer Data'!$C$4:$C$500),0))=0,"",INDEX('1. Employer Data'!$C$4:$C$500,MATCH(0,COUNTIF('2. Calculation Tool'!$A$2:$A16,'1. Employer Data'!$C$4:$C$500),0)))</f>
        <v/>
      </c>
      <c r="B17" s="52" t="str">
        <f t="array" ref="B17">IF(A17="","",AVERAGE(IF('1. Employer Data'!$C:$C=A17,'1. Employer Data'!$R:$R)))</f>
        <v/>
      </c>
      <c r="C17" s="53" t="str">
        <f t="array" ref="C17">IF(A17="","",AVERAGE(IF('1. Employer Data'!$C:$C=A17,'1. Employer Data'!$S:$S)))</f>
        <v/>
      </c>
      <c r="D17" s="54" t="str">
        <f t="array" ref="D17">IF(A17="","",MEDIAN(IF('1. Employer Data'!$C:$C=A17,'1. Employer Data'!$S:$S)))</f>
        <v/>
      </c>
      <c r="E17" s="55" t="str">
        <f>IF(A17="","",COUNTIFS('1. Employer Data'!$C$4:$C$500,'2. Calculation Tool'!A17,'1. Employer Data'!$D$4:$D$500,"F"))</f>
        <v/>
      </c>
      <c r="F17" s="56" t="str">
        <f>IF(A17="","",AVERAGEIFS('1. Employer Data'!$R$4:$R$500,'1. Employer Data'!$C$4:$C$500,'2. Calculation Tool'!A17,'1. Employer Data'!$D$4:$D$500,"F"))</f>
        <v/>
      </c>
      <c r="G17" s="53" t="str">
        <f>IF(A17="","",AVERAGEIFS('1. Employer Data'!$S$4:$S$500,'1. Employer Data'!$C$4:$C$500,'2. Calculation Tool'!A17,'1. Employer Data'!$D$4:$D$500,"F"))</f>
        <v/>
      </c>
      <c r="H17" s="57" t="str">
        <f>IF(A17="","",COUNTIFS('1. Employer Data'!$C$4:$C$500,'2. Calculation Tool'!A17,'1. Employer Data'!$D$4:$D$500,"F",'1. Employer Data'!$S$4:$S$500,"&lt;"&amp;'2. Calculation Tool'!D17)/E17)</f>
        <v/>
      </c>
      <c r="I17" s="58" t="str">
        <f>IF(A17="","",COUNTIFS('1. Employer Data'!$C$4:$C$500,'2. Calculation Tool'!A17,'1. Employer Data'!$D$4:$D$500,"M"))</f>
        <v/>
      </c>
      <c r="J17" s="56" t="str">
        <f>IF(A17="","",IF(I17=0,"",AVERAGEIFS('1. Employer Data'!$R$4:$R$500,'1. Employer Data'!$C$4:$C$500,'2. Calculation Tool'!A17,'1. Employer Data'!$D$4:$D$500,"M")))</f>
        <v/>
      </c>
      <c r="K17" s="53" t="str">
        <f>IF(A17="","",IF(I17=0,"",AVERAGEIFS('1. Employer Data'!$S$4:$S$500,'1. Employer Data'!$C$4:$C$500,'2. Calculation Tool'!A17,'1. Employer Data'!$D$4:$D$500,"M")))</f>
        <v/>
      </c>
      <c r="L17" s="57" t="str">
        <f>IF(A17="","",IF(I17=0,"",COUNTIFS('1. Employer Data'!$C$4:$C$500,'2. Calculation Tool'!A17,'1. Employer Data'!$D$4:$D$500,"M",'1. Employer Data'!$S$4:$S$500,"&lt;"&amp;D17)/I17))</f>
        <v/>
      </c>
      <c r="M17" s="59" t="str">
        <f t="shared" si="0"/>
        <v/>
      </c>
      <c r="N17" s="57" t="str">
        <f t="shared" si="1"/>
        <v/>
      </c>
      <c r="O17" s="60" t="str">
        <f t="shared" si="2"/>
        <v/>
      </c>
      <c r="P17" s="61" t="str">
        <f t="shared" si="3"/>
        <v/>
      </c>
      <c r="Q17" s="62" t="str">
        <f t="shared" si="4"/>
        <v/>
      </c>
    </row>
    <row r="18" spans="1:17" x14ac:dyDescent="0.3">
      <c r="A18" s="51" t="str">
        <f t="array" ref="A18">IF(INDEX('1. Employer Data'!$C$4:$C$500,MATCH(0,COUNTIF('2. Calculation Tool'!$A$2:$A17,'1. Employer Data'!$C$4:$C$500),0))=0,"",INDEX('1. Employer Data'!$C$4:$C$500,MATCH(0,COUNTIF('2. Calculation Tool'!$A$2:$A17,'1. Employer Data'!$C$4:$C$500),0)))</f>
        <v/>
      </c>
      <c r="B18" s="52" t="str">
        <f t="array" ref="B18">IF(A18="","",AVERAGE(IF('1. Employer Data'!$C:$C=A18,'1. Employer Data'!$R:$R)))</f>
        <v/>
      </c>
      <c r="C18" s="53" t="str">
        <f t="array" ref="C18">IF(A18="","",AVERAGE(IF('1. Employer Data'!$C:$C=A18,'1. Employer Data'!$S:$S)))</f>
        <v/>
      </c>
      <c r="D18" s="54" t="str">
        <f t="array" ref="D18">IF(A18="","",MEDIAN(IF('1. Employer Data'!$C:$C=A18,'1. Employer Data'!$S:$S)))</f>
        <v/>
      </c>
      <c r="E18" s="55" t="str">
        <f>IF(A18="","",COUNTIFS('1. Employer Data'!$C$4:$C$500,'2. Calculation Tool'!A18,'1. Employer Data'!$D$4:$D$500,"F"))</f>
        <v/>
      </c>
      <c r="F18" s="56" t="str">
        <f>IF(A18="","",AVERAGEIFS('1. Employer Data'!$R$4:$R$500,'1. Employer Data'!$C$4:$C$500,'2. Calculation Tool'!A18,'1. Employer Data'!$D$4:$D$500,"F"))</f>
        <v/>
      </c>
      <c r="G18" s="53" t="str">
        <f>IF(A18="","",AVERAGEIFS('1. Employer Data'!$S$4:$S$500,'1. Employer Data'!$C$4:$C$500,'2. Calculation Tool'!A18,'1. Employer Data'!$D$4:$D$500,"F"))</f>
        <v/>
      </c>
      <c r="H18" s="57" t="str">
        <f>IF(A18="","",COUNTIFS('1. Employer Data'!$C$4:$C$500,'2. Calculation Tool'!A18,'1. Employer Data'!$D$4:$D$500,"F",'1. Employer Data'!$S$4:$S$500,"&lt;"&amp;'2. Calculation Tool'!D18)/E18)</f>
        <v/>
      </c>
      <c r="I18" s="58" t="str">
        <f>IF(A18="","",COUNTIFS('1. Employer Data'!$C$4:$C$500,'2. Calculation Tool'!A18,'1. Employer Data'!$D$4:$D$500,"M"))</f>
        <v/>
      </c>
      <c r="J18" s="56" t="str">
        <f>IF(A18="","",IF(I18=0,"",AVERAGEIFS('1. Employer Data'!$R$4:$R$500,'1. Employer Data'!$C$4:$C$500,'2. Calculation Tool'!A18,'1. Employer Data'!$D$4:$D$500,"M")))</f>
        <v/>
      </c>
      <c r="K18" s="53" t="str">
        <f>IF(A18="","",IF(I18=0,"",AVERAGEIFS('1. Employer Data'!$S$4:$S$500,'1. Employer Data'!$C$4:$C$500,'2. Calculation Tool'!A18,'1. Employer Data'!$D$4:$D$500,"M")))</f>
        <v/>
      </c>
      <c r="L18" s="57" t="str">
        <f>IF(A18="","",IF(I18=0,"",COUNTIFS('1. Employer Data'!$C$4:$C$500,'2. Calculation Tool'!A18,'1. Employer Data'!$D$4:$D$500,"M",'1. Employer Data'!$S$4:$S$500,"&lt;"&amp;D18)/I18))</f>
        <v/>
      </c>
      <c r="M18" s="59" t="str">
        <f t="shared" si="0"/>
        <v/>
      </c>
      <c r="N18" s="57" t="str">
        <f t="shared" si="1"/>
        <v/>
      </c>
      <c r="O18" s="60" t="str">
        <f t="shared" si="2"/>
        <v/>
      </c>
      <c r="P18" s="61" t="str">
        <f t="shared" si="3"/>
        <v/>
      </c>
      <c r="Q18" s="62" t="str">
        <f t="shared" si="4"/>
        <v/>
      </c>
    </row>
    <row r="19" spans="1:17" x14ac:dyDescent="0.3">
      <c r="A19" s="51" t="str">
        <f t="array" ref="A19">IF(INDEX('1. Employer Data'!$C$4:$C$500,MATCH(0,COUNTIF('2. Calculation Tool'!$A$2:$A18,'1. Employer Data'!$C$4:$C$500),0))=0,"",INDEX('1. Employer Data'!$C$4:$C$500,MATCH(0,COUNTIF('2. Calculation Tool'!$A$2:$A18,'1. Employer Data'!$C$4:$C$500),0)))</f>
        <v/>
      </c>
      <c r="B19" s="52" t="str">
        <f t="array" ref="B19">IF(A19="","",AVERAGE(IF('1. Employer Data'!$C:$C=A19,'1. Employer Data'!$R:$R)))</f>
        <v/>
      </c>
      <c r="C19" s="53" t="str">
        <f t="array" ref="C19">IF(A19="","",AVERAGE(IF('1. Employer Data'!$C:$C=A19,'1. Employer Data'!$S:$S)))</f>
        <v/>
      </c>
      <c r="D19" s="54" t="str">
        <f t="array" ref="D19">IF(A19="","",MEDIAN(IF('1. Employer Data'!$C:$C=A19,'1. Employer Data'!$S:$S)))</f>
        <v/>
      </c>
      <c r="E19" s="55" t="str">
        <f>IF(A19="","",COUNTIFS('1. Employer Data'!$C$4:$C$500,'2. Calculation Tool'!A19,'1. Employer Data'!$D$4:$D$500,"F"))</f>
        <v/>
      </c>
      <c r="F19" s="56" t="str">
        <f>IF(A19="","",AVERAGEIFS('1. Employer Data'!$R$4:$R$500,'1. Employer Data'!$C$4:$C$500,'2. Calculation Tool'!A19,'1. Employer Data'!$D$4:$D$500,"F"))</f>
        <v/>
      </c>
      <c r="G19" s="53" t="str">
        <f>IF(A19="","",AVERAGEIFS('1. Employer Data'!$S$4:$S$500,'1. Employer Data'!$C$4:$C$500,'2. Calculation Tool'!A19,'1. Employer Data'!$D$4:$D$500,"F"))</f>
        <v/>
      </c>
      <c r="H19" s="57" t="str">
        <f>IF(A19="","",COUNTIFS('1. Employer Data'!$C$4:$C$500,'2. Calculation Tool'!A19,'1. Employer Data'!$D$4:$D$500,"F",'1. Employer Data'!$S$4:$S$500,"&lt;"&amp;'2. Calculation Tool'!D19)/E19)</f>
        <v/>
      </c>
      <c r="I19" s="58" t="str">
        <f>IF(A19="","",COUNTIFS('1. Employer Data'!$C$4:$C$500,'2. Calculation Tool'!A19,'1. Employer Data'!$D$4:$D$500,"M"))</f>
        <v/>
      </c>
      <c r="J19" s="56" t="str">
        <f>IF(A19="","",IF(I19=0,"",AVERAGEIFS('1. Employer Data'!$R$4:$R$500,'1. Employer Data'!$C$4:$C$500,'2. Calculation Tool'!A19,'1. Employer Data'!$D$4:$D$500,"M")))</f>
        <v/>
      </c>
      <c r="K19" s="53" t="str">
        <f>IF(A19="","",IF(I19=0,"",AVERAGEIFS('1. Employer Data'!$S$4:$S$500,'1. Employer Data'!$C$4:$C$500,'2. Calculation Tool'!A19,'1. Employer Data'!$D$4:$D$500,"M")))</f>
        <v/>
      </c>
      <c r="L19" s="57" t="str">
        <f>IF(A19="","",IF(I19=0,"",COUNTIFS('1. Employer Data'!$C$4:$C$500,'2. Calculation Tool'!A19,'1. Employer Data'!$D$4:$D$500,"M",'1. Employer Data'!$S$4:$S$500,"&lt;"&amp;D19)/I19))</f>
        <v/>
      </c>
      <c r="M19" s="59" t="str">
        <f t="shared" si="0"/>
        <v/>
      </c>
      <c r="N19" s="57" t="str">
        <f t="shared" si="1"/>
        <v/>
      </c>
      <c r="O19" s="60" t="str">
        <f t="shared" si="2"/>
        <v/>
      </c>
      <c r="P19" s="61" t="str">
        <f t="shared" si="3"/>
        <v/>
      </c>
      <c r="Q19" s="62" t="str">
        <f t="shared" si="4"/>
        <v/>
      </c>
    </row>
    <row r="20" spans="1:17" x14ac:dyDescent="0.3">
      <c r="A20" s="51" t="str">
        <f t="array" ref="A20">IF(INDEX('1. Employer Data'!$C$4:$C$500,MATCH(0,COUNTIF('2. Calculation Tool'!$A$2:$A19,'1. Employer Data'!$C$4:$C$500),0))=0,"",INDEX('1. Employer Data'!$C$4:$C$500,MATCH(0,COUNTIF('2. Calculation Tool'!$A$2:$A19,'1. Employer Data'!$C$4:$C$500),0)))</f>
        <v/>
      </c>
      <c r="B20" s="52" t="str">
        <f t="array" ref="B20">IF(A20="","",AVERAGE(IF('1. Employer Data'!$C:$C=A20,'1. Employer Data'!$R:$R)))</f>
        <v/>
      </c>
      <c r="C20" s="53" t="str">
        <f t="array" ref="C20">IF(A20="","",AVERAGE(IF('1. Employer Data'!$C:$C=A20,'1. Employer Data'!$S:$S)))</f>
        <v/>
      </c>
      <c r="D20" s="54" t="str">
        <f t="array" ref="D20">IF(A20="","",MEDIAN(IF('1. Employer Data'!$C:$C=A20,'1. Employer Data'!$S:$S)))</f>
        <v/>
      </c>
      <c r="E20" s="55" t="str">
        <f>IF(A20="","",COUNTIFS('1. Employer Data'!$C$4:$C$500,'2. Calculation Tool'!A20,'1. Employer Data'!$D$4:$D$500,"F"))</f>
        <v/>
      </c>
      <c r="F20" s="56" t="str">
        <f>IF(A20="","",AVERAGEIFS('1. Employer Data'!$R$4:$R$500,'1. Employer Data'!$C$4:$C$500,'2. Calculation Tool'!A20,'1. Employer Data'!$D$4:$D$500,"F"))</f>
        <v/>
      </c>
      <c r="G20" s="53" t="str">
        <f>IF(A20="","",AVERAGEIFS('1. Employer Data'!$S$4:$S$500,'1. Employer Data'!$C$4:$C$500,'2. Calculation Tool'!A20,'1. Employer Data'!$D$4:$D$500,"F"))</f>
        <v/>
      </c>
      <c r="H20" s="57" t="str">
        <f>IF(A20="","",COUNTIFS('1. Employer Data'!$C$4:$C$500,'2. Calculation Tool'!A20,'1. Employer Data'!$D$4:$D$500,"F",'1. Employer Data'!$S$4:$S$500,"&lt;"&amp;'2. Calculation Tool'!D20)/E20)</f>
        <v/>
      </c>
      <c r="I20" s="58" t="str">
        <f>IF(A20="","",COUNTIFS('1. Employer Data'!$C$4:$C$500,'2. Calculation Tool'!A20,'1. Employer Data'!$D$4:$D$500,"M"))</f>
        <v/>
      </c>
      <c r="J20" s="56" t="str">
        <f>IF(A20="","",IF(I20=0,"",AVERAGEIFS('1. Employer Data'!$R$4:$R$500,'1. Employer Data'!$C$4:$C$500,'2. Calculation Tool'!A20,'1. Employer Data'!$D$4:$D$500,"M")))</f>
        <v/>
      </c>
      <c r="K20" s="53" t="str">
        <f>IF(A20="","",IF(I20=0,"",AVERAGEIFS('1. Employer Data'!$S$4:$S$500,'1. Employer Data'!$C$4:$C$500,'2. Calculation Tool'!A20,'1. Employer Data'!$D$4:$D$500,"M")))</f>
        <v/>
      </c>
      <c r="L20" s="57" t="str">
        <f>IF(A20="","",IF(I20=0,"",COUNTIFS('1. Employer Data'!$C$4:$C$500,'2. Calculation Tool'!A20,'1. Employer Data'!$D$4:$D$500,"M",'1. Employer Data'!$S$4:$S$500,"&lt;"&amp;D20)/I20))</f>
        <v/>
      </c>
      <c r="M20" s="59" t="str">
        <f t="shared" si="0"/>
        <v/>
      </c>
      <c r="N20" s="57" t="str">
        <f t="shared" si="1"/>
        <v/>
      </c>
      <c r="O20" s="60" t="str">
        <f t="shared" si="2"/>
        <v/>
      </c>
      <c r="P20" s="61" t="str">
        <f t="shared" si="3"/>
        <v/>
      </c>
      <c r="Q20" s="62" t="str">
        <f t="shared" si="4"/>
        <v/>
      </c>
    </row>
    <row r="21" spans="1:17" x14ac:dyDescent="0.3">
      <c r="A21" s="51" t="str">
        <f t="array" ref="A21">IF(INDEX('1. Employer Data'!$C$4:$C$500,MATCH(0,COUNTIF('2. Calculation Tool'!$A$2:$A20,'1. Employer Data'!$C$4:$C$500),0))=0,"",INDEX('1. Employer Data'!$C$4:$C$500,MATCH(0,COUNTIF('2. Calculation Tool'!$A$2:$A20,'1. Employer Data'!$C$4:$C$500),0)))</f>
        <v/>
      </c>
      <c r="B21" s="52" t="str">
        <f t="array" ref="B21">IF(A21="","",AVERAGE(IF('1. Employer Data'!$C:$C=A21,'1. Employer Data'!$R:$R)))</f>
        <v/>
      </c>
      <c r="C21" s="53" t="str">
        <f t="array" ref="C21">IF(A21="","",AVERAGE(IF('1. Employer Data'!$C:$C=A21,'1. Employer Data'!$S:$S)))</f>
        <v/>
      </c>
      <c r="D21" s="54" t="str">
        <f t="array" ref="D21">IF(A21="","",MEDIAN(IF('1. Employer Data'!$C:$C=A21,'1. Employer Data'!$S:$S)))</f>
        <v/>
      </c>
      <c r="E21" s="55" t="str">
        <f>IF(A21="","",COUNTIFS('1. Employer Data'!$C$4:$C$500,'2. Calculation Tool'!A21,'1. Employer Data'!$D$4:$D$500,"F"))</f>
        <v/>
      </c>
      <c r="F21" s="56" t="str">
        <f>IF(A21="","",AVERAGEIFS('1. Employer Data'!$R$4:$R$500,'1. Employer Data'!$C$4:$C$500,'2. Calculation Tool'!A21,'1. Employer Data'!$D$4:$D$500,"F"))</f>
        <v/>
      </c>
      <c r="G21" s="53" t="str">
        <f>IF(A21="","",AVERAGEIFS('1. Employer Data'!$S$4:$S$500,'1. Employer Data'!$C$4:$C$500,'2. Calculation Tool'!A21,'1. Employer Data'!$D$4:$D$500,"F"))</f>
        <v/>
      </c>
      <c r="H21" s="57" t="str">
        <f>IF(A21="","",COUNTIFS('1. Employer Data'!$C$4:$C$500,'2. Calculation Tool'!A21,'1. Employer Data'!$D$4:$D$500,"F",'1. Employer Data'!$S$4:$S$500,"&lt;"&amp;'2. Calculation Tool'!D21)/E21)</f>
        <v/>
      </c>
      <c r="I21" s="58" t="str">
        <f>IF(A21="","",COUNTIFS('1. Employer Data'!$C$4:$C$500,'2. Calculation Tool'!A21,'1. Employer Data'!$D$4:$D$500,"M"))</f>
        <v/>
      </c>
      <c r="J21" s="56" t="str">
        <f>IF(A21="","",IF(I21=0,"",AVERAGEIFS('1. Employer Data'!$R$4:$R$500,'1. Employer Data'!$C$4:$C$500,'2. Calculation Tool'!A21,'1. Employer Data'!$D$4:$D$500,"M")))</f>
        <v/>
      </c>
      <c r="K21" s="53" t="str">
        <f>IF(A21="","",IF(I21=0,"",AVERAGEIFS('1. Employer Data'!$S$4:$S$500,'1. Employer Data'!$C$4:$C$500,'2. Calculation Tool'!A21,'1. Employer Data'!$D$4:$D$500,"M")))</f>
        <v/>
      </c>
      <c r="L21" s="57" t="str">
        <f>IF(A21="","",IF(I21=0,"",COUNTIFS('1. Employer Data'!$C$4:$C$500,'2. Calculation Tool'!A21,'1. Employer Data'!$D$4:$D$500,"M",'1. Employer Data'!$S$4:$S$500,"&lt;"&amp;D21)/I21))</f>
        <v/>
      </c>
      <c r="M21" s="59" t="str">
        <f t="shared" si="0"/>
        <v/>
      </c>
      <c r="N21" s="57" t="str">
        <f t="shared" si="1"/>
        <v/>
      </c>
      <c r="O21" s="60" t="str">
        <f t="shared" si="2"/>
        <v/>
      </c>
      <c r="P21" s="61" t="str">
        <f t="shared" si="3"/>
        <v/>
      </c>
      <c r="Q21" s="62" t="str">
        <f t="shared" si="4"/>
        <v/>
      </c>
    </row>
    <row r="22" spans="1:17" x14ac:dyDescent="0.3">
      <c r="A22" s="51" t="str">
        <f t="array" ref="A22">IF(INDEX('1. Employer Data'!$C$4:$C$500,MATCH(0,COUNTIF('2. Calculation Tool'!$A$2:$A21,'1. Employer Data'!$C$4:$C$500),0))=0,"",INDEX('1. Employer Data'!$C$4:$C$500,MATCH(0,COUNTIF('2. Calculation Tool'!$A$2:$A21,'1. Employer Data'!$C$4:$C$500),0)))</f>
        <v/>
      </c>
      <c r="B22" s="52" t="str">
        <f t="array" ref="B22">IF(A22="","",AVERAGE(IF('1. Employer Data'!$C:$C=A22,'1. Employer Data'!$R:$R)))</f>
        <v/>
      </c>
      <c r="C22" s="53" t="str">
        <f t="array" ref="C22">IF(A22="","",AVERAGE(IF('1. Employer Data'!$C:$C=A22,'1. Employer Data'!$S:$S)))</f>
        <v/>
      </c>
      <c r="D22" s="54" t="str">
        <f t="array" ref="D22">IF(A22="","",MEDIAN(IF('1. Employer Data'!$C:$C=A22,'1. Employer Data'!$S:$S)))</f>
        <v/>
      </c>
      <c r="E22" s="55" t="str">
        <f>IF(A22="","",COUNTIFS('1. Employer Data'!$C$4:$C$500,'2. Calculation Tool'!A22,'1. Employer Data'!$D$4:$D$500,"F"))</f>
        <v/>
      </c>
      <c r="F22" s="56" t="str">
        <f>IF(A22="","",AVERAGEIFS('1. Employer Data'!$R$4:$R$500,'1. Employer Data'!$C$4:$C$500,'2. Calculation Tool'!A22,'1. Employer Data'!$D$4:$D$500,"F"))</f>
        <v/>
      </c>
      <c r="G22" s="53" t="str">
        <f>IF(A22="","",AVERAGEIFS('1. Employer Data'!$S$4:$S$500,'1. Employer Data'!$C$4:$C$500,'2. Calculation Tool'!A22,'1. Employer Data'!$D$4:$D$500,"F"))</f>
        <v/>
      </c>
      <c r="H22" s="57" t="str">
        <f>IF(A22="","",COUNTIFS('1. Employer Data'!$C$4:$C$500,'2. Calculation Tool'!A22,'1. Employer Data'!$D$4:$D$500,"F",'1. Employer Data'!$S$4:$S$500,"&lt;"&amp;'2. Calculation Tool'!D22)/E22)</f>
        <v/>
      </c>
      <c r="I22" s="58" t="str">
        <f>IF(A22="","",COUNTIFS('1. Employer Data'!$C$4:$C$500,'2. Calculation Tool'!A22,'1. Employer Data'!$D$4:$D$500,"M"))</f>
        <v/>
      </c>
      <c r="J22" s="56" t="str">
        <f>IF(A22="","",IF(I22=0,"",AVERAGEIFS('1. Employer Data'!$R$4:$R$500,'1. Employer Data'!$C$4:$C$500,'2. Calculation Tool'!A22,'1. Employer Data'!$D$4:$D$500,"M")))</f>
        <v/>
      </c>
      <c r="K22" s="53" t="str">
        <f>IF(A22="","",IF(I22=0,"",AVERAGEIFS('1. Employer Data'!$S$4:$S$500,'1. Employer Data'!$C$4:$C$500,'2. Calculation Tool'!A22,'1. Employer Data'!$D$4:$D$500,"M")))</f>
        <v/>
      </c>
      <c r="L22" s="57" t="str">
        <f>IF(A22="","",IF(I22=0,"",COUNTIFS('1. Employer Data'!$C$4:$C$500,'2. Calculation Tool'!A22,'1. Employer Data'!$D$4:$D$500,"M",'1. Employer Data'!$S$4:$S$500,"&lt;"&amp;D22)/I22))</f>
        <v/>
      </c>
      <c r="M22" s="59" t="str">
        <f t="shared" si="0"/>
        <v/>
      </c>
      <c r="N22" s="57" t="str">
        <f t="shared" si="1"/>
        <v/>
      </c>
      <c r="O22" s="60" t="str">
        <f t="shared" si="2"/>
        <v/>
      </c>
      <c r="P22" s="61" t="str">
        <f t="shared" si="3"/>
        <v/>
      </c>
      <c r="Q22" s="62" t="str">
        <f t="shared" si="4"/>
        <v/>
      </c>
    </row>
    <row r="23" spans="1:17" x14ac:dyDescent="0.3">
      <c r="A23" s="51" t="str">
        <f t="array" ref="A23">IF(INDEX('1. Employer Data'!$C$4:$C$500,MATCH(0,COUNTIF('2. Calculation Tool'!$A$2:$A22,'1. Employer Data'!$C$4:$C$500),0))=0,"",INDEX('1. Employer Data'!$C$4:$C$500,MATCH(0,COUNTIF('2. Calculation Tool'!$A$2:$A22,'1. Employer Data'!$C$4:$C$500),0)))</f>
        <v/>
      </c>
      <c r="B23" s="52" t="str">
        <f t="array" ref="B23">IF(A23="","",AVERAGE(IF('1. Employer Data'!$C:$C=A23,'1. Employer Data'!$R:$R)))</f>
        <v/>
      </c>
      <c r="C23" s="53" t="str">
        <f t="array" ref="C23">IF(A23="","",AVERAGE(IF('1. Employer Data'!$C:$C=A23,'1. Employer Data'!$S:$S)))</f>
        <v/>
      </c>
      <c r="D23" s="54" t="str">
        <f t="array" ref="D23">IF(A23="","",MEDIAN(IF('1. Employer Data'!$C:$C=A23,'1. Employer Data'!$S:$S)))</f>
        <v/>
      </c>
      <c r="E23" s="55" t="str">
        <f>IF(A23="","",COUNTIFS('1. Employer Data'!$C$4:$C$500,'2. Calculation Tool'!A23,'1. Employer Data'!$D$4:$D$500,"F"))</f>
        <v/>
      </c>
      <c r="F23" s="56" t="str">
        <f>IF(A23="","",AVERAGEIFS('1. Employer Data'!$R$4:$R$500,'1. Employer Data'!$C$4:$C$500,'2. Calculation Tool'!A23,'1. Employer Data'!$D$4:$D$500,"F"))</f>
        <v/>
      </c>
      <c r="G23" s="53" t="str">
        <f>IF(A23="","",AVERAGEIFS('1. Employer Data'!$S$4:$S$500,'1. Employer Data'!$C$4:$C$500,'2. Calculation Tool'!A23,'1. Employer Data'!$D$4:$D$500,"F"))</f>
        <v/>
      </c>
      <c r="H23" s="57" t="str">
        <f>IF(A23="","",COUNTIFS('1. Employer Data'!$C$4:$C$500,'2. Calculation Tool'!A23,'1. Employer Data'!$D$4:$D$500,"F",'1. Employer Data'!$S$4:$S$500,"&lt;"&amp;'2. Calculation Tool'!D23)/E23)</f>
        <v/>
      </c>
      <c r="I23" s="58" t="str">
        <f>IF(A23="","",COUNTIFS('1. Employer Data'!$C$4:$C$500,'2. Calculation Tool'!A23,'1. Employer Data'!$D$4:$D$500,"M"))</f>
        <v/>
      </c>
      <c r="J23" s="56" t="str">
        <f>IF(A23="","",IF(I23=0,"",AVERAGEIFS('1. Employer Data'!$R$4:$R$500,'1. Employer Data'!$C$4:$C$500,'2. Calculation Tool'!A23,'1. Employer Data'!$D$4:$D$500,"M")))</f>
        <v/>
      </c>
      <c r="K23" s="53" t="str">
        <f>IF(A23="","",IF(I23=0,"",AVERAGEIFS('1. Employer Data'!$S$4:$S$500,'1. Employer Data'!$C$4:$C$500,'2. Calculation Tool'!A23,'1. Employer Data'!$D$4:$D$500,"M")))</f>
        <v/>
      </c>
      <c r="L23" s="57" t="str">
        <f>IF(A23="","",IF(I23=0,"",COUNTIFS('1. Employer Data'!$C$4:$C$500,'2. Calculation Tool'!A23,'1. Employer Data'!$D$4:$D$500,"M",'1. Employer Data'!$S$4:$S$500,"&lt;"&amp;D23)/I23))</f>
        <v/>
      </c>
      <c r="M23" s="59" t="str">
        <f t="shared" si="0"/>
        <v/>
      </c>
      <c r="N23" s="57" t="str">
        <f t="shared" si="1"/>
        <v/>
      </c>
      <c r="O23" s="60" t="str">
        <f t="shared" si="2"/>
        <v/>
      </c>
      <c r="P23" s="61" t="str">
        <f t="shared" si="3"/>
        <v/>
      </c>
      <c r="Q23" s="62" t="str">
        <f t="shared" si="4"/>
        <v/>
      </c>
    </row>
    <row r="24" spans="1:17" x14ac:dyDescent="0.3">
      <c r="A24" s="51" t="str">
        <f t="array" ref="A24">IF(INDEX('1. Employer Data'!$C$4:$C$500,MATCH(0,COUNTIF('2. Calculation Tool'!$A$2:$A23,'1. Employer Data'!$C$4:$C$500),0))=0,"",INDEX('1. Employer Data'!$C$4:$C$500,MATCH(0,COUNTIF('2. Calculation Tool'!$A$2:$A23,'1. Employer Data'!$C$4:$C$500),0)))</f>
        <v/>
      </c>
      <c r="B24" s="52" t="str">
        <f t="array" ref="B24">IF(A24="","",AVERAGE(IF('1. Employer Data'!$C:$C=A24,'1. Employer Data'!$R:$R)))</f>
        <v/>
      </c>
      <c r="C24" s="53" t="str">
        <f t="array" ref="C24">IF(A24="","",AVERAGE(IF('1. Employer Data'!$C:$C=A24,'1. Employer Data'!$S:$S)))</f>
        <v/>
      </c>
      <c r="D24" s="54" t="str">
        <f t="array" ref="D24">IF(A24="","",MEDIAN(IF('1. Employer Data'!$C:$C=A24,'1. Employer Data'!$S:$S)))</f>
        <v/>
      </c>
      <c r="E24" s="55" t="str">
        <f>IF(A24="","",COUNTIFS('1. Employer Data'!$C$4:$C$500,'2. Calculation Tool'!A24,'1. Employer Data'!$D$4:$D$500,"F"))</f>
        <v/>
      </c>
      <c r="F24" s="56" t="str">
        <f>IF(A24="","",AVERAGEIFS('1. Employer Data'!$R$4:$R$500,'1. Employer Data'!$C$4:$C$500,'2. Calculation Tool'!A24,'1. Employer Data'!$D$4:$D$500,"F"))</f>
        <v/>
      </c>
      <c r="G24" s="53" t="str">
        <f>IF(A24="","",AVERAGEIFS('1. Employer Data'!$S$4:$S$500,'1. Employer Data'!$C$4:$C$500,'2. Calculation Tool'!A24,'1. Employer Data'!$D$4:$D$500,"F"))</f>
        <v/>
      </c>
      <c r="H24" s="57" t="str">
        <f>IF(A24="","",COUNTIFS('1. Employer Data'!$C$4:$C$500,'2. Calculation Tool'!A24,'1. Employer Data'!$D$4:$D$500,"F",'1. Employer Data'!$S$4:$S$500,"&lt;"&amp;'2. Calculation Tool'!D24)/E24)</f>
        <v/>
      </c>
      <c r="I24" s="58" t="str">
        <f>IF(A24="","",COUNTIFS('1. Employer Data'!$C$4:$C$500,'2. Calculation Tool'!A24,'1. Employer Data'!$D$4:$D$500,"M"))</f>
        <v/>
      </c>
      <c r="J24" s="56" t="str">
        <f>IF(A24="","",IF(I24=0,"",AVERAGEIFS('1. Employer Data'!$R$4:$R$500,'1. Employer Data'!$C$4:$C$500,'2. Calculation Tool'!A24,'1. Employer Data'!$D$4:$D$500,"M")))</f>
        <v/>
      </c>
      <c r="K24" s="53" t="str">
        <f>IF(A24="","",IF(I24=0,"",AVERAGEIFS('1. Employer Data'!$S$4:$S$500,'1. Employer Data'!$C$4:$C$500,'2. Calculation Tool'!A24,'1. Employer Data'!$D$4:$D$500,"M")))</f>
        <v/>
      </c>
      <c r="L24" s="57" t="str">
        <f>IF(A24="","",IF(I24=0,"",COUNTIFS('1. Employer Data'!$C$4:$C$500,'2. Calculation Tool'!A24,'1. Employer Data'!$D$4:$D$500,"M",'1. Employer Data'!$S$4:$S$500,"&lt;"&amp;D24)/I24))</f>
        <v/>
      </c>
      <c r="M24" s="59" t="str">
        <f t="shared" si="0"/>
        <v/>
      </c>
      <c r="N24" s="57" t="str">
        <f t="shared" si="1"/>
        <v/>
      </c>
      <c r="O24" s="60" t="str">
        <f t="shared" si="2"/>
        <v/>
      </c>
      <c r="P24" s="61" t="str">
        <f t="shared" si="3"/>
        <v/>
      </c>
      <c r="Q24" s="62" t="str">
        <f t="shared" si="4"/>
        <v/>
      </c>
    </row>
    <row r="25" spans="1:17" x14ac:dyDescent="0.3">
      <c r="A25" s="51" t="str">
        <f t="array" ref="A25">IF(INDEX('1. Employer Data'!$C$4:$C$500,MATCH(0,COUNTIF('2. Calculation Tool'!$A$2:$A24,'1. Employer Data'!$C$4:$C$500),0))=0,"",INDEX('1. Employer Data'!$C$4:$C$500,MATCH(0,COUNTIF('2. Calculation Tool'!$A$2:$A24,'1. Employer Data'!$C$4:$C$500),0)))</f>
        <v/>
      </c>
      <c r="B25" s="52" t="str">
        <f t="array" ref="B25">IF(A25="","",AVERAGE(IF('1. Employer Data'!$C:$C=A25,'1. Employer Data'!$R:$R)))</f>
        <v/>
      </c>
      <c r="C25" s="53" t="str">
        <f t="array" ref="C25">IF(A25="","",AVERAGE(IF('1. Employer Data'!$C:$C=A25,'1. Employer Data'!$S:$S)))</f>
        <v/>
      </c>
      <c r="D25" s="54" t="str">
        <f t="array" ref="D25">IF(A25="","",MEDIAN(IF('1. Employer Data'!$C:$C=A25,'1. Employer Data'!$S:$S)))</f>
        <v/>
      </c>
      <c r="E25" s="55" t="str">
        <f>IF(A25="","",COUNTIFS('1. Employer Data'!$C$4:$C$500,'2. Calculation Tool'!A25,'1. Employer Data'!$D$4:$D$500,"F"))</f>
        <v/>
      </c>
      <c r="F25" s="56" t="str">
        <f>IF(A25="","",AVERAGEIFS('1. Employer Data'!$R$4:$R$500,'1. Employer Data'!$C$4:$C$500,'2. Calculation Tool'!A25,'1. Employer Data'!$D$4:$D$500,"F"))</f>
        <v/>
      </c>
      <c r="G25" s="53" t="str">
        <f>IF(A25="","",AVERAGEIFS('1. Employer Data'!$S$4:$S$500,'1. Employer Data'!$C$4:$C$500,'2. Calculation Tool'!A25,'1. Employer Data'!$D$4:$D$500,"F"))</f>
        <v/>
      </c>
      <c r="H25" s="57" t="str">
        <f>IF(A25="","",COUNTIFS('1. Employer Data'!$C$4:$C$500,'2. Calculation Tool'!A25,'1. Employer Data'!$D$4:$D$500,"F",'1. Employer Data'!$S$4:$S$500,"&lt;"&amp;'2. Calculation Tool'!D25)/E25)</f>
        <v/>
      </c>
      <c r="I25" s="58" t="str">
        <f>IF(A25="","",COUNTIFS('1. Employer Data'!$C$4:$C$500,'2. Calculation Tool'!A25,'1. Employer Data'!$D$4:$D$500,"M"))</f>
        <v/>
      </c>
      <c r="J25" s="56" t="str">
        <f>IF(A25="","",IF(I25=0,"",AVERAGEIFS('1. Employer Data'!$R$4:$R$500,'1. Employer Data'!$C$4:$C$500,'2. Calculation Tool'!A25,'1. Employer Data'!$D$4:$D$500,"M")))</f>
        <v/>
      </c>
      <c r="K25" s="53" t="str">
        <f>IF(A25="","",IF(I25=0,"",AVERAGEIFS('1. Employer Data'!$S$4:$S$500,'1. Employer Data'!$C$4:$C$500,'2. Calculation Tool'!A25,'1. Employer Data'!$D$4:$D$500,"M")))</f>
        <v/>
      </c>
      <c r="L25" s="57" t="str">
        <f>IF(A25="","",IF(I25=0,"",COUNTIFS('1. Employer Data'!$C$4:$C$500,'2. Calculation Tool'!A25,'1. Employer Data'!$D$4:$D$500,"M",'1. Employer Data'!$S$4:$S$500,"&lt;"&amp;D25)/I25))</f>
        <v/>
      </c>
      <c r="M25" s="59" t="str">
        <f t="shared" si="0"/>
        <v/>
      </c>
      <c r="N25" s="57" t="str">
        <f t="shared" si="1"/>
        <v/>
      </c>
      <c r="O25" s="60" t="str">
        <f t="shared" si="2"/>
        <v/>
      </c>
      <c r="P25" s="61" t="str">
        <f t="shared" si="3"/>
        <v/>
      </c>
      <c r="Q25" s="62" t="str">
        <f t="shared" si="4"/>
        <v/>
      </c>
    </row>
    <row r="27" spans="1:17" s="40" customFormat="1" x14ac:dyDescent="0.3">
      <c r="A27" s="40" t="s">
        <v>37</v>
      </c>
    </row>
  </sheetData>
  <sheetProtection algorithmName="SHA-512" hashValue="KoUuCVZBwoDTMb4TCwIRkqO1Eyk8MF9q0TlnAoDfGCwvGsRAnW88pMR4hquKz3BLYXVTiPwjKhycXdmedQDbIA==" saltValue="ojCQv4FEBi4XPrHc9kNz0A==" spinCount="100000" sheet="1" objects="1" scenarios="1" formatColumns="0"/>
  <mergeCells count="8">
    <mergeCell ref="M1:N1"/>
    <mergeCell ref="O1:P1"/>
    <mergeCell ref="A1:A2"/>
    <mergeCell ref="B1:B2"/>
    <mergeCell ref="C1:C2"/>
    <mergeCell ref="D1:D2"/>
    <mergeCell ref="E1:H1"/>
    <mergeCell ref="I1:L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772"/>
  <sheetViews>
    <sheetView workbookViewId="0">
      <selection sqref="A1:A2"/>
    </sheetView>
  </sheetViews>
  <sheetFormatPr defaultColWidth="8.8984375" defaultRowHeight="14.4" x14ac:dyDescent="0.3"/>
  <cols>
    <col min="1" max="1" width="20.3984375" style="30" bestFit="1" customWidth="1"/>
    <col min="2" max="2" width="25" style="30" bestFit="1" customWidth="1"/>
    <col min="3" max="3" width="14.3984375" style="30" customWidth="1"/>
    <col min="4" max="5" width="8.8984375" style="30"/>
    <col min="6" max="6" width="16.69921875" style="30" customWidth="1"/>
    <col min="7" max="7" width="16.8984375" style="30" customWidth="1"/>
    <col min="8" max="8" width="14" style="41" customWidth="1"/>
    <col min="9" max="9" width="13.296875" style="41" customWidth="1"/>
    <col min="10" max="10" width="11" style="41" customWidth="1"/>
    <col min="11" max="12" width="13.3984375" style="41" customWidth="1"/>
    <col min="13" max="13" width="16.09765625" style="41" customWidth="1"/>
    <col min="14" max="14" width="29.09765625" style="41" customWidth="1"/>
    <col min="15" max="15" width="14.296875" style="41" customWidth="1"/>
    <col min="16" max="16" width="38.8984375" style="41" customWidth="1"/>
    <col min="17" max="16384" width="8.8984375" style="41"/>
  </cols>
  <sheetData>
    <row r="1" spans="1:16" ht="30.05" customHeight="1" x14ac:dyDescent="0.3">
      <c r="A1" s="89" t="s">
        <v>4</v>
      </c>
      <c r="B1" s="90" t="s">
        <v>5</v>
      </c>
      <c r="C1" s="89" t="s">
        <v>38</v>
      </c>
      <c r="D1" s="90" t="s">
        <v>7</v>
      </c>
      <c r="E1" s="89" t="s">
        <v>8</v>
      </c>
      <c r="F1" s="89" t="s">
        <v>13</v>
      </c>
      <c r="G1" s="89" t="s">
        <v>39</v>
      </c>
      <c r="H1" s="94" t="s">
        <v>40</v>
      </c>
      <c r="I1" s="94"/>
      <c r="J1" s="93" t="s">
        <v>41</v>
      </c>
      <c r="K1" s="93" t="s">
        <v>42</v>
      </c>
      <c r="L1" s="91" t="s">
        <v>43</v>
      </c>
      <c r="M1" s="91" t="s">
        <v>44</v>
      </c>
      <c r="N1" s="91" t="s">
        <v>45</v>
      </c>
      <c r="O1" s="93" t="s">
        <v>46</v>
      </c>
      <c r="P1" s="93" t="s">
        <v>47</v>
      </c>
    </row>
    <row r="2" spans="1:16" ht="30.05" customHeight="1" x14ac:dyDescent="0.3">
      <c r="A2" s="89"/>
      <c r="B2" s="90"/>
      <c r="C2" s="89"/>
      <c r="D2" s="90"/>
      <c r="E2" s="89"/>
      <c r="F2" s="89"/>
      <c r="G2" s="89"/>
      <c r="H2" s="42" t="s">
        <v>48</v>
      </c>
      <c r="I2" s="42" t="s">
        <v>49</v>
      </c>
      <c r="J2" s="93"/>
      <c r="K2" s="93"/>
      <c r="L2" s="92"/>
      <c r="M2" s="92"/>
      <c r="N2" s="92"/>
      <c r="O2" s="93"/>
      <c r="P2" s="93"/>
    </row>
    <row r="3" spans="1:16" x14ac:dyDescent="0.3">
      <c r="A3" s="43" t="str">
        <f>IF('1. Employer Data'!A4="","",'1. Employer Data'!A4)</f>
        <v/>
      </c>
      <c r="B3" s="43" t="str">
        <f>IF('1. Employer Data'!A4="","",'1. Employer Data'!B4)</f>
        <v/>
      </c>
      <c r="C3" s="43" t="str">
        <f>IF('1. Employer Data'!A4="","",'1. Employer Data'!C4)</f>
        <v/>
      </c>
      <c r="D3" s="43" t="str">
        <f>IF('1. Employer Data'!A4="","",'1. Employer Data'!D4)</f>
        <v/>
      </c>
      <c r="E3" s="43" t="str">
        <f>IF('1. Employer Data'!A4="","",'1. Employer Data'!E4)</f>
        <v/>
      </c>
      <c r="F3" s="44" t="str">
        <f>IF('1. Employer Data'!A4="","",'1. Employer Data'!J4+'1. Employer Data'!M4)</f>
        <v/>
      </c>
      <c r="G3" s="44" t="str">
        <f>IF('1. Employer Data'!E4="","",'1. Employer Data'!Q4)</f>
        <v/>
      </c>
      <c r="H3" s="45" t="str">
        <f>IF(A3="","",'1. Employer Data'!S4-VLOOKUP(C3,'2. Calculation Tool'!$A$3:$Q$25,3,FALSE))</f>
        <v/>
      </c>
      <c r="I3" s="46" t="str">
        <f>IF(A3="","",('1. Employer Data'!S4-VLOOKUP(C3,'2. Calculation Tool'!$A$3:$Q$25,3,FALSE))/VLOOKUP(C3,'2. Calculation Tool'!$A$3:$Q$25,3,FALSE))</f>
        <v/>
      </c>
      <c r="J3" s="47"/>
      <c r="K3" s="47"/>
      <c r="L3" s="47"/>
      <c r="M3" s="47"/>
      <c r="N3" s="47"/>
      <c r="O3" s="47"/>
      <c r="P3" s="48"/>
    </row>
    <row r="4" spans="1:16" x14ac:dyDescent="0.3">
      <c r="A4" s="43" t="str">
        <f>IF('1. Employer Data'!A5="","",'1. Employer Data'!A5)</f>
        <v/>
      </c>
      <c r="B4" s="43" t="str">
        <f>IF('1. Employer Data'!A5="","",'1. Employer Data'!B5)</f>
        <v/>
      </c>
      <c r="C4" s="43" t="str">
        <f>IF('1. Employer Data'!A5="","",'1. Employer Data'!C5)</f>
        <v/>
      </c>
      <c r="D4" s="43" t="str">
        <f>IF('1. Employer Data'!A5="","",'1. Employer Data'!D5)</f>
        <v/>
      </c>
      <c r="E4" s="43" t="str">
        <f>IF('1. Employer Data'!A5="","",'1. Employer Data'!E5)</f>
        <v/>
      </c>
      <c r="F4" s="44" t="str">
        <f>IF('1. Employer Data'!A5="","",'1. Employer Data'!J5+'1. Employer Data'!M5)</f>
        <v/>
      </c>
      <c r="G4" s="44" t="str">
        <f>IF('1. Employer Data'!E5="","",'1. Employer Data'!Q5)</f>
        <v/>
      </c>
      <c r="H4" s="45" t="str">
        <f>IF(A4="","",'1. Employer Data'!S5-VLOOKUP(C4,'2. Calculation Tool'!$A$3:$Q$25,3,FALSE))</f>
        <v/>
      </c>
      <c r="I4" s="46" t="str">
        <f>IF(A4="","",('1. Employer Data'!S5-VLOOKUP(C4,'2. Calculation Tool'!$A$3:$Q$25,3,FALSE))/VLOOKUP(C4,'2. Calculation Tool'!$A$3:$Q$25,3,FALSE))</f>
        <v/>
      </c>
      <c r="J4" s="47"/>
      <c r="K4" s="47"/>
      <c r="L4" s="47"/>
      <c r="M4" s="47"/>
      <c r="N4" s="47"/>
      <c r="O4" s="47"/>
      <c r="P4" s="48"/>
    </row>
    <row r="5" spans="1:16" x14ac:dyDescent="0.3">
      <c r="A5" s="43" t="str">
        <f>IF('1. Employer Data'!A6="","",'1. Employer Data'!A6)</f>
        <v/>
      </c>
      <c r="B5" s="43" t="str">
        <f>IF('1. Employer Data'!A6="","",'1. Employer Data'!B6)</f>
        <v/>
      </c>
      <c r="C5" s="43" t="str">
        <f>IF('1. Employer Data'!A6="","",'1. Employer Data'!C6)</f>
        <v/>
      </c>
      <c r="D5" s="43" t="str">
        <f>IF('1. Employer Data'!A6="","",'1. Employer Data'!D6)</f>
        <v/>
      </c>
      <c r="E5" s="43" t="str">
        <f>IF('1. Employer Data'!A6="","",'1. Employer Data'!E6)</f>
        <v/>
      </c>
      <c r="F5" s="44" t="str">
        <f>IF('1. Employer Data'!A6="","",'1. Employer Data'!J6+'1. Employer Data'!M6)</f>
        <v/>
      </c>
      <c r="G5" s="44" t="str">
        <f>IF('1. Employer Data'!E6="","",'1. Employer Data'!Q6)</f>
        <v/>
      </c>
      <c r="H5" s="45" t="str">
        <f>IF(A5="","",'1. Employer Data'!S6-VLOOKUP(C5,'2. Calculation Tool'!$A$3:$Q$25,3,FALSE))</f>
        <v/>
      </c>
      <c r="I5" s="46" t="str">
        <f>IF(A5="","",('1. Employer Data'!S6-VLOOKUP(C5,'2. Calculation Tool'!$A$3:$Q$25,3,FALSE))/VLOOKUP(C5,'2. Calculation Tool'!$A$3:$Q$25,3,FALSE))</f>
        <v/>
      </c>
      <c r="J5" s="47"/>
      <c r="K5" s="47"/>
      <c r="L5" s="47"/>
      <c r="M5" s="47"/>
      <c r="N5" s="47"/>
      <c r="O5" s="47"/>
      <c r="P5" s="48"/>
    </row>
    <row r="6" spans="1:16" x14ac:dyDescent="0.3">
      <c r="A6" s="43" t="str">
        <f>IF('1. Employer Data'!A7="","",'1. Employer Data'!A7)</f>
        <v/>
      </c>
      <c r="B6" s="43" t="str">
        <f>IF('1. Employer Data'!A7="","",'1. Employer Data'!B7)</f>
        <v/>
      </c>
      <c r="C6" s="43" t="str">
        <f>IF('1. Employer Data'!A7="","",'1. Employer Data'!C7)</f>
        <v/>
      </c>
      <c r="D6" s="43" t="str">
        <f>IF('1. Employer Data'!A7="","",'1. Employer Data'!D7)</f>
        <v/>
      </c>
      <c r="E6" s="43" t="str">
        <f>IF('1. Employer Data'!A7="","",'1. Employer Data'!E7)</f>
        <v/>
      </c>
      <c r="F6" s="44" t="str">
        <f>IF('1. Employer Data'!A7="","",'1. Employer Data'!J7+'1. Employer Data'!M7)</f>
        <v/>
      </c>
      <c r="G6" s="44" t="str">
        <f>IF('1. Employer Data'!E7="","",'1. Employer Data'!Q7)</f>
        <v/>
      </c>
      <c r="H6" s="45" t="str">
        <f>IF(A6="","",'1. Employer Data'!S7-VLOOKUP(C6,'2. Calculation Tool'!$A$3:$Q$25,3,FALSE))</f>
        <v/>
      </c>
      <c r="I6" s="46" t="str">
        <f>IF(A6="","",('1. Employer Data'!S7-VLOOKUP(C6,'2. Calculation Tool'!$A$3:$Q$25,3,FALSE))/VLOOKUP(C6,'2. Calculation Tool'!$A$3:$Q$25,3,FALSE))</f>
        <v/>
      </c>
      <c r="J6" s="47"/>
      <c r="K6" s="47"/>
      <c r="L6" s="47"/>
      <c r="M6" s="47"/>
      <c r="N6" s="47"/>
      <c r="O6" s="47"/>
      <c r="P6" s="48"/>
    </row>
    <row r="7" spans="1:16" x14ac:dyDescent="0.3">
      <c r="A7" s="43" t="str">
        <f>IF('1. Employer Data'!A8="","",'1. Employer Data'!A8)</f>
        <v/>
      </c>
      <c r="B7" s="43" t="str">
        <f>IF('1. Employer Data'!A8="","",'1. Employer Data'!B8)</f>
        <v/>
      </c>
      <c r="C7" s="43" t="str">
        <f>IF('1. Employer Data'!A8="","",'1. Employer Data'!C8)</f>
        <v/>
      </c>
      <c r="D7" s="43" t="str">
        <f>IF('1. Employer Data'!A8="","",'1. Employer Data'!D8)</f>
        <v/>
      </c>
      <c r="E7" s="43" t="str">
        <f>IF('1. Employer Data'!A8="","",'1. Employer Data'!E8)</f>
        <v/>
      </c>
      <c r="F7" s="44" t="str">
        <f>IF('1. Employer Data'!A8="","",'1. Employer Data'!J8+'1. Employer Data'!M8)</f>
        <v/>
      </c>
      <c r="G7" s="44" t="str">
        <f>IF('1. Employer Data'!E8="","",'1. Employer Data'!Q8)</f>
        <v/>
      </c>
      <c r="H7" s="45" t="str">
        <f>IF(A7="","",'1. Employer Data'!S8-VLOOKUP(C7,'2. Calculation Tool'!$A$3:$Q$25,3,FALSE))</f>
        <v/>
      </c>
      <c r="I7" s="46" t="str">
        <f>IF(A7="","",('1. Employer Data'!S8-VLOOKUP(C7,'2. Calculation Tool'!$A$3:$Q$25,3,FALSE))/VLOOKUP(C7,'2. Calculation Tool'!$A$3:$Q$25,3,FALSE))</f>
        <v/>
      </c>
      <c r="J7" s="47"/>
      <c r="K7" s="47"/>
      <c r="L7" s="47"/>
      <c r="M7" s="47"/>
      <c r="N7" s="47"/>
      <c r="O7" s="47"/>
      <c r="P7" s="48"/>
    </row>
    <row r="8" spans="1:16" x14ac:dyDescent="0.3">
      <c r="A8" s="43" t="str">
        <f>IF('1. Employer Data'!A9="","",'1. Employer Data'!A9)</f>
        <v/>
      </c>
      <c r="B8" s="43" t="str">
        <f>IF('1. Employer Data'!A9="","",'1. Employer Data'!B9)</f>
        <v/>
      </c>
      <c r="C8" s="43" t="str">
        <f>IF('1. Employer Data'!A9="","",'1. Employer Data'!C9)</f>
        <v/>
      </c>
      <c r="D8" s="43" t="str">
        <f>IF('1. Employer Data'!A9="","",'1. Employer Data'!D9)</f>
        <v/>
      </c>
      <c r="E8" s="43" t="str">
        <f>IF('1. Employer Data'!A9="","",'1. Employer Data'!E9)</f>
        <v/>
      </c>
      <c r="F8" s="44" t="str">
        <f>IF('1. Employer Data'!A9="","",'1. Employer Data'!J9+'1. Employer Data'!M9)</f>
        <v/>
      </c>
      <c r="G8" s="44" t="str">
        <f>IF('1. Employer Data'!E9="","",'1. Employer Data'!Q9)</f>
        <v/>
      </c>
      <c r="H8" s="45" t="str">
        <f>IF(A8="","",'1. Employer Data'!S9-VLOOKUP(C8,'2. Calculation Tool'!$A$3:$Q$25,3,FALSE))</f>
        <v/>
      </c>
      <c r="I8" s="46" t="str">
        <f>IF(A8="","",('1. Employer Data'!S9-VLOOKUP(C8,'2. Calculation Tool'!$A$3:$Q$25,3,FALSE))/VLOOKUP(C8,'2. Calculation Tool'!$A$3:$Q$25,3,FALSE))</f>
        <v/>
      </c>
      <c r="J8" s="47"/>
      <c r="K8" s="47"/>
      <c r="L8" s="47"/>
      <c r="M8" s="47"/>
      <c r="N8" s="47"/>
      <c r="O8" s="47"/>
      <c r="P8" s="48"/>
    </row>
    <row r="9" spans="1:16" x14ac:dyDescent="0.3">
      <c r="A9" s="43" t="str">
        <f>IF('1. Employer Data'!A10="","",'1. Employer Data'!A10)</f>
        <v/>
      </c>
      <c r="B9" s="43" t="str">
        <f>IF('1. Employer Data'!A10="","",'1. Employer Data'!B10)</f>
        <v/>
      </c>
      <c r="C9" s="43" t="str">
        <f>IF('1. Employer Data'!A10="","",'1. Employer Data'!C10)</f>
        <v/>
      </c>
      <c r="D9" s="43" t="str">
        <f>IF('1. Employer Data'!A10="","",'1. Employer Data'!D10)</f>
        <v/>
      </c>
      <c r="E9" s="43" t="str">
        <f>IF('1. Employer Data'!A10="","",'1. Employer Data'!E10)</f>
        <v/>
      </c>
      <c r="F9" s="44" t="str">
        <f>IF('1. Employer Data'!A10="","",'1. Employer Data'!J10+'1. Employer Data'!M10)</f>
        <v/>
      </c>
      <c r="G9" s="44" t="str">
        <f>IF('1. Employer Data'!E10="","",'1. Employer Data'!Q10)</f>
        <v/>
      </c>
      <c r="H9" s="45" t="str">
        <f>IF(A9="","",'1. Employer Data'!S10-VLOOKUP(C9,'2. Calculation Tool'!$A$3:$Q$25,3,FALSE))</f>
        <v/>
      </c>
      <c r="I9" s="46" t="str">
        <f>IF(A9="","",('1. Employer Data'!S10-VLOOKUP(C9,'2. Calculation Tool'!$A$3:$Q$25,3,FALSE))/VLOOKUP(C9,'2. Calculation Tool'!$A$3:$Q$25,3,FALSE))</f>
        <v/>
      </c>
      <c r="J9" s="47"/>
      <c r="K9" s="47"/>
      <c r="L9" s="47"/>
      <c r="M9" s="47"/>
      <c r="N9" s="47"/>
      <c r="O9" s="47"/>
      <c r="P9" s="48"/>
    </row>
    <row r="10" spans="1:16" x14ac:dyDescent="0.3">
      <c r="A10" s="43" t="str">
        <f>IF('1. Employer Data'!A11="","",'1. Employer Data'!A11)</f>
        <v/>
      </c>
      <c r="B10" s="43" t="str">
        <f>IF('1. Employer Data'!A11="","",'1. Employer Data'!B11)</f>
        <v/>
      </c>
      <c r="C10" s="43" t="str">
        <f>IF('1. Employer Data'!A11="","",'1. Employer Data'!C11)</f>
        <v/>
      </c>
      <c r="D10" s="43" t="str">
        <f>IF('1. Employer Data'!A11="","",'1. Employer Data'!D11)</f>
        <v/>
      </c>
      <c r="E10" s="43" t="str">
        <f>IF('1. Employer Data'!A11="","",'1. Employer Data'!E11)</f>
        <v/>
      </c>
      <c r="F10" s="44" t="str">
        <f>IF('1. Employer Data'!A11="","",'1. Employer Data'!J11+'1. Employer Data'!M11)</f>
        <v/>
      </c>
      <c r="G10" s="44" t="str">
        <f>IF('1. Employer Data'!E11="","",'1. Employer Data'!Q11)</f>
        <v/>
      </c>
      <c r="H10" s="45" t="str">
        <f>IF(A10="","",'1. Employer Data'!S11-VLOOKUP(C10,'2. Calculation Tool'!$A$3:$Q$25,3,FALSE))</f>
        <v/>
      </c>
      <c r="I10" s="46" t="str">
        <f>IF(A10="","",('1. Employer Data'!S11-VLOOKUP(C10,'2. Calculation Tool'!$A$3:$Q$25,3,FALSE))/VLOOKUP(C10,'2. Calculation Tool'!$A$3:$Q$25,3,FALSE))</f>
        <v/>
      </c>
      <c r="J10" s="47"/>
      <c r="K10" s="47"/>
      <c r="L10" s="47"/>
      <c r="M10" s="47"/>
      <c r="N10" s="47"/>
      <c r="O10" s="47"/>
      <c r="P10" s="48"/>
    </row>
    <row r="11" spans="1:16" x14ac:dyDescent="0.3">
      <c r="A11" s="43" t="str">
        <f>IF('1. Employer Data'!A12="","",'1. Employer Data'!A12)</f>
        <v/>
      </c>
      <c r="B11" s="43" t="str">
        <f>IF('1. Employer Data'!A12="","",'1. Employer Data'!B12)</f>
        <v/>
      </c>
      <c r="C11" s="43" t="str">
        <f>IF('1. Employer Data'!A12="","",'1. Employer Data'!C12)</f>
        <v/>
      </c>
      <c r="D11" s="43" t="str">
        <f>IF('1. Employer Data'!A12="","",'1. Employer Data'!D12)</f>
        <v/>
      </c>
      <c r="E11" s="43" t="str">
        <f>IF('1. Employer Data'!A12="","",'1. Employer Data'!E12)</f>
        <v/>
      </c>
      <c r="F11" s="44" t="str">
        <f>IF('1. Employer Data'!A12="","",'1. Employer Data'!J12+'1. Employer Data'!M12)</f>
        <v/>
      </c>
      <c r="G11" s="44" t="str">
        <f>IF('1. Employer Data'!E12="","",'1. Employer Data'!Q12)</f>
        <v/>
      </c>
      <c r="H11" s="45" t="str">
        <f>IF(A11="","",'1. Employer Data'!S12-VLOOKUP(C11,'2. Calculation Tool'!$A$3:$Q$25,3,FALSE))</f>
        <v/>
      </c>
      <c r="I11" s="46" t="str">
        <f>IF(A11="","",('1. Employer Data'!S12-VLOOKUP(C11,'2. Calculation Tool'!$A$3:$Q$25,3,FALSE))/VLOOKUP(C11,'2. Calculation Tool'!$A$3:$Q$25,3,FALSE))</f>
        <v/>
      </c>
      <c r="J11" s="47"/>
      <c r="K11" s="47"/>
      <c r="L11" s="47"/>
      <c r="M11" s="47"/>
      <c r="N11" s="47"/>
      <c r="O11" s="47"/>
      <c r="P11" s="48"/>
    </row>
    <row r="12" spans="1:16" x14ac:dyDescent="0.3">
      <c r="A12" s="43" t="str">
        <f>IF('1. Employer Data'!A13="","",'1. Employer Data'!A13)</f>
        <v/>
      </c>
      <c r="B12" s="43" t="str">
        <f>IF('1. Employer Data'!A13="","",'1. Employer Data'!B13)</f>
        <v/>
      </c>
      <c r="C12" s="43" t="str">
        <f>IF('1. Employer Data'!A13="","",'1. Employer Data'!C13)</f>
        <v/>
      </c>
      <c r="D12" s="43" t="str">
        <f>IF('1. Employer Data'!A13="","",'1. Employer Data'!D13)</f>
        <v/>
      </c>
      <c r="E12" s="43" t="str">
        <f>IF('1. Employer Data'!A13="","",'1. Employer Data'!E13)</f>
        <v/>
      </c>
      <c r="F12" s="44" t="str">
        <f>IF('1. Employer Data'!A13="","",'1. Employer Data'!J13+'1. Employer Data'!M13)</f>
        <v/>
      </c>
      <c r="G12" s="44" t="str">
        <f>IF('1. Employer Data'!E13="","",'1. Employer Data'!Q13)</f>
        <v/>
      </c>
      <c r="H12" s="45" t="str">
        <f>IF(A12="","",'1. Employer Data'!S13-VLOOKUP(C12,'2. Calculation Tool'!$A$3:$Q$25,3,FALSE))</f>
        <v/>
      </c>
      <c r="I12" s="46" t="str">
        <f>IF(A12="","",('1. Employer Data'!S13-VLOOKUP(C12,'2. Calculation Tool'!$A$3:$Q$25,3,FALSE))/VLOOKUP(C12,'2. Calculation Tool'!$A$3:$Q$25,3,FALSE))</f>
        <v/>
      </c>
      <c r="J12" s="47"/>
      <c r="K12" s="47"/>
      <c r="L12" s="47"/>
      <c r="M12" s="47"/>
      <c r="N12" s="47"/>
      <c r="O12" s="47"/>
      <c r="P12" s="48"/>
    </row>
    <row r="13" spans="1:16" x14ac:dyDescent="0.3">
      <c r="A13" s="43" t="str">
        <f>IF('1. Employer Data'!A14="","",'1. Employer Data'!A14)</f>
        <v/>
      </c>
      <c r="B13" s="43" t="str">
        <f>IF('1. Employer Data'!A14="","",'1. Employer Data'!B14)</f>
        <v/>
      </c>
      <c r="C13" s="43" t="str">
        <f>IF('1. Employer Data'!A14="","",'1. Employer Data'!C14)</f>
        <v/>
      </c>
      <c r="D13" s="43" t="str">
        <f>IF('1. Employer Data'!A14="","",'1. Employer Data'!D14)</f>
        <v/>
      </c>
      <c r="E13" s="43" t="str">
        <f>IF('1. Employer Data'!A14="","",'1. Employer Data'!E14)</f>
        <v/>
      </c>
      <c r="F13" s="44" t="str">
        <f>IF('1. Employer Data'!A14="","",'1. Employer Data'!J14+'1. Employer Data'!M14)</f>
        <v/>
      </c>
      <c r="G13" s="44" t="str">
        <f>IF('1. Employer Data'!E14="","",'1. Employer Data'!Q14)</f>
        <v/>
      </c>
      <c r="H13" s="45" t="str">
        <f>IF(A13="","",'1. Employer Data'!S14-VLOOKUP(C13,'2. Calculation Tool'!$A$3:$Q$25,3,FALSE))</f>
        <v/>
      </c>
      <c r="I13" s="46" t="str">
        <f>IF(A13="","",('1. Employer Data'!S14-VLOOKUP(C13,'2. Calculation Tool'!$A$3:$Q$25,3,FALSE))/VLOOKUP(C13,'2. Calculation Tool'!$A$3:$Q$25,3,FALSE))</f>
        <v/>
      </c>
      <c r="J13" s="47"/>
      <c r="K13" s="47"/>
      <c r="L13" s="47"/>
      <c r="M13" s="47"/>
      <c r="N13" s="47"/>
      <c r="O13" s="47"/>
      <c r="P13" s="48"/>
    </row>
    <row r="14" spans="1:16" x14ac:dyDescent="0.3">
      <c r="A14" s="43" t="str">
        <f>IF('1. Employer Data'!A15="","",'1. Employer Data'!A15)</f>
        <v/>
      </c>
      <c r="B14" s="43" t="str">
        <f>IF('1. Employer Data'!A15="","",'1. Employer Data'!B15)</f>
        <v/>
      </c>
      <c r="C14" s="43" t="str">
        <f>IF('1. Employer Data'!A15="","",'1. Employer Data'!C15)</f>
        <v/>
      </c>
      <c r="D14" s="43" t="str">
        <f>IF('1. Employer Data'!A15="","",'1. Employer Data'!D15)</f>
        <v/>
      </c>
      <c r="E14" s="43" t="str">
        <f>IF('1. Employer Data'!A15="","",'1. Employer Data'!E15)</f>
        <v/>
      </c>
      <c r="F14" s="44" t="str">
        <f>IF('1. Employer Data'!A15="","",'1. Employer Data'!J15+'1. Employer Data'!M15)</f>
        <v/>
      </c>
      <c r="G14" s="44" t="str">
        <f>IF('1. Employer Data'!E15="","",'1. Employer Data'!Q15)</f>
        <v/>
      </c>
      <c r="H14" s="45" t="str">
        <f>IF(A14="","",'1. Employer Data'!S15-VLOOKUP(C14,'2. Calculation Tool'!$A$3:$Q$25,3,FALSE))</f>
        <v/>
      </c>
      <c r="I14" s="46" t="str">
        <f>IF(A14="","",('1. Employer Data'!S15-VLOOKUP(C14,'2. Calculation Tool'!$A$3:$Q$25,3,FALSE))/VLOOKUP(C14,'2. Calculation Tool'!$A$3:$Q$25,3,FALSE))</f>
        <v/>
      </c>
      <c r="J14" s="47"/>
      <c r="K14" s="47"/>
      <c r="L14" s="47"/>
      <c r="M14" s="47"/>
      <c r="N14" s="47"/>
      <c r="O14" s="47"/>
      <c r="P14" s="48"/>
    </row>
    <row r="15" spans="1:16" x14ac:dyDescent="0.3">
      <c r="A15" s="43" t="str">
        <f>IF('1. Employer Data'!A16="","",'1. Employer Data'!A16)</f>
        <v/>
      </c>
      <c r="B15" s="43" t="str">
        <f>IF('1. Employer Data'!A16="","",'1. Employer Data'!B16)</f>
        <v/>
      </c>
      <c r="C15" s="43" t="str">
        <f>IF('1. Employer Data'!A16="","",'1. Employer Data'!C16)</f>
        <v/>
      </c>
      <c r="D15" s="43" t="str">
        <f>IF('1. Employer Data'!A16="","",'1. Employer Data'!D16)</f>
        <v/>
      </c>
      <c r="E15" s="43" t="str">
        <f>IF('1. Employer Data'!A16="","",'1. Employer Data'!E16)</f>
        <v/>
      </c>
      <c r="F15" s="44" t="str">
        <f>IF('1. Employer Data'!A16="","",'1. Employer Data'!J16+'1. Employer Data'!M16)</f>
        <v/>
      </c>
      <c r="G15" s="44" t="str">
        <f>IF('1. Employer Data'!E16="","",'1. Employer Data'!Q16)</f>
        <v/>
      </c>
      <c r="H15" s="45" t="str">
        <f>IF(A15="","",'1. Employer Data'!S16-VLOOKUP(C15,'2. Calculation Tool'!$A$3:$Q$25,3,FALSE))</f>
        <v/>
      </c>
      <c r="I15" s="46" t="str">
        <f>IF(A15="","",('1. Employer Data'!S16-VLOOKUP(C15,'2. Calculation Tool'!$A$3:$Q$25,3,FALSE))/VLOOKUP(C15,'2. Calculation Tool'!$A$3:$Q$25,3,FALSE))</f>
        <v/>
      </c>
      <c r="J15" s="47"/>
      <c r="K15" s="47"/>
      <c r="L15" s="47"/>
      <c r="M15" s="47"/>
      <c r="N15" s="47"/>
      <c r="O15" s="47"/>
      <c r="P15" s="48"/>
    </row>
    <row r="16" spans="1:16" x14ac:dyDescent="0.3">
      <c r="A16" s="43" t="str">
        <f>IF('1. Employer Data'!A17="","",'1. Employer Data'!A17)</f>
        <v/>
      </c>
      <c r="B16" s="43" t="str">
        <f>IF('1. Employer Data'!A17="","",'1. Employer Data'!B17)</f>
        <v/>
      </c>
      <c r="C16" s="43" t="str">
        <f>IF('1. Employer Data'!A17="","",'1. Employer Data'!C17)</f>
        <v/>
      </c>
      <c r="D16" s="43" t="str">
        <f>IF('1. Employer Data'!A17="","",'1. Employer Data'!D17)</f>
        <v/>
      </c>
      <c r="E16" s="43" t="str">
        <f>IF('1. Employer Data'!A17="","",'1. Employer Data'!E17)</f>
        <v/>
      </c>
      <c r="F16" s="44" t="str">
        <f>IF('1. Employer Data'!A17="","",'1. Employer Data'!J17+'1. Employer Data'!M17)</f>
        <v/>
      </c>
      <c r="G16" s="44" t="str">
        <f>IF('1. Employer Data'!E17="","",'1. Employer Data'!Q17)</f>
        <v/>
      </c>
      <c r="H16" s="45" t="str">
        <f>IF(A16="","",'1. Employer Data'!S17-VLOOKUP(C16,'2. Calculation Tool'!$A$3:$Q$25,3,FALSE))</f>
        <v/>
      </c>
      <c r="I16" s="46" t="str">
        <f>IF(A16="","",('1. Employer Data'!S17-VLOOKUP(C16,'2. Calculation Tool'!$A$3:$Q$25,3,FALSE))/VLOOKUP(C16,'2. Calculation Tool'!$A$3:$Q$25,3,FALSE))</f>
        <v/>
      </c>
      <c r="J16" s="47"/>
      <c r="K16" s="47"/>
      <c r="L16" s="47"/>
      <c r="M16" s="47"/>
      <c r="N16" s="47"/>
      <c r="O16" s="47"/>
      <c r="P16" s="48"/>
    </row>
    <row r="17" spans="1:16" x14ac:dyDescent="0.3">
      <c r="A17" s="43" t="str">
        <f>IF('1. Employer Data'!A18="","",'1. Employer Data'!A18)</f>
        <v/>
      </c>
      <c r="B17" s="43" t="str">
        <f>IF('1. Employer Data'!A18="","",'1. Employer Data'!B18)</f>
        <v/>
      </c>
      <c r="C17" s="43" t="str">
        <f>IF('1. Employer Data'!A18="","",'1. Employer Data'!C18)</f>
        <v/>
      </c>
      <c r="D17" s="43" t="str">
        <f>IF('1. Employer Data'!A18="","",'1. Employer Data'!D18)</f>
        <v/>
      </c>
      <c r="E17" s="43" t="str">
        <f>IF('1. Employer Data'!A18="","",'1. Employer Data'!E18)</f>
        <v/>
      </c>
      <c r="F17" s="44" t="str">
        <f>IF('1. Employer Data'!A18="","",'1. Employer Data'!J18+'1. Employer Data'!M18)</f>
        <v/>
      </c>
      <c r="G17" s="44" t="str">
        <f>IF('1. Employer Data'!E18="","",'1. Employer Data'!Q18)</f>
        <v/>
      </c>
      <c r="H17" s="45" t="str">
        <f>IF(A17="","",'1. Employer Data'!S18-VLOOKUP(C17,'2. Calculation Tool'!$A$3:$Q$25,3,FALSE))</f>
        <v/>
      </c>
      <c r="I17" s="46" t="str">
        <f>IF(A17="","",('1. Employer Data'!S18-VLOOKUP(C17,'2. Calculation Tool'!$A$3:$Q$25,3,FALSE))/VLOOKUP(C17,'2. Calculation Tool'!$A$3:$Q$25,3,FALSE))</f>
        <v/>
      </c>
      <c r="J17" s="47"/>
      <c r="K17" s="47"/>
      <c r="L17" s="47"/>
      <c r="M17" s="47"/>
      <c r="N17" s="47"/>
      <c r="O17" s="47"/>
      <c r="P17" s="48"/>
    </row>
    <row r="18" spans="1:16" x14ac:dyDescent="0.3">
      <c r="A18" s="43" t="str">
        <f>IF('1. Employer Data'!A19="","",'1. Employer Data'!A19)</f>
        <v/>
      </c>
      <c r="B18" s="43" t="str">
        <f>IF('1. Employer Data'!A19="","",'1. Employer Data'!B19)</f>
        <v/>
      </c>
      <c r="C18" s="43" t="str">
        <f>IF('1. Employer Data'!A19="","",'1. Employer Data'!C19)</f>
        <v/>
      </c>
      <c r="D18" s="43" t="str">
        <f>IF('1. Employer Data'!A19="","",'1. Employer Data'!D19)</f>
        <v/>
      </c>
      <c r="E18" s="43" t="str">
        <f>IF('1. Employer Data'!A19="","",'1. Employer Data'!E19)</f>
        <v/>
      </c>
      <c r="F18" s="44" t="str">
        <f>IF('1. Employer Data'!A19="","",'1. Employer Data'!J19+'1. Employer Data'!M19)</f>
        <v/>
      </c>
      <c r="G18" s="44" t="str">
        <f>IF('1. Employer Data'!E19="","",'1. Employer Data'!Q19)</f>
        <v/>
      </c>
      <c r="H18" s="45" t="str">
        <f>IF(A18="","",'1. Employer Data'!S19-VLOOKUP(C18,'2. Calculation Tool'!$A$3:$Q$25,3,FALSE))</f>
        <v/>
      </c>
      <c r="I18" s="46" t="str">
        <f>IF(A18="","",('1. Employer Data'!S19-VLOOKUP(C18,'2. Calculation Tool'!$A$3:$Q$25,3,FALSE))/VLOOKUP(C18,'2. Calculation Tool'!$A$3:$Q$25,3,FALSE))</f>
        <v/>
      </c>
      <c r="J18" s="47"/>
      <c r="K18" s="47"/>
      <c r="L18" s="47"/>
      <c r="M18" s="47"/>
      <c r="N18" s="47"/>
      <c r="O18" s="47"/>
      <c r="P18" s="48"/>
    </row>
    <row r="19" spans="1:16" x14ac:dyDescent="0.3">
      <c r="A19" s="43" t="str">
        <f>IF('1. Employer Data'!A20="","",'1. Employer Data'!A20)</f>
        <v/>
      </c>
      <c r="B19" s="43" t="str">
        <f>IF('1. Employer Data'!A20="","",'1. Employer Data'!B20)</f>
        <v/>
      </c>
      <c r="C19" s="43" t="str">
        <f>IF('1. Employer Data'!A20="","",'1. Employer Data'!C20)</f>
        <v/>
      </c>
      <c r="D19" s="43" t="str">
        <f>IF('1. Employer Data'!A20="","",'1. Employer Data'!D20)</f>
        <v/>
      </c>
      <c r="E19" s="43" t="str">
        <f>IF('1. Employer Data'!A20="","",'1. Employer Data'!E20)</f>
        <v/>
      </c>
      <c r="F19" s="44" t="str">
        <f>IF('1. Employer Data'!A20="","",'1. Employer Data'!J20+'1. Employer Data'!M20)</f>
        <v/>
      </c>
      <c r="G19" s="44" t="str">
        <f>IF('1. Employer Data'!E20="","",'1. Employer Data'!Q20)</f>
        <v/>
      </c>
      <c r="H19" s="45" t="str">
        <f>IF(A19="","",'1. Employer Data'!S20-VLOOKUP(C19,'2. Calculation Tool'!$A$3:$Q$25,3,FALSE))</f>
        <v/>
      </c>
      <c r="I19" s="46" t="str">
        <f>IF(A19="","",('1. Employer Data'!S20-VLOOKUP(C19,'2. Calculation Tool'!$A$3:$Q$25,3,FALSE))/VLOOKUP(C19,'2. Calculation Tool'!$A$3:$Q$25,3,FALSE))</f>
        <v/>
      </c>
      <c r="J19" s="47"/>
      <c r="K19" s="47"/>
      <c r="L19" s="47"/>
      <c r="M19" s="47"/>
      <c r="N19" s="47"/>
      <c r="O19" s="47"/>
      <c r="P19" s="48"/>
    </row>
    <row r="20" spans="1:16" x14ac:dyDescent="0.3">
      <c r="A20" s="43" t="str">
        <f>IF('1. Employer Data'!A21="","",'1. Employer Data'!A21)</f>
        <v/>
      </c>
      <c r="B20" s="43" t="str">
        <f>IF('1. Employer Data'!A21="","",'1. Employer Data'!B21)</f>
        <v/>
      </c>
      <c r="C20" s="43" t="str">
        <f>IF('1. Employer Data'!A21="","",'1. Employer Data'!C21)</f>
        <v/>
      </c>
      <c r="D20" s="43" t="str">
        <f>IF('1. Employer Data'!A21="","",'1. Employer Data'!D21)</f>
        <v/>
      </c>
      <c r="E20" s="43" t="str">
        <f>IF('1. Employer Data'!A21="","",'1. Employer Data'!E21)</f>
        <v/>
      </c>
      <c r="F20" s="44" t="str">
        <f>IF('1. Employer Data'!A21="","",'1. Employer Data'!J21+'1. Employer Data'!M21)</f>
        <v/>
      </c>
      <c r="G20" s="44" t="str">
        <f>IF('1. Employer Data'!E21="","",'1. Employer Data'!Q21)</f>
        <v/>
      </c>
      <c r="H20" s="45" t="str">
        <f>IF(A20="","",'1. Employer Data'!S21-VLOOKUP(C20,'2. Calculation Tool'!$A$3:$Q$25,3,FALSE))</f>
        <v/>
      </c>
      <c r="I20" s="46" t="str">
        <f>IF(A20="","",('1. Employer Data'!S21-VLOOKUP(C20,'2. Calculation Tool'!$A$3:$Q$25,3,FALSE))/VLOOKUP(C20,'2. Calculation Tool'!$A$3:$Q$25,3,FALSE))</f>
        <v/>
      </c>
      <c r="J20" s="47"/>
      <c r="K20" s="47"/>
      <c r="L20" s="47"/>
      <c r="M20" s="47"/>
      <c r="N20" s="47"/>
      <c r="O20" s="47"/>
      <c r="P20" s="48"/>
    </row>
    <row r="21" spans="1:16" x14ac:dyDescent="0.3">
      <c r="A21" s="43" t="str">
        <f>IF('1. Employer Data'!A22="","",'1. Employer Data'!A22)</f>
        <v/>
      </c>
      <c r="B21" s="43" t="str">
        <f>IF('1. Employer Data'!A22="","",'1. Employer Data'!B22)</f>
        <v/>
      </c>
      <c r="C21" s="43" t="str">
        <f>IF('1. Employer Data'!A22="","",'1. Employer Data'!C22)</f>
        <v/>
      </c>
      <c r="D21" s="43" t="str">
        <f>IF('1. Employer Data'!A22="","",'1. Employer Data'!D22)</f>
        <v/>
      </c>
      <c r="E21" s="43" t="str">
        <f>IF('1. Employer Data'!A22="","",'1. Employer Data'!E22)</f>
        <v/>
      </c>
      <c r="F21" s="44" t="str">
        <f>IF('1. Employer Data'!A22="","",'1. Employer Data'!J22+'1. Employer Data'!M22)</f>
        <v/>
      </c>
      <c r="G21" s="44" t="str">
        <f>IF('1. Employer Data'!E22="","",'1. Employer Data'!Q22)</f>
        <v/>
      </c>
      <c r="H21" s="45" t="str">
        <f>IF(A21="","",'1. Employer Data'!S22-VLOOKUP(C21,'2. Calculation Tool'!$A$3:$Q$25,3,FALSE))</f>
        <v/>
      </c>
      <c r="I21" s="46" t="str">
        <f>IF(A21="","",('1. Employer Data'!S22-VLOOKUP(C21,'2. Calculation Tool'!$A$3:$Q$25,3,FALSE))/VLOOKUP(C21,'2. Calculation Tool'!$A$3:$Q$25,3,FALSE))</f>
        <v/>
      </c>
      <c r="J21" s="47"/>
      <c r="K21" s="47"/>
      <c r="L21" s="47"/>
      <c r="M21" s="47"/>
      <c r="N21" s="47"/>
      <c r="O21" s="47"/>
      <c r="P21" s="47"/>
    </row>
    <row r="22" spans="1:16" x14ac:dyDescent="0.3">
      <c r="A22" s="43" t="str">
        <f>IF('1. Employer Data'!A23="","",'1. Employer Data'!A23)</f>
        <v/>
      </c>
      <c r="B22" s="43" t="str">
        <f>IF('1. Employer Data'!A23="","",'1. Employer Data'!B23)</f>
        <v/>
      </c>
      <c r="C22" s="43" t="str">
        <f>IF('1. Employer Data'!A23="","",'1. Employer Data'!C23)</f>
        <v/>
      </c>
      <c r="D22" s="43" t="str">
        <f>IF('1. Employer Data'!A23="","",'1. Employer Data'!D23)</f>
        <v/>
      </c>
      <c r="E22" s="43" t="str">
        <f>IF('1. Employer Data'!A23="","",'1. Employer Data'!E23)</f>
        <v/>
      </c>
      <c r="F22" s="44" t="str">
        <f>IF('1. Employer Data'!A23="","",'1. Employer Data'!J23+'1. Employer Data'!M23)</f>
        <v/>
      </c>
      <c r="G22" s="44" t="str">
        <f>IF('1. Employer Data'!E23="","",'1. Employer Data'!Q23)</f>
        <v/>
      </c>
      <c r="H22" s="45" t="str">
        <f>IF(A22="","",'1. Employer Data'!S23-VLOOKUP(C22,'2. Calculation Tool'!$A$3:$Q$25,3,FALSE))</f>
        <v/>
      </c>
      <c r="I22" s="46" t="str">
        <f>IF(A22="","",('1. Employer Data'!S23-VLOOKUP(C22,'2. Calculation Tool'!$A$3:$Q$25,3,FALSE))/VLOOKUP(C22,'2. Calculation Tool'!$A$3:$Q$25,3,FALSE))</f>
        <v/>
      </c>
      <c r="J22" s="47"/>
      <c r="K22" s="47"/>
      <c r="L22" s="47"/>
      <c r="M22" s="47"/>
      <c r="N22" s="47"/>
      <c r="O22" s="47"/>
      <c r="P22" s="47"/>
    </row>
    <row r="23" spans="1:16" x14ac:dyDescent="0.3">
      <c r="A23" s="43" t="str">
        <f>IF('1. Employer Data'!A24="","",'1. Employer Data'!A24)</f>
        <v/>
      </c>
      <c r="B23" s="43" t="str">
        <f>IF('1. Employer Data'!A24="","",'1. Employer Data'!B24)</f>
        <v/>
      </c>
      <c r="C23" s="43" t="str">
        <f>IF('1. Employer Data'!A24="","",'1. Employer Data'!C24)</f>
        <v/>
      </c>
      <c r="D23" s="43" t="str">
        <f>IF('1. Employer Data'!A24="","",'1. Employer Data'!D24)</f>
        <v/>
      </c>
      <c r="E23" s="43" t="str">
        <f>IF('1. Employer Data'!A24="","",'1. Employer Data'!E24)</f>
        <v/>
      </c>
      <c r="F23" s="44" t="str">
        <f>IF('1. Employer Data'!A24="","",'1. Employer Data'!J24+'1. Employer Data'!M24)</f>
        <v/>
      </c>
      <c r="G23" s="44" t="str">
        <f>IF('1. Employer Data'!E24="","",'1. Employer Data'!Q24)</f>
        <v/>
      </c>
      <c r="H23" s="45" t="str">
        <f>IF(A23="","",'1. Employer Data'!S24-VLOOKUP(C23,'2. Calculation Tool'!$A$3:$Q$25,3,FALSE))</f>
        <v/>
      </c>
      <c r="I23" s="46" t="str">
        <f>IF(A23="","",('1. Employer Data'!S24-VLOOKUP(C23,'2. Calculation Tool'!$A$3:$Q$25,3,FALSE))/VLOOKUP(C23,'2. Calculation Tool'!$A$3:$Q$25,3,FALSE))</f>
        <v/>
      </c>
      <c r="J23" s="47"/>
      <c r="K23" s="47"/>
      <c r="L23" s="47"/>
      <c r="M23" s="47"/>
      <c r="N23" s="47"/>
      <c r="O23" s="47"/>
      <c r="P23" s="47"/>
    </row>
    <row r="24" spans="1:16" x14ac:dyDescent="0.3">
      <c r="A24" s="43" t="str">
        <f>IF('1. Employer Data'!A25="","",'1. Employer Data'!A25)</f>
        <v/>
      </c>
      <c r="B24" s="43" t="str">
        <f>IF('1. Employer Data'!A25="","",'1. Employer Data'!B25)</f>
        <v/>
      </c>
      <c r="C24" s="43" t="str">
        <f>IF('1. Employer Data'!A25="","",'1. Employer Data'!C25)</f>
        <v/>
      </c>
      <c r="D24" s="43" t="str">
        <f>IF('1. Employer Data'!A25="","",'1. Employer Data'!D25)</f>
        <v/>
      </c>
      <c r="E24" s="43" t="str">
        <f>IF('1. Employer Data'!A25="","",'1. Employer Data'!E25)</f>
        <v/>
      </c>
      <c r="F24" s="44" t="str">
        <f>IF('1. Employer Data'!A25="","",'1. Employer Data'!J25+'1. Employer Data'!M25)</f>
        <v/>
      </c>
      <c r="G24" s="44" t="str">
        <f>IF('1. Employer Data'!E25="","",'1. Employer Data'!Q25)</f>
        <v/>
      </c>
      <c r="H24" s="45" t="str">
        <f>IF(A24="","",'1. Employer Data'!S25-VLOOKUP(C24,'2. Calculation Tool'!$A$3:$Q$25,3,FALSE))</f>
        <v/>
      </c>
      <c r="I24" s="46" t="str">
        <f>IF(A24="","",('1. Employer Data'!S25-VLOOKUP(C24,'2. Calculation Tool'!$A$3:$Q$25,3,FALSE))/VLOOKUP(C24,'2. Calculation Tool'!$A$3:$Q$25,3,FALSE))</f>
        <v/>
      </c>
      <c r="J24" s="47"/>
      <c r="K24" s="47"/>
      <c r="L24" s="47"/>
      <c r="M24" s="47"/>
      <c r="N24" s="47"/>
      <c r="O24" s="47"/>
      <c r="P24" s="47"/>
    </row>
    <row r="25" spans="1:16" x14ac:dyDescent="0.3">
      <c r="A25" s="43" t="str">
        <f>IF('1. Employer Data'!A26="","",'1. Employer Data'!A26)</f>
        <v/>
      </c>
      <c r="B25" s="43" t="str">
        <f>IF('1. Employer Data'!A26="","",'1. Employer Data'!B26)</f>
        <v/>
      </c>
      <c r="C25" s="43" t="str">
        <f>IF('1. Employer Data'!A26="","",'1. Employer Data'!C26)</f>
        <v/>
      </c>
      <c r="D25" s="43" t="str">
        <f>IF('1. Employer Data'!A26="","",'1. Employer Data'!D26)</f>
        <v/>
      </c>
      <c r="E25" s="43" t="str">
        <f>IF('1. Employer Data'!A26="","",'1. Employer Data'!E26)</f>
        <v/>
      </c>
      <c r="F25" s="44" t="str">
        <f>IF('1. Employer Data'!A26="","",'1. Employer Data'!J26+'1. Employer Data'!M26)</f>
        <v/>
      </c>
      <c r="G25" s="44" t="str">
        <f>IF('1. Employer Data'!E26="","",'1. Employer Data'!Q26)</f>
        <v/>
      </c>
      <c r="H25" s="45" t="str">
        <f>IF(A25="","",'1. Employer Data'!S26-VLOOKUP(C25,'2. Calculation Tool'!$A$3:$Q$25,3,FALSE))</f>
        <v/>
      </c>
      <c r="I25" s="46" t="str">
        <f>IF(A25="","",('1. Employer Data'!S26-VLOOKUP(C25,'2. Calculation Tool'!$A$3:$Q$25,3,FALSE))/VLOOKUP(C25,'2. Calculation Tool'!$A$3:$Q$25,3,FALSE))</f>
        <v/>
      </c>
      <c r="J25" s="47"/>
      <c r="K25" s="47"/>
      <c r="L25" s="47"/>
      <c r="M25" s="47"/>
      <c r="N25" s="47"/>
      <c r="O25" s="47"/>
      <c r="P25" s="47"/>
    </row>
    <row r="26" spans="1:16" x14ac:dyDescent="0.3">
      <c r="A26" s="43" t="str">
        <f>IF('1. Employer Data'!A27="","",'1. Employer Data'!A27)</f>
        <v/>
      </c>
      <c r="B26" s="43" t="str">
        <f>IF('1. Employer Data'!A27="","",'1. Employer Data'!B27)</f>
        <v/>
      </c>
      <c r="C26" s="43" t="str">
        <f>IF('1. Employer Data'!A27="","",'1. Employer Data'!C27)</f>
        <v/>
      </c>
      <c r="D26" s="43" t="str">
        <f>IF('1. Employer Data'!A27="","",'1. Employer Data'!D27)</f>
        <v/>
      </c>
      <c r="E26" s="43" t="str">
        <f>IF('1. Employer Data'!A27="","",'1. Employer Data'!E27)</f>
        <v/>
      </c>
      <c r="F26" s="44" t="str">
        <f>IF('1. Employer Data'!A27="","",'1. Employer Data'!J27+'1. Employer Data'!M27)</f>
        <v/>
      </c>
      <c r="G26" s="44" t="str">
        <f>IF('1. Employer Data'!E27="","",'1. Employer Data'!Q27)</f>
        <v/>
      </c>
      <c r="H26" s="45" t="str">
        <f>IF(A26="","",'1. Employer Data'!S27-VLOOKUP(C26,'2. Calculation Tool'!$A$3:$Q$25,3,FALSE))</f>
        <v/>
      </c>
      <c r="I26" s="46" t="str">
        <f>IF(A26="","",('1. Employer Data'!S27-VLOOKUP(C26,'2. Calculation Tool'!$A$3:$Q$25,3,FALSE))/VLOOKUP(C26,'2. Calculation Tool'!$A$3:$Q$25,3,FALSE))</f>
        <v/>
      </c>
      <c r="J26" s="47"/>
      <c r="K26" s="47"/>
      <c r="L26" s="47"/>
      <c r="M26" s="47"/>
      <c r="N26" s="47"/>
      <c r="O26" s="47"/>
      <c r="P26" s="47"/>
    </row>
    <row r="27" spans="1:16" x14ac:dyDescent="0.3">
      <c r="A27" s="43" t="str">
        <f>IF('1. Employer Data'!A28="","",'1. Employer Data'!A28)</f>
        <v/>
      </c>
      <c r="B27" s="43" t="str">
        <f>IF('1. Employer Data'!A28="","",'1. Employer Data'!B28)</f>
        <v/>
      </c>
      <c r="C27" s="43" t="str">
        <f>IF('1. Employer Data'!A28="","",'1. Employer Data'!C28)</f>
        <v/>
      </c>
      <c r="D27" s="43" t="str">
        <f>IF('1. Employer Data'!A28="","",'1. Employer Data'!D28)</f>
        <v/>
      </c>
      <c r="E27" s="43" t="str">
        <f>IF('1. Employer Data'!A28="","",'1. Employer Data'!E28)</f>
        <v/>
      </c>
      <c r="F27" s="44" t="str">
        <f>IF('1. Employer Data'!A28="","",'1. Employer Data'!J28+'1. Employer Data'!M28)</f>
        <v/>
      </c>
      <c r="G27" s="44" t="str">
        <f>IF('1. Employer Data'!E28="","",'1. Employer Data'!Q28)</f>
        <v/>
      </c>
      <c r="H27" s="45" t="str">
        <f>IF(A27="","",'1. Employer Data'!S28-VLOOKUP(C27,'2. Calculation Tool'!$A$3:$Q$25,3,FALSE))</f>
        <v/>
      </c>
      <c r="I27" s="46" t="str">
        <f>IF(A27="","",('1. Employer Data'!S28-VLOOKUP(C27,'2. Calculation Tool'!$A$3:$Q$25,3,FALSE))/VLOOKUP(C27,'2. Calculation Tool'!$A$3:$Q$25,3,FALSE))</f>
        <v/>
      </c>
      <c r="J27" s="47"/>
      <c r="K27" s="47"/>
      <c r="L27" s="47"/>
      <c r="M27" s="47"/>
      <c r="N27" s="47"/>
      <c r="O27" s="47"/>
      <c r="P27" s="47"/>
    </row>
    <row r="28" spans="1:16" x14ac:dyDescent="0.3">
      <c r="A28" s="43" t="str">
        <f>IF('1. Employer Data'!A29="","",'1. Employer Data'!A29)</f>
        <v/>
      </c>
      <c r="B28" s="43" t="str">
        <f>IF('1. Employer Data'!A29="","",'1. Employer Data'!B29)</f>
        <v/>
      </c>
      <c r="C28" s="43" t="str">
        <f>IF('1. Employer Data'!A29="","",'1. Employer Data'!C29)</f>
        <v/>
      </c>
      <c r="D28" s="43" t="str">
        <f>IF('1. Employer Data'!A29="","",'1. Employer Data'!D29)</f>
        <v/>
      </c>
      <c r="E28" s="43" t="str">
        <f>IF('1. Employer Data'!A29="","",'1. Employer Data'!E29)</f>
        <v/>
      </c>
      <c r="F28" s="44" t="str">
        <f>IF('1. Employer Data'!A29="","",'1. Employer Data'!J29+'1. Employer Data'!M29)</f>
        <v/>
      </c>
      <c r="G28" s="44" t="str">
        <f>IF('1. Employer Data'!E29="","",'1. Employer Data'!Q29)</f>
        <v/>
      </c>
      <c r="H28" s="45" t="str">
        <f>IF(A28="","",'1. Employer Data'!S29-VLOOKUP(C28,'2. Calculation Tool'!$A$3:$Q$25,3,FALSE))</f>
        <v/>
      </c>
      <c r="I28" s="46" t="str">
        <f>IF(A28="","",('1. Employer Data'!S29-VLOOKUP(C28,'2. Calculation Tool'!$A$3:$Q$25,3,FALSE))/VLOOKUP(C28,'2. Calculation Tool'!$A$3:$Q$25,3,FALSE))</f>
        <v/>
      </c>
      <c r="J28" s="47"/>
      <c r="K28" s="47"/>
      <c r="L28" s="47"/>
      <c r="M28" s="47"/>
      <c r="N28" s="47"/>
      <c r="O28" s="47"/>
      <c r="P28" s="47"/>
    </row>
    <row r="29" spans="1:16" x14ac:dyDescent="0.3">
      <c r="A29" s="43" t="str">
        <f>IF('1. Employer Data'!A30="","",'1. Employer Data'!A30)</f>
        <v/>
      </c>
      <c r="B29" s="43" t="str">
        <f>IF('1. Employer Data'!A30="","",'1. Employer Data'!B30)</f>
        <v/>
      </c>
      <c r="C29" s="43" t="str">
        <f>IF('1. Employer Data'!A30="","",'1. Employer Data'!C30)</f>
        <v/>
      </c>
      <c r="D29" s="43" t="str">
        <f>IF('1. Employer Data'!A30="","",'1. Employer Data'!D30)</f>
        <v/>
      </c>
      <c r="E29" s="43" t="str">
        <f>IF('1. Employer Data'!A30="","",'1. Employer Data'!E30)</f>
        <v/>
      </c>
      <c r="F29" s="44" t="str">
        <f>IF('1. Employer Data'!A30="","",'1. Employer Data'!J30+'1. Employer Data'!M30)</f>
        <v/>
      </c>
      <c r="G29" s="44" t="str">
        <f>IF('1. Employer Data'!E30="","",'1. Employer Data'!Q30)</f>
        <v/>
      </c>
      <c r="H29" s="45" t="str">
        <f>IF(A29="","",'1. Employer Data'!S30-VLOOKUP(C29,'2. Calculation Tool'!$A$3:$Q$25,3,FALSE))</f>
        <v/>
      </c>
      <c r="I29" s="46" t="str">
        <f>IF(A29="","",('1. Employer Data'!S30-VLOOKUP(C29,'2. Calculation Tool'!$A$3:$Q$25,3,FALSE))/VLOOKUP(C29,'2. Calculation Tool'!$A$3:$Q$25,3,FALSE))</f>
        <v/>
      </c>
      <c r="J29" s="47"/>
      <c r="K29" s="47"/>
      <c r="L29" s="47"/>
      <c r="M29" s="47"/>
      <c r="N29" s="47"/>
      <c r="O29" s="47"/>
      <c r="P29" s="47"/>
    </row>
    <row r="30" spans="1:16" x14ac:dyDescent="0.3">
      <c r="A30" s="43" t="str">
        <f>IF('1. Employer Data'!A31="","",'1. Employer Data'!A31)</f>
        <v/>
      </c>
      <c r="B30" s="43" t="str">
        <f>IF('1. Employer Data'!A31="","",'1. Employer Data'!B31)</f>
        <v/>
      </c>
      <c r="C30" s="43" t="str">
        <f>IF('1. Employer Data'!A31="","",'1. Employer Data'!C31)</f>
        <v/>
      </c>
      <c r="D30" s="43" t="str">
        <f>IF('1. Employer Data'!A31="","",'1. Employer Data'!D31)</f>
        <v/>
      </c>
      <c r="E30" s="43" t="str">
        <f>IF('1. Employer Data'!A31="","",'1. Employer Data'!E31)</f>
        <v/>
      </c>
      <c r="F30" s="44" t="str">
        <f>IF('1. Employer Data'!A31="","",'1. Employer Data'!J31+'1. Employer Data'!M31)</f>
        <v/>
      </c>
      <c r="G30" s="44" t="str">
        <f>IF('1. Employer Data'!E31="","",'1. Employer Data'!Q31)</f>
        <v/>
      </c>
      <c r="H30" s="45" t="str">
        <f>IF(A30="","",'1. Employer Data'!S31-VLOOKUP(C30,'2. Calculation Tool'!$A$3:$Q$25,3,FALSE))</f>
        <v/>
      </c>
      <c r="I30" s="46" t="str">
        <f>IF(A30="","",('1. Employer Data'!S31-VLOOKUP(C30,'2. Calculation Tool'!$A$3:$Q$25,3,FALSE))/VLOOKUP(C30,'2. Calculation Tool'!$A$3:$Q$25,3,FALSE))</f>
        <v/>
      </c>
      <c r="J30" s="47"/>
      <c r="K30" s="47"/>
      <c r="L30" s="47"/>
      <c r="M30" s="47"/>
      <c r="N30" s="47"/>
      <c r="O30" s="47"/>
      <c r="P30" s="47"/>
    </row>
    <row r="31" spans="1:16" x14ac:dyDescent="0.3">
      <c r="A31" s="43" t="str">
        <f>IF('1. Employer Data'!A32="","",'1. Employer Data'!A32)</f>
        <v/>
      </c>
      <c r="B31" s="43" t="str">
        <f>IF('1. Employer Data'!A32="","",'1. Employer Data'!B32)</f>
        <v/>
      </c>
      <c r="C31" s="43" t="str">
        <f>IF('1. Employer Data'!A32="","",'1. Employer Data'!C32)</f>
        <v/>
      </c>
      <c r="D31" s="43" t="str">
        <f>IF('1. Employer Data'!A32="","",'1. Employer Data'!D32)</f>
        <v/>
      </c>
      <c r="E31" s="43" t="str">
        <f>IF('1. Employer Data'!A32="","",'1. Employer Data'!E32)</f>
        <v/>
      </c>
      <c r="F31" s="44" t="str">
        <f>IF('1. Employer Data'!A32="","",'1. Employer Data'!J32+'1. Employer Data'!M32)</f>
        <v/>
      </c>
      <c r="G31" s="44" t="str">
        <f>IF('1. Employer Data'!E32="","",'1. Employer Data'!Q32)</f>
        <v/>
      </c>
      <c r="H31" s="45" t="str">
        <f>IF(A31="","",'1. Employer Data'!S32-VLOOKUP(C31,'2. Calculation Tool'!$A$3:$Q$25,3,FALSE))</f>
        <v/>
      </c>
      <c r="I31" s="46" t="str">
        <f>IF(A31="","",('1. Employer Data'!S32-VLOOKUP(C31,'2. Calculation Tool'!$A$3:$Q$25,3,FALSE))/VLOOKUP(C31,'2. Calculation Tool'!$A$3:$Q$25,3,FALSE))</f>
        <v/>
      </c>
      <c r="J31" s="47"/>
      <c r="K31" s="47"/>
      <c r="L31" s="47"/>
      <c r="M31" s="47"/>
      <c r="N31" s="47"/>
      <c r="O31" s="47"/>
      <c r="P31" s="47"/>
    </row>
    <row r="32" spans="1:16" x14ac:dyDescent="0.3">
      <c r="A32" s="43" t="str">
        <f>IF('1. Employer Data'!A33="","",'1. Employer Data'!A33)</f>
        <v/>
      </c>
      <c r="B32" s="43" t="str">
        <f>IF('1. Employer Data'!A33="","",'1. Employer Data'!B33)</f>
        <v/>
      </c>
      <c r="C32" s="43" t="str">
        <f>IF('1. Employer Data'!A33="","",'1. Employer Data'!C33)</f>
        <v/>
      </c>
      <c r="D32" s="43" t="str">
        <f>IF('1. Employer Data'!A33="","",'1. Employer Data'!D33)</f>
        <v/>
      </c>
      <c r="E32" s="43" t="str">
        <f>IF('1. Employer Data'!A33="","",'1. Employer Data'!E33)</f>
        <v/>
      </c>
      <c r="F32" s="44" t="str">
        <f>IF('1. Employer Data'!A33="","",'1. Employer Data'!J33+'1. Employer Data'!M33)</f>
        <v/>
      </c>
      <c r="G32" s="44" t="str">
        <f>IF('1. Employer Data'!E33="","",'1. Employer Data'!Q33)</f>
        <v/>
      </c>
      <c r="H32" s="45" t="str">
        <f>IF(A32="","",'1. Employer Data'!S33-VLOOKUP(C32,'2. Calculation Tool'!$A$3:$Q$25,3,FALSE))</f>
        <v/>
      </c>
      <c r="I32" s="46" t="str">
        <f>IF(A32="","",('1. Employer Data'!S33-VLOOKUP(C32,'2. Calculation Tool'!$A$3:$Q$25,3,FALSE))/VLOOKUP(C32,'2. Calculation Tool'!$A$3:$Q$25,3,FALSE))</f>
        <v/>
      </c>
      <c r="J32" s="47"/>
      <c r="K32" s="47"/>
      <c r="L32" s="47"/>
      <c r="M32" s="47"/>
      <c r="N32" s="47"/>
      <c r="O32" s="47"/>
      <c r="P32" s="47"/>
    </row>
    <row r="33" spans="1:16" x14ac:dyDescent="0.3">
      <c r="A33" s="43" t="str">
        <f>IF('1. Employer Data'!A34="","",'1. Employer Data'!A34)</f>
        <v/>
      </c>
      <c r="B33" s="43" t="str">
        <f>IF('1. Employer Data'!A34="","",'1. Employer Data'!B34)</f>
        <v/>
      </c>
      <c r="C33" s="43" t="str">
        <f>IF('1. Employer Data'!A34="","",'1. Employer Data'!C34)</f>
        <v/>
      </c>
      <c r="D33" s="43" t="str">
        <f>IF('1. Employer Data'!A34="","",'1. Employer Data'!D34)</f>
        <v/>
      </c>
      <c r="E33" s="43" t="str">
        <f>IF('1. Employer Data'!A34="","",'1. Employer Data'!E34)</f>
        <v/>
      </c>
      <c r="F33" s="44" t="str">
        <f>IF('1. Employer Data'!A34="","",'1. Employer Data'!J34+'1. Employer Data'!M34)</f>
        <v/>
      </c>
      <c r="G33" s="44" t="str">
        <f>IF('1. Employer Data'!E34="","",'1. Employer Data'!Q34)</f>
        <v/>
      </c>
      <c r="H33" s="45" t="str">
        <f>IF(A33="","",'1. Employer Data'!S34-VLOOKUP(C33,'2. Calculation Tool'!$A$3:$Q$25,3,FALSE))</f>
        <v/>
      </c>
      <c r="I33" s="46" t="str">
        <f>IF(A33="","",('1. Employer Data'!S34-VLOOKUP(C33,'2. Calculation Tool'!$A$3:$Q$25,3,FALSE))/VLOOKUP(C33,'2. Calculation Tool'!$A$3:$Q$25,3,FALSE))</f>
        <v/>
      </c>
      <c r="J33" s="47"/>
      <c r="K33" s="47"/>
      <c r="L33" s="47"/>
      <c r="M33" s="47"/>
      <c r="N33" s="47"/>
      <c r="O33" s="47"/>
      <c r="P33" s="47"/>
    </row>
    <row r="34" spans="1:16" x14ac:dyDescent="0.3">
      <c r="A34" s="43" t="str">
        <f>IF('1. Employer Data'!A35="","",'1. Employer Data'!A35)</f>
        <v/>
      </c>
      <c r="B34" s="43" t="str">
        <f>IF('1. Employer Data'!A35="","",'1. Employer Data'!B35)</f>
        <v/>
      </c>
      <c r="C34" s="43" t="str">
        <f>IF('1. Employer Data'!A35="","",'1. Employer Data'!C35)</f>
        <v/>
      </c>
      <c r="D34" s="43" t="str">
        <f>IF('1. Employer Data'!A35="","",'1. Employer Data'!D35)</f>
        <v/>
      </c>
      <c r="E34" s="43" t="str">
        <f>IF('1. Employer Data'!A35="","",'1. Employer Data'!E35)</f>
        <v/>
      </c>
      <c r="F34" s="44" t="str">
        <f>IF('1. Employer Data'!A35="","",'1. Employer Data'!J35+'1. Employer Data'!M35)</f>
        <v/>
      </c>
      <c r="G34" s="44" t="str">
        <f>IF('1. Employer Data'!E35="","",'1. Employer Data'!Q35)</f>
        <v/>
      </c>
      <c r="H34" s="45" t="str">
        <f>IF(A34="","",'1. Employer Data'!S35-VLOOKUP(C34,'2. Calculation Tool'!$A$3:$Q$25,3,FALSE))</f>
        <v/>
      </c>
      <c r="I34" s="46" t="str">
        <f>IF(A34="","",('1. Employer Data'!S35-VLOOKUP(C34,'2. Calculation Tool'!$A$3:$Q$25,3,FALSE))/VLOOKUP(C34,'2. Calculation Tool'!$A$3:$Q$25,3,FALSE))</f>
        <v/>
      </c>
      <c r="J34" s="47"/>
      <c r="K34" s="47"/>
      <c r="L34" s="47"/>
      <c r="M34" s="47"/>
      <c r="N34" s="47"/>
      <c r="O34" s="47"/>
      <c r="P34" s="47"/>
    </row>
    <row r="35" spans="1:16" x14ac:dyDescent="0.3">
      <c r="A35" s="43" t="str">
        <f>IF('1. Employer Data'!A36="","",'1. Employer Data'!A36)</f>
        <v/>
      </c>
      <c r="B35" s="43" t="str">
        <f>IF('1. Employer Data'!A36="","",'1. Employer Data'!B36)</f>
        <v/>
      </c>
      <c r="C35" s="43" t="str">
        <f>IF('1. Employer Data'!A36="","",'1. Employer Data'!C36)</f>
        <v/>
      </c>
      <c r="D35" s="43" t="str">
        <f>IF('1. Employer Data'!A36="","",'1. Employer Data'!D36)</f>
        <v/>
      </c>
      <c r="E35" s="43" t="str">
        <f>IF('1. Employer Data'!A36="","",'1. Employer Data'!E36)</f>
        <v/>
      </c>
      <c r="F35" s="44" t="str">
        <f>IF('1. Employer Data'!A36="","",'1. Employer Data'!J36+'1. Employer Data'!M36)</f>
        <v/>
      </c>
      <c r="G35" s="44" t="str">
        <f>IF('1. Employer Data'!E36="","",'1. Employer Data'!Q36)</f>
        <v/>
      </c>
      <c r="H35" s="45" t="str">
        <f>IF(A35="","",'1. Employer Data'!S36-VLOOKUP(C35,'2. Calculation Tool'!$A$3:$Q$25,3,FALSE))</f>
        <v/>
      </c>
      <c r="I35" s="46" t="str">
        <f>IF(A35="","",('1. Employer Data'!S36-VLOOKUP(C35,'2. Calculation Tool'!$A$3:$Q$25,3,FALSE))/VLOOKUP(C35,'2. Calculation Tool'!$A$3:$Q$25,3,FALSE))</f>
        <v/>
      </c>
      <c r="J35" s="47"/>
      <c r="K35" s="47"/>
      <c r="L35" s="47"/>
      <c r="M35" s="47"/>
      <c r="N35" s="47"/>
      <c r="O35" s="47"/>
      <c r="P35" s="47"/>
    </row>
    <row r="36" spans="1:16" x14ac:dyDescent="0.3">
      <c r="A36" s="43" t="str">
        <f>IF('1. Employer Data'!A37="","",'1. Employer Data'!A37)</f>
        <v/>
      </c>
      <c r="B36" s="43" t="str">
        <f>IF('1. Employer Data'!A37="","",'1. Employer Data'!B37)</f>
        <v/>
      </c>
      <c r="C36" s="43" t="str">
        <f>IF('1. Employer Data'!A37="","",'1. Employer Data'!C37)</f>
        <v/>
      </c>
      <c r="D36" s="43" t="str">
        <f>IF('1. Employer Data'!A37="","",'1. Employer Data'!D37)</f>
        <v/>
      </c>
      <c r="E36" s="43" t="str">
        <f>IF('1. Employer Data'!A37="","",'1. Employer Data'!E37)</f>
        <v/>
      </c>
      <c r="F36" s="44" t="str">
        <f>IF('1. Employer Data'!A37="","",'1. Employer Data'!J37+'1. Employer Data'!M37)</f>
        <v/>
      </c>
      <c r="G36" s="44" t="str">
        <f>IF('1. Employer Data'!E37="","",'1. Employer Data'!Q37)</f>
        <v/>
      </c>
      <c r="H36" s="45" t="str">
        <f>IF(A36="","",'1. Employer Data'!S37-VLOOKUP(C36,'2. Calculation Tool'!$A$3:$Q$25,3,FALSE))</f>
        <v/>
      </c>
      <c r="I36" s="46" t="str">
        <f>IF(A36="","",('1. Employer Data'!S37-VLOOKUP(C36,'2. Calculation Tool'!$A$3:$Q$25,3,FALSE))/VLOOKUP(C36,'2. Calculation Tool'!$A$3:$Q$25,3,FALSE))</f>
        <v/>
      </c>
      <c r="J36" s="47"/>
      <c r="K36" s="47"/>
      <c r="L36" s="47"/>
      <c r="M36" s="47"/>
      <c r="N36" s="47"/>
      <c r="O36" s="47"/>
      <c r="P36" s="47"/>
    </row>
    <row r="37" spans="1:16" x14ac:dyDescent="0.3">
      <c r="A37" s="43" t="str">
        <f>IF('1. Employer Data'!A38="","",'1. Employer Data'!A38)</f>
        <v/>
      </c>
      <c r="B37" s="43" t="str">
        <f>IF('1. Employer Data'!A38="","",'1. Employer Data'!B38)</f>
        <v/>
      </c>
      <c r="C37" s="43" t="str">
        <f>IF('1. Employer Data'!A38="","",'1. Employer Data'!C38)</f>
        <v/>
      </c>
      <c r="D37" s="43" t="str">
        <f>IF('1. Employer Data'!A38="","",'1. Employer Data'!D38)</f>
        <v/>
      </c>
      <c r="E37" s="43" t="str">
        <f>IF('1. Employer Data'!A38="","",'1. Employer Data'!E38)</f>
        <v/>
      </c>
      <c r="F37" s="44" t="str">
        <f>IF('1. Employer Data'!A38="","",'1. Employer Data'!J38+'1. Employer Data'!M38)</f>
        <v/>
      </c>
      <c r="G37" s="44" t="str">
        <f>IF('1. Employer Data'!E38="","",'1. Employer Data'!Q38)</f>
        <v/>
      </c>
      <c r="H37" s="45" t="str">
        <f>IF(A37="","",'1. Employer Data'!S38-VLOOKUP(C37,'2. Calculation Tool'!$A$3:$Q$25,3,FALSE))</f>
        <v/>
      </c>
      <c r="I37" s="46" t="str">
        <f>IF(A37="","",('1. Employer Data'!S38-VLOOKUP(C37,'2. Calculation Tool'!$A$3:$Q$25,3,FALSE))/VLOOKUP(C37,'2. Calculation Tool'!$A$3:$Q$25,3,FALSE))</f>
        <v/>
      </c>
      <c r="J37" s="47"/>
      <c r="K37" s="47"/>
      <c r="L37" s="47"/>
      <c r="M37" s="47"/>
      <c r="N37" s="47"/>
      <c r="O37" s="47"/>
      <c r="P37" s="47"/>
    </row>
    <row r="38" spans="1:16" x14ac:dyDescent="0.3">
      <c r="A38" s="43" t="str">
        <f>IF('1. Employer Data'!A39="","",'1. Employer Data'!A39)</f>
        <v/>
      </c>
      <c r="B38" s="43" t="str">
        <f>IF('1. Employer Data'!A39="","",'1. Employer Data'!B39)</f>
        <v/>
      </c>
      <c r="C38" s="43" t="str">
        <f>IF('1. Employer Data'!A39="","",'1. Employer Data'!C39)</f>
        <v/>
      </c>
      <c r="D38" s="43" t="str">
        <f>IF('1. Employer Data'!A39="","",'1. Employer Data'!D39)</f>
        <v/>
      </c>
      <c r="E38" s="43" t="str">
        <f>IF('1. Employer Data'!A39="","",'1. Employer Data'!E39)</f>
        <v/>
      </c>
      <c r="F38" s="44" t="str">
        <f>IF('1. Employer Data'!A39="","",'1. Employer Data'!J39+'1. Employer Data'!M39)</f>
        <v/>
      </c>
      <c r="G38" s="44" t="str">
        <f>IF('1. Employer Data'!E39="","",'1. Employer Data'!Q39)</f>
        <v/>
      </c>
      <c r="H38" s="45" t="str">
        <f>IF(A38="","",'1. Employer Data'!S39-VLOOKUP(C38,'2. Calculation Tool'!$A$3:$Q$25,3,FALSE))</f>
        <v/>
      </c>
      <c r="I38" s="46" t="str">
        <f>IF(A38="","",('1. Employer Data'!S39-VLOOKUP(C38,'2. Calculation Tool'!$A$3:$Q$25,3,FALSE))/VLOOKUP(C38,'2. Calculation Tool'!$A$3:$Q$25,3,FALSE))</f>
        <v/>
      </c>
      <c r="J38" s="47"/>
      <c r="K38" s="47"/>
      <c r="L38" s="47"/>
      <c r="M38" s="47"/>
      <c r="N38" s="47"/>
      <c r="O38" s="47"/>
      <c r="P38" s="47"/>
    </row>
    <row r="39" spans="1:16" x14ac:dyDescent="0.3">
      <c r="A39" s="43" t="str">
        <f>IF('1. Employer Data'!A40="","",'1. Employer Data'!A40)</f>
        <v/>
      </c>
      <c r="B39" s="43" t="str">
        <f>IF('1. Employer Data'!A40="","",'1. Employer Data'!B40)</f>
        <v/>
      </c>
      <c r="C39" s="43" t="str">
        <f>IF('1. Employer Data'!A40="","",'1. Employer Data'!C40)</f>
        <v/>
      </c>
      <c r="D39" s="43" t="str">
        <f>IF('1. Employer Data'!A40="","",'1. Employer Data'!D40)</f>
        <v/>
      </c>
      <c r="E39" s="43" t="str">
        <f>IF('1. Employer Data'!A40="","",'1. Employer Data'!E40)</f>
        <v/>
      </c>
      <c r="F39" s="44" t="str">
        <f>IF('1. Employer Data'!A40="","",'1. Employer Data'!J40+'1. Employer Data'!M40)</f>
        <v/>
      </c>
      <c r="G39" s="44" t="str">
        <f>IF('1. Employer Data'!E40="","",'1. Employer Data'!Q40)</f>
        <v/>
      </c>
      <c r="H39" s="45" t="str">
        <f>IF(A39="","",'1. Employer Data'!S40-VLOOKUP(C39,'2. Calculation Tool'!$A$3:$Q$25,3,FALSE))</f>
        <v/>
      </c>
      <c r="I39" s="46" t="str">
        <f>IF(A39="","",('1. Employer Data'!S40-VLOOKUP(C39,'2. Calculation Tool'!$A$3:$Q$25,3,FALSE))/VLOOKUP(C39,'2. Calculation Tool'!$A$3:$Q$25,3,FALSE))</f>
        <v/>
      </c>
      <c r="J39" s="47"/>
      <c r="K39" s="47"/>
      <c r="L39" s="47"/>
      <c r="M39" s="47"/>
      <c r="N39" s="47"/>
      <c r="O39" s="47"/>
      <c r="P39" s="47"/>
    </row>
    <row r="40" spans="1:16" x14ac:dyDescent="0.3">
      <c r="A40" s="43" t="str">
        <f>IF('1. Employer Data'!A41="","",'1. Employer Data'!A41)</f>
        <v/>
      </c>
      <c r="B40" s="43" t="str">
        <f>IF('1. Employer Data'!A41="","",'1. Employer Data'!B41)</f>
        <v/>
      </c>
      <c r="C40" s="43" t="str">
        <f>IF('1. Employer Data'!A41="","",'1. Employer Data'!C41)</f>
        <v/>
      </c>
      <c r="D40" s="43" t="str">
        <f>IF('1. Employer Data'!A41="","",'1. Employer Data'!D41)</f>
        <v/>
      </c>
      <c r="E40" s="43" t="str">
        <f>IF('1. Employer Data'!A41="","",'1. Employer Data'!E41)</f>
        <v/>
      </c>
      <c r="F40" s="44" t="str">
        <f>IF('1. Employer Data'!A41="","",'1. Employer Data'!J41+'1. Employer Data'!M41)</f>
        <v/>
      </c>
      <c r="G40" s="44" t="str">
        <f>IF('1. Employer Data'!E41="","",'1. Employer Data'!Q41)</f>
        <v/>
      </c>
      <c r="H40" s="45" t="str">
        <f>IF(A40="","",'1. Employer Data'!S41-VLOOKUP(C40,'2. Calculation Tool'!$A$3:$Q$25,3,FALSE))</f>
        <v/>
      </c>
      <c r="I40" s="46" t="str">
        <f>IF(A40="","",('1. Employer Data'!S41-VLOOKUP(C40,'2. Calculation Tool'!$A$3:$Q$25,3,FALSE))/VLOOKUP(C40,'2. Calculation Tool'!$A$3:$Q$25,3,FALSE))</f>
        <v/>
      </c>
      <c r="J40" s="47"/>
      <c r="K40" s="47"/>
      <c r="L40" s="47"/>
      <c r="M40" s="47"/>
      <c r="N40" s="47"/>
      <c r="O40" s="47"/>
      <c r="P40" s="47"/>
    </row>
    <row r="41" spans="1:16" x14ac:dyDescent="0.3">
      <c r="A41" s="43" t="str">
        <f>IF('1. Employer Data'!A42="","",'1. Employer Data'!A42)</f>
        <v/>
      </c>
      <c r="B41" s="43" t="str">
        <f>IF('1. Employer Data'!A42="","",'1. Employer Data'!B42)</f>
        <v/>
      </c>
      <c r="C41" s="43" t="str">
        <f>IF('1. Employer Data'!A42="","",'1. Employer Data'!C42)</f>
        <v/>
      </c>
      <c r="D41" s="43" t="str">
        <f>IF('1. Employer Data'!A42="","",'1. Employer Data'!D42)</f>
        <v/>
      </c>
      <c r="E41" s="43" t="str">
        <f>IF('1. Employer Data'!A42="","",'1. Employer Data'!E42)</f>
        <v/>
      </c>
      <c r="F41" s="44" t="str">
        <f>IF('1. Employer Data'!A42="","",'1. Employer Data'!J42+'1. Employer Data'!M42)</f>
        <v/>
      </c>
      <c r="G41" s="44" t="str">
        <f>IF('1. Employer Data'!E42="","",'1. Employer Data'!Q42)</f>
        <v/>
      </c>
      <c r="H41" s="45" t="str">
        <f>IF(A41="","",'1. Employer Data'!S42-VLOOKUP(C41,'2. Calculation Tool'!$A$3:$Q$25,3,FALSE))</f>
        <v/>
      </c>
      <c r="I41" s="46" t="str">
        <f>IF(A41="","",('1. Employer Data'!S42-VLOOKUP(C41,'2. Calculation Tool'!$A$3:$Q$25,3,FALSE))/VLOOKUP(C41,'2. Calculation Tool'!$A$3:$Q$25,3,FALSE))</f>
        <v/>
      </c>
      <c r="J41" s="47"/>
      <c r="K41" s="47"/>
      <c r="L41" s="47"/>
      <c r="M41" s="47"/>
      <c r="N41" s="47"/>
      <c r="O41" s="47"/>
      <c r="P41" s="47"/>
    </row>
    <row r="42" spans="1:16" x14ac:dyDescent="0.3">
      <c r="A42" s="43" t="str">
        <f>IF('1. Employer Data'!A43="","",'1. Employer Data'!A43)</f>
        <v/>
      </c>
      <c r="B42" s="43" t="str">
        <f>IF('1. Employer Data'!A43="","",'1. Employer Data'!B43)</f>
        <v/>
      </c>
      <c r="C42" s="43" t="str">
        <f>IF('1. Employer Data'!A43="","",'1. Employer Data'!C43)</f>
        <v/>
      </c>
      <c r="D42" s="43" t="str">
        <f>IF('1. Employer Data'!A43="","",'1. Employer Data'!D43)</f>
        <v/>
      </c>
      <c r="E42" s="43" t="str">
        <f>IF('1. Employer Data'!A43="","",'1. Employer Data'!E43)</f>
        <v/>
      </c>
      <c r="F42" s="44" t="str">
        <f>IF('1. Employer Data'!A43="","",'1. Employer Data'!J43+'1. Employer Data'!M43)</f>
        <v/>
      </c>
      <c r="G42" s="44" t="str">
        <f>IF('1. Employer Data'!E43="","",'1. Employer Data'!Q43)</f>
        <v/>
      </c>
      <c r="H42" s="45" t="str">
        <f>IF(A42="","",'1. Employer Data'!S43-VLOOKUP(C42,'2. Calculation Tool'!$A$3:$Q$25,3,FALSE))</f>
        <v/>
      </c>
      <c r="I42" s="46" t="str">
        <f>IF(A42="","",('1. Employer Data'!S43-VLOOKUP(C42,'2. Calculation Tool'!$A$3:$Q$25,3,FALSE))/VLOOKUP(C42,'2. Calculation Tool'!$A$3:$Q$25,3,FALSE))</f>
        <v/>
      </c>
      <c r="J42" s="47"/>
      <c r="K42" s="47"/>
      <c r="L42" s="47"/>
      <c r="M42" s="47"/>
      <c r="N42" s="47"/>
      <c r="O42" s="47"/>
      <c r="P42" s="47"/>
    </row>
    <row r="43" spans="1:16" x14ac:dyDescent="0.3">
      <c r="A43" s="43" t="str">
        <f>IF('1. Employer Data'!A44="","",'1. Employer Data'!A44)</f>
        <v/>
      </c>
      <c r="B43" s="43" t="str">
        <f>IF('1. Employer Data'!A44="","",'1. Employer Data'!B44)</f>
        <v/>
      </c>
      <c r="C43" s="43" t="str">
        <f>IF('1. Employer Data'!A44="","",'1. Employer Data'!C44)</f>
        <v/>
      </c>
      <c r="D43" s="43" t="str">
        <f>IF('1. Employer Data'!A44="","",'1. Employer Data'!D44)</f>
        <v/>
      </c>
      <c r="E43" s="43" t="str">
        <f>IF('1. Employer Data'!A44="","",'1. Employer Data'!E44)</f>
        <v/>
      </c>
      <c r="F43" s="44" t="str">
        <f>IF('1. Employer Data'!A44="","",'1. Employer Data'!J44+'1. Employer Data'!M44)</f>
        <v/>
      </c>
      <c r="G43" s="44" t="str">
        <f>IF('1. Employer Data'!E44="","",'1. Employer Data'!Q44)</f>
        <v/>
      </c>
      <c r="H43" s="45" t="str">
        <f>IF(A43="","",'1. Employer Data'!S44-VLOOKUP(C43,'2. Calculation Tool'!$A$3:$Q$25,3,FALSE))</f>
        <v/>
      </c>
      <c r="I43" s="46" t="str">
        <f>IF(A43="","",('1. Employer Data'!S44-VLOOKUP(C43,'2. Calculation Tool'!$A$3:$Q$25,3,FALSE))/VLOOKUP(C43,'2. Calculation Tool'!$A$3:$Q$25,3,FALSE))</f>
        <v/>
      </c>
      <c r="J43" s="47"/>
      <c r="K43" s="47"/>
      <c r="L43" s="47"/>
      <c r="M43" s="47"/>
      <c r="N43" s="47"/>
      <c r="O43" s="47"/>
      <c r="P43" s="47"/>
    </row>
    <row r="44" spans="1:16" x14ac:dyDescent="0.3">
      <c r="A44" s="43" t="str">
        <f>IF('1. Employer Data'!A45="","",'1. Employer Data'!A45)</f>
        <v/>
      </c>
      <c r="B44" s="43" t="str">
        <f>IF('1. Employer Data'!A45="","",'1. Employer Data'!B45)</f>
        <v/>
      </c>
      <c r="C44" s="43" t="str">
        <f>IF('1. Employer Data'!A45="","",'1. Employer Data'!C45)</f>
        <v/>
      </c>
      <c r="D44" s="43" t="str">
        <f>IF('1. Employer Data'!A45="","",'1. Employer Data'!D45)</f>
        <v/>
      </c>
      <c r="E44" s="43" t="str">
        <f>IF('1. Employer Data'!A45="","",'1. Employer Data'!E45)</f>
        <v/>
      </c>
      <c r="F44" s="44" t="str">
        <f>IF('1. Employer Data'!A45="","",'1. Employer Data'!J45+'1. Employer Data'!M45)</f>
        <v/>
      </c>
      <c r="G44" s="44" t="str">
        <f>IF('1. Employer Data'!E45="","",'1. Employer Data'!Q45)</f>
        <v/>
      </c>
      <c r="H44" s="45" t="str">
        <f>IF(A44="","",'1. Employer Data'!S45-VLOOKUP(C44,'2. Calculation Tool'!$A$3:$Q$25,3,FALSE))</f>
        <v/>
      </c>
      <c r="I44" s="46" t="str">
        <f>IF(A44="","",('1. Employer Data'!S45-VLOOKUP(C44,'2. Calculation Tool'!$A$3:$Q$25,3,FALSE))/VLOOKUP(C44,'2. Calculation Tool'!$A$3:$Q$25,3,FALSE))</f>
        <v/>
      </c>
      <c r="J44" s="47"/>
      <c r="K44" s="47"/>
      <c r="L44" s="47"/>
      <c r="M44" s="47"/>
      <c r="N44" s="47"/>
      <c r="O44" s="47"/>
      <c r="P44" s="47"/>
    </row>
    <row r="45" spans="1:16" x14ac:dyDescent="0.3">
      <c r="A45" s="43" t="str">
        <f>IF('1. Employer Data'!A46="","",'1. Employer Data'!A46)</f>
        <v/>
      </c>
      <c r="B45" s="43" t="str">
        <f>IF('1. Employer Data'!A46="","",'1. Employer Data'!B46)</f>
        <v/>
      </c>
      <c r="C45" s="43" t="str">
        <f>IF('1. Employer Data'!A46="","",'1. Employer Data'!C46)</f>
        <v/>
      </c>
      <c r="D45" s="43" t="str">
        <f>IF('1. Employer Data'!A46="","",'1. Employer Data'!D46)</f>
        <v/>
      </c>
      <c r="E45" s="43" t="str">
        <f>IF('1. Employer Data'!A46="","",'1. Employer Data'!E46)</f>
        <v/>
      </c>
      <c r="F45" s="44" t="str">
        <f>IF('1. Employer Data'!A46="","",'1. Employer Data'!J46+'1. Employer Data'!M46)</f>
        <v/>
      </c>
      <c r="G45" s="44" t="str">
        <f>IF('1. Employer Data'!E46="","",'1. Employer Data'!Q46)</f>
        <v/>
      </c>
      <c r="H45" s="45" t="str">
        <f>IF(A45="","",'1. Employer Data'!S46-VLOOKUP(C45,'2. Calculation Tool'!$A$3:$Q$25,3,FALSE))</f>
        <v/>
      </c>
      <c r="I45" s="46" t="str">
        <f>IF(A45="","",('1. Employer Data'!S46-VLOOKUP(C45,'2. Calculation Tool'!$A$3:$Q$25,3,FALSE))/VLOOKUP(C45,'2. Calculation Tool'!$A$3:$Q$25,3,FALSE))</f>
        <v/>
      </c>
      <c r="J45" s="47"/>
      <c r="K45" s="47"/>
      <c r="L45" s="47"/>
      <c r="M45" s="47"/>
      <c r="N45" s="47"/>
      <c r="O45" s="47"/>
      <c r="P45" s="47"/>
    </row>
    <row r="46" spans="1:16" x14ac:dyDescent="0.3">
      <c r="A46" s="43" t="str">
        <f>IF('1. Employer Data'!A47="","",'1. Employer Data'!A47)</f>
        <v/>
      </c>
      <c r="B46" s="43" t="str">
        <f>IF('1. Employer Data'!A47="","",'1. Employer Data'!B47)</f>
        <v/>
      </c>
      <c r="C46" s="43" t="str">
        <f>IF('1. Employer Data'!A47="","",'1. Employer Data'!C47)</f>
        <v/>
      </c>
      <c r="D46" s="43" t="str">
        <f>IF('1. Employer Data'!A47="","",'1. Employer Data'!D47)</f>
        <v/>
      </c>
      <c r="E46" s="43" t="str">
        <f>IF('1. Employer Data'!A47="","",'1. Employer Data'!E47)</f>
        <v/>
      </c>
      <c r="F46" s="44" t="str">
        <f>IF('1. Employer Data'!A47="","",'1. Employer Data'!J47+'1. Employer Data'!M47)</f>
        <v/>
      </c>
      <c r="G46" s="44" t="str">
        <f>IF('1. Employer Data'!E47="","",'1. Employer Data'!Q47)</f>
        <v/>
      </c>
      <c r="H46" s="45" t="str">
        <f>IF(A46="","",'1. Employer Data'!S47-VLOOKUP(C46,'2. Calculation Tool'!$A$3:$Q$25,3,FALSE))</f>
        <v/>
      </c>
      <c r="I46" s="46" t="str">
        <f>IF(A46="","",('1. Employer Data'!S47-VLOOKUP(C46,'2. Calculation Tool'!$A$3:$Q$25,3,FALSE))/VLOOKUP(C46,'2. Calculation Tool'!$A$3:$Q$25,3,FALSE))</f>
        <v/>
      </c>
      <c r="J46" s="47"/>
      <c r="K46" s="47"/>
      <c r="L46" s="47"/>
      <c r="M46" s="47"/>
      <c r="N46" s="47"/>
      <c r="O46" s="47"/>
      <c r="P46" s="47"/>
    </row>
    <row r="47" spans="1:16" x14ac:dyDescent="0.3">
      <c r="A47" s="43" t="str">
        <f>IF('1. Employer Data'!A48="","",'1. Employer Data'!A48)</f>
        <v/>
      </c>
      <c r="B47" s="43" t="str">
        <f>IF('1. Employer Data'!A48="","",'1. Employer Data'!B48)</f>
        <v/>
      </c>
      <c r="C47" s="43" t="str">
        <f>IF('1. Employer Data'!A48="","",'1. Employer Data'!C48)</f>
        <v/>
      </c>
      <c r="D47" s="43" t="str">
        <f>IF('1. Employer Data'!A48="","",'1. Employer Data'!D48)</f>
        <v/>
      </c>
      <c r="E47" s="43" t="str">
        <f>IF('1. Employer Data'!A48="","",'1. Employer Data'!E48)</f>
        <v/>
      </c>
      <c r="F47" s="44" t="str">
        <f>IF('1. Employer Data'!A48="","",'1. Employer Data'!J48+'1. Employer Data'!M48)</f>
        <v/>
      </c>
      <c r="G47" s="44" t="str">
        <f>IF('1. Employer Data'!E48="","",'1. Employer Data'!Q48)</f>
        <v/>
      </c>
      <c r="H47" s="45" t="str">
        <f>IF(A47="","",'1. Employer Data'!S48-VLOOKUP(C47,'2. Calculation Tool'!$A$3:$Q$25,3,FALSE))</f>
        <v/>
      </c>
      <c r="I47" s="46" t="str">
        <f>IF(A47="","",('1. Employer Data'!S48-VLOOKUP(C47,'2. Calculation Tool'!$A$3:$Q$25,3,FALSE))/VLOOKUP(C47,'2. Calculation Tool'!$A$3:$Q$25,3,FALSE))</f>
        <v/>
      </c>
      <c r="J47" s="47"/>
      <c r="K47" s="47"/>
      <c r="L47" s="47"/>
      <c r="M47" s="47"/>
      <c r="N47" s="47"/>
      <c r="O47" s="47"/>
      <c r="P47" s="47"/>
    </row>
    <row r="48" spans="1:16" x14ac:dyDescent="0.3">
      <c r="A48" s="43" t="str">
        <f>IF('1. Employer Data'!A49="","",'1. Employer Data'!A49)</f>
        <v/>
      </c>
      <c r="B48" s="43" t="str">
        <f>IF('1. Employer Data'!A49="","",'1. Employer Data'!B49)</f>
        <v/>
      </c>
      <c r="C48" s="43" t="str">
        <f>IF('1. Employer Data'!A49="","",'1. Employer Data'!C49)</f>
        <v/>
      </c>
      <c r="D48" s="43" t="str">
        <f>IF('1. Employer Data'!A49="","",'1. Employer Data'!D49)</f>
        <v/>
      </c>
      <c r="E48" s="43" t="str">
        <f>IF('1. Employer Data'!A49="","",'1. Employer Data'!E49)</f>
        <v/>
      </c>
      <c r="F48" s="44" t="str">
        <f>IF('1. Employer Data'!A49="","",'1. Employer Data'!J49+'1. Employer Data'!M49)</f>
        <v/>
      </c>
      <c r="G48" s="44" t="str">
        <f>IF('1. Employer Data'!E49="","",'1. Employer Data'!Q49)</f>
        <v/>
      </c>
      <c r="H48" s="45" t="str">
        <f>IF(A48="","",'1. Employer Data'!S49-VLOOKUP(C48,'2. Calculation Tool'!$A$3:$Q$25,3,FALSE))</f>
        <v/>
      </c>
      <c r="I48" s="46" t="str">
        <f>IF(A48="","",('1. Employer Data'!S49-VLOOKUP(C48,'2. Calculation Tool'!$A$3:$Q$25,3,FALSE))/VLOOKUP(C48,'2. Calculation Tool'!$A$3:$Q$25,3,FALSE))</f>
        <v/>
      </c>
      <c r="J48" s="47"/>
      <c r="K48" s="47"/>
      <c r="L48" s="47"/>
      <c r="M48" s="47"/>
      <c r="N48" s="47"/>
      <c r="O48" s="47"/>
      <c r="P48" s="47"/>
    </row>
    <row r="49" spans="1:16" x14ac:dyDescent="0.3">
      <c r="A49" s="43" t="str">
        <f>IF('1. Employer Data'!A50="","",'1. Employer Data'!A50)</f>
        <v/>
      </c>
      <c r="B49" s="43" t="str">
        <f>IF('1. Employer Data'!A50="","",'1. Employer Data'!B50)</f>
        <v/>
      </c>
      <c r="C49" s="43" t="str">
        <f>IF('1. Employer Data'!A50="","",'1. Employer Data'!C50)</f>
        <v/>
      </c>
      <c r="D49" s="43" t="str">
        <f>IF('1. Employer Data'!A50="","",'1. Employer Data'!D50)</f>
        <v/>
      </c>
      <c r="E49" s="43" t="str">
        <f>IF('1. Employer Data'!A50="","",'1. Employer Data'!E50)</f>
        <v/>
      </c>
      <c r="F49" s="44" t="str">
        <f>IF('1. Employer Data'!A50="","",'1. Employer Data'!J50+'1. Employer Data'!M50)</f>
        <v/>
      </c>
      <c r="G49" s="44" t="str">
        <f>IF('1. Employer Data'!E50="","",'1. Employer Data'!Q50)</f>
        <v/>
      </c>
      <c r="H49" s="45" t="str">
        <f>IF(A49="","",'1. Employer Data'!S50-VLOOKUP(C49,'2. Calculation Tool'!$A$3:$Q$25,3,FALSE))</f>
        <v/>
      </c>
      <c r="I49" s="46" t="str">
        <f>IF(A49="","",('1. Employer Data'!S50-VLOOKUP(C49,'2. Calculation Tool'!$A$3:$Q$25,3,FALSE))/VLOOKUP(C49,'2. Calculation Tool'!$A$3:$Q$25,3,FALSE))</f>
        <v/>
      </c>
      <c r="J49" s="47"/>
      <c r="K49" s="47"/>
      <c r="L49" s="47"/>
      <c r="M49" s="47"/>
      <c r="N49" s="47"/>
      <c r="O49" s="47"/>
      <c r="P49" s="47"/>
    </row>
    <row r="50" spans="1:16" x14ac:dyDescent="0.3">
      <c r="A50" s="43" t="str">
        <f>IF('1. Employer Data'!A51="","",'1. Employer Data'!A51)</f>
        <v/>
      </c>
      <c r="B50" s="43" t="str">
        <f>IF('1. Employer Data'!A51="","",'1. Employer Data'!B51)</f>
        <v/>
      </c>
      <c r="C50" s="43" t="str">
        <f>IF('1. Employer Data'!A51="","",'1. Employer Data'!C51)</f>
        <v/>
      </c>
      <c r="D50" s="43" t="str">
        <f>IF('1. Employer Data'!A51="","",'1. Employer Data'!D51)</f>
        <v/>
      </c>
      <c r="E50" s="43" t="str">
        <f>IF('1. Employer Data'!A51="","",'1. Employer Data'!E51)</f>
        <v/>
      </c>
      <c r="F50" s="44" t="str">
        <f>IF('1. Employer Data'!A51="","",'1. Employer Data'!J51+'1. Employer Data'!M51)</f>
        <v/>
      </c>
      <c r="G50" s="44" t="str">
        <f>IF('1. Employer Data'!E51="","",'1. Employer Data'!Q51)</f>
        <v/>
      </c>
      <c r="H50" s="45" t="str">
        <f>IF(A50="","",'1. Employer Data'!S51-VLOOKUP(C50,'2. Calculation Tool'!$A$3:$Q$25,3,FALSE))</f>
        <v/>
      </c>
      <c r="I50" s="46" t="str">
        <f>IF(A50="","",('1. Employer Data'!S51-VLOOKUP(C50,'2. Calculation Tool'!$A$3:$Q$25,3,FALSE))/VLOOKUP(C50,'2. Calculation Tool'!$A$3:$Q$25,3,FALSE))</f>
        <v/>
      </c>
      <c r="J50" s="47"/>
      <c r="K50" s="47"/>
      <c r="L50" s="47"/>
      <c r="M50" s="47"/>
      <c r="N50" s="47"/>
      <c r="O50" s="47"/>
      <c r="P50" s="47"/>
    </row>
    <row r="51" spans="1:16" x14ac:dyDescent="0.3">
      <c r="A51" s="43" t="str">
        <f>IF('1. Employer Data'!A52="","",'1. Employer Data'!A52)</f>
        <v/>
      </c>
      <c r="B51" s="43" t="str">
        <f>IF('1. Employer Data'!A52="","",'1. Employer Data'!B52)</f>
        <v/>
      </c>
      <c r="C51" s="43" t="str">
        <f>IF('1. Employer Data'!A52="","",'1. Employer Data'!C52)</f>
        <v/>
      </c>
      <c r="D51" s="43" t="str">
        <f>IF('1. Employer Data'!A52="","",'1. Employer Data'!D52)</f>
        <v/>
      </c>
      <c r="E51" s="43" t="str">
        <f>IF('1. Employer Data'!A52="","",'1. Employer Data'!E52)</f>
        <v/>
      </c>
      <c r="F51" s="44" t="str">
        <f>IF('1. Employer Data'!A52="","",'1. Employer Data'!J52+'1. Employer Data'!M52)</f>
        <v/>
      </c>
      <c r="G51" s="44" t="str">
        <f>IF('1. Employer Data'!E52="","",'1. Employer Data'!Q52)</f>
        <v/>
      </c>
      <c r="H51" s="45" t="str">
        <f>IF(A51="","",'1. Employer Data'!S52-VLOOKUP(C51,'2. Calculation Tool'!$A$3:$Q$25,3,FALSE))</f>
        <v/>
      </c>
      <c r="I51" s="46" t="str">
        <f>IF(A51="","",('1. Employer Data'!S52-VLOOKUP(C51,'2. Calculation Tool'!$A$3:$Q$25,3,FALSE))/VLOOKUP(C51,'2. Calculation Tool'!$A$3:$Q$25,3,FALSE))</f>
        <v/>
      </c>
      <c r="J51" s="47"/>
      <c r="K51" s="47"/>
      <c r="L51" s="47"/>
      <c r="M51" s="47"/>
      <c r="N51" s="47"/>
      <c r="O51" s="47"/>
      <c r="P51" s="47"/>
    </row>
    <row r="52" spans="1:16" x14ac:dyDescent="0.3">
      <c r="A52" s="43" t="str">
        <f>IF('1. Employer Data'!A53="","",'1. Employer Data'!A53)</f>
        <v/>
      </c>
      <c r="B52" s="43" t="str">
        <f>IF('1. Employer Data'!A53="","",'1. Employer Data'!B53)</f>
        <v/>
      </c>
      <c r="C52" s="43" t="str">
        <f>IF('1. Employer Data'!A53="","",'1. Employer Data'!C53)</f>
        <v/>
      </c>
      <c r="D52" s="43" t="str">
        <f>IF('1. Employer Data'!A53="","",'1. Employer Data'!D53)</f>
        <v/>
      </c>
      <c r="E52" s="43" t="str">
        <f>IF('1. Employer Data'!A53="","",'1. Employer Data'!E53)</f>
        <v/>
      </c>
      <c r="F52" s="44" t="str">
        <f>IF('1. Employer Data'!A53="","",'1. Employer Data'!J53+'1. Employer Data'!M53)</f>
        <v/>
      </c>
      <c r="G52" s="44" t="str">
        <f>IF('1. Employer Data'!E53="","",'1. Employer Data'!Q53)</f>
        <v/>
      </c>
      <c r="H52" s="45" t="str">
        <f>IF(A52="","",'1. Employer Data'!S53-VLOOKUP(C52,'2. Calculation Tool'!$A$3:$Q$25,3,FALSE))</f>
        <v/>
      </c>
      <c r="I52" s="46" t="str">
        <f>IF(A52="","",('1. Employer Data'!S53-VLOOKUP(C52,'2. Calculation Tool'!$A$3:$Q$25,3,FALSE))/VLOOKUP(C52,'2. Calculation Tool'!$A$3:$Q$25,3,FALSE))</f>
        <v/>
      </c>
      <c r="J52" s="47"/>
      <c r="K52" s="47"/>
      <c r="L52" s="47"/>
      <c r="M52" s="47"/>
      <c r="N52" s="47"/>
      <c r="O52" s="47"/>
      <c r="P52" s="47"/>
    </row>
    <row r="53" spans="1:16" x14ac:dyDescent="0.3">
      <c r="A53" s="43" t="str">
        <f>IF('1. Employer Data'!A54="","",'1. Employer Data'!A54)</f>
        <v/>
      </c>
      <c r="B53" s="43" t="str">
        <f>IF('1. Employer Data'!A54="","",'1. Employer Data'!B54)</f>
        <v/>
      </c>
      <c r="C53" s="43" t="str">
        <f>IF('1. Employer Data'!A54="","",'1. Employer Data'!C54)</f>
        <v/>
      </c>
      <c r="D53" s="43" t="str">
        <f>IF('1. Employer Data'!A54="","",'1. Employer Data'!D54)</f>
        <v/>
      </c>
      <c r="E53" s="43" t="str">
        <f>IF('1. Employer Data'!A54="","",'1. Employer Data'!E54)</f>
        <v/>
      </c>
      <c r="F53" s="44" t="str">
        <f>IF('1. Employer Data'!A54="","",'1. Employer Data'!J54+'1. Employer Data'!M54)</f>
        <v/>
      </c>
      <c r="G53" s="44" t="str">
        <f>IF('1. Employer Data'!E54="","",'1. Employer Data'!Q54)</f>
        <v/>
      </c>
      <c r="H53" s="45" t="str">
        <f>IF(A53="","",'1. Employer Data'!S54-VLOOKUP(C53,'2. Calculation Tool'!$A$3:$Q$25,3,FALSE))</f>
        <v/>
      </c>
      <c r="I53" s="46" t="str">
        <f>IF(A53="","",('1. Employer Data'!S54-VLOOKUP(C53,'2. Calculation Tool'!$A$3:$Q$25,3,FALSE))/VLOOKUP(C53,'2. Calculation Tool'!$A$3:$Q$25,3,FALSE))</f>
        <v/>
      </c>
      <c r="J53" s="47"/>
      <c r="K53" s="47"/>
      <c r="L53" s="47"/>
      <c r="M53" s="47"/>
      <c r="N53" s="47"/>
      <c r="O53" s="47"/>
      <c r="P53" s="47"/>
    </row>
    <row r="54" spans="1:16" x14ac:dyDescent="0.3">
      <c r="A54" s="43" t="str">
        <f>IF('1. Employer Data'!A55="","",'1. Employer Data'!A55)</f>
        <v/>
      </c>
      <c r="B54" s="43" t="str">
        <f>IF('1. Employer Data'!A55="","",'1. Employer Data'!B55)</f>
        <v/>
      </c>
      <c r="C54" s="43" t="str">
        <f>IF('1. Employer Data'!A55="","",'1. Employer Data'!C55)</f>
        <v/>
      </c>
      <c r="D54" s="43" t="str">
        <f>IF('1. Employer Data'!A55="","",'1. Employer Data'!D55)</f>
        <v/>
      </c>
      <c r="E54" s="43" t="str">
        <f>IF('1. Employer Data'!A55="","",'1. Employer Data'!E55)</f>
        <v/>
      </c>
      <c r="F54" s="44" t="str">
        <f>IF('1. Employer Data'!A55="","",'1. Employer Data'!J55+'1. Employer Data'!M55)</f>
        <v/>
      </c>
      <c r="G54" s="44" t="str">
        <f>IF('1. Employer Data'!E55="","",'1. Employer Data'!Q55)</f>
        <v/>
      </c>
      <c r="H54" s="45" t="str">
        <f>IF(A54="","",'1. Employer Data'!S55-VLOOKUP(C54,'2. Calculation Tool'!$A$3:$Q$25,3,FALSE))</f>
        <v/>
      </c>
      <c r="I54" s="46" t="str">
        <f>IF(A54="","",('1. Employer Data'!S55-VLOOKUP(C54,'2. Calculation Tool'!$A$3:$Q$25,3,FALSE))/VLOOKUP(C54,'2. Calculation Tool'!$A$3:$Q$25,3,FALSE))</f>
        <v/>
      </c>
      <c r="J54" s="47"/>
      <c r="K54" s="47"/>
      <c r="L54" s="47"/>
      <c r="M54" s="47"/>
      <c r="N54" s="47"/>
      <c r="O54" s="47"/>
      <c r="P54" s="47"/>
    </row>
    <row r="55" spans="1:16" x14ac:dyDescent="0.3">
      <c r="A55" s="43" t="str">
        <f>IF('1. Employer Data'!A56="","",'1. Employer Data'!A56)</f>
        <v/>
      </c>
      <c r="B55" s="43" t="str">
        <f>IF('1. Employer Data'!A56="","",'1. Employer Data'!B56)</f>
        <v/>
      </c>
      <c r="C55" s="43" t="str">
        <f>IF('1. Employer Data'!A56="","",'1. Employer Data'!C56)</f>
        <v/>
      </c>
      <c r="D55" s="43" t="str">
        <f>IF('1. Employer Data'!A56="","",'1. Employer Data'!D56)</f>
        <v/>
      </c>
      <c r="E55" s="43" t="str">
        <f>IF('1. Employer Data'!A56="","",'1. Employer Data'!E56)</f>
        <v/>
      </c>
      <c r="F55" s="44" t="str">
        <f>IF('1. Employer Data'!A56="","",'1. Employer Data'!J56+'1. Employer Data'!M56)</f>
        <v/>
      </c>
      <c r="G55" s="44" t="str">
        <f>IF('1. Employer Data'!E56="","",'1. Employer Data'!Q56)</f>
        <v/>
      </c>
      <c r="H55" s="45" t="str">
        <f>IF(A55="","",'1. Employer Data'!S56-VLOOKUP(C55,'2. Calculation Tool'!$A$3:$Q$25,3,FALSE))</f>
        <v/>
      </c>
      <c r="I55" s="46" t="str">
        <f>IF(A55="","",('1. Employer Data'!S56-VLOOKUP(C55,'2. Calculation Tool'!$A$3:$Q$25,3,FALSE))/VLOOKUP(C55,'2. Calculation Tool'!$A$3:$Q$25,3,FALSE))</f>
        <v/>
      </c>
      <c r="J55" s="47"/>
      <c r="K55" s="47"/>
      <c r="L55" s="47"/>
      <c r="M55" s="47"/>
      <c r="N55" s="47"/>
      <c r="O55" s="47"/>
      <c r="P55" s="47"/>
    </row>
    <row r="56" spans="1:16" x14ac:dyDescent="0.3">
      <c r="A56" s="43" t="str">
        <f>IF('1. Employer Data'!A57="","",'1. Employer Data'!A57)</f>
        <v/>
      </c>
      <c r="B56" s="43" t="str">
        <f>IF('1. Employer Data'!A57="","",'1. Employer Data'!B57)</f>
        <v/>
      </c>
      <c r="C56" s="43" t="str">
        <f>IF('1. Employer Data'!A57="","",'1. Employer Data'!C57)</f>
        <v/>
      </c>
      <c r="D56" s="43" t="str">
        <f>IF('1. Employer Data'!A57="","",'1. Employer Data'!D57)</f>
        <v/>
      </c>
      <c r="E56" s="43" t="str">
        <f>IF('1. Employer Data'!A57="","",'1. Employer Data'!E57)</f>
        <v/>
      </c>
      <c r="F56" s="44" t="str">
        <f>IF('1. Employer Data'!A57="","",'1. Employer Data'!J57+'1. Employer Data'!M57)</f>
        <v/>
      </c>
      <c r="G56" s="44" t="str">
        <f>IF('1. Employer Data'!E57="","",'1. Employer Data'!Q57)</f>
        <v/>
      </c>
      <c r="H56" s="45" t="str">
        <f>IF(A56="","",'1. Employer Data'!S57-VLOOKUP(C56,'2. Calculation Tool'!$A$3:$Q$25,3,FALSE))</f>
        <v/>
      </c>
      <c r="I56" s="46" t="str">
        <f>IF(A56="","",('1. Employer Data'!S57-VLOOKUP(C56,'2. Calculation Tool'!$A$3:$Q$25,3,FALSE))/VLOOKUP(C56,'2. Calculation Tool'!$A$3:$Q$25,3,FALSE))</f>
        <v/>
      </c>
      <c r="J56" s="47"/>
      <c r="K56" s="47"/>
      <c r="L56" s="47"/>
      <c r="M56" s="47"/>
      <c r="N56" s="47"/>
      <c r="O56" s="47"/>
      <c r="P56" s="47"/>
    </row>
    <row r="57" spans="1:16" x14ac:dyDescent="0.3">
      <c r="A57" s="43" t="str">
        <f>IF('1. Employer Data'!A58="","",'1. Employer Data'!A58)</f>
        <v/>
      </c>
      <c r="B57" s="43" t="str">
        <f>IF('1. Employer Data'!A58="","",'1. Employer Data'!B58)</f>
        <v/>
      </c>
      <c r="C57" s="43" t="str">
        <f>IF('1. Employer Data'!A58="","",'1. Employer Data'!C58)</f>
        <v/>
      </c>
      <c r="D57" s="43" t="str">
        <f>IF('1. Employer Data'!A58="","",'1. Employer Data'!D58)</f>
        <v/>
      </c>
      <c r="E57" s="43" t="str">
        <f>IF('1. Employer Data'!A58="","",'1. Employer Data'!E58)</f>
        <v/>
      </c>
      <c r="F57" s="44" t="str">
        <f>IF('1. Employer Data'!A58="","",'1. Employer Data'!J58+'1. Employer Data'!M58)</f>
        <v/>
      </c>
      <c r="G57" s="44" t="str">
        <f>IF('1. Employer Data'!E58="","",'1. Employer Data'!Q58)</f>
        <v/>
      </c>
      <c r="H57" s="45" t="str">
        <f>IF(A57="","",'1. Employer Data'!S58-VLOOKUP(C57,'2. Calculation Tool'!$A$3:$Q$25,3,FALSE))</f>
        <v/>
      </c>
      <c r="I57" s="46" t="str">
        <f>IF(A57="","",('1. Employer Data'!S58-VLOOKUP(C57,'2. Calculation Tool'!$A$3:$Q$25,3,FALSE))/VLOOKUP(C57,'2. Calculation Tool'!$A$3:$Q$25,3,FALSE))</f>
        <v/>
      </c>
      <c r="J57" s="47"/>
      <c r="K57" s="47"/>
      <c r="L57" s="47"/>
      <c r="M57" s="47"/>
      <c r="N57" s="47"/>
      <c r="O57" s="47"/>
      <c r="P57" s="47"/>
    </row>
    <row r="58" spans="1:16" x14ac:dyDescent="0.3">
      <c r="A58" s="43" t="str">
        <f>IF('1. Employer Data'!A59="","",'1. Employer Data'!A59)</f>
        <v/>
      </c>
      <c r="B58" s="43" t="str">
        <f>IF('1. Employer Data'!A59="","",'1. Employer Data'!B59)</f>
        <v/>
      </c>
      <c r="C58" s="43" t="str">
        <f>IF('1. Employer Data'!A59="","",'1. Employer Data'!C59)</f>
        <v/>
      </c>
      <c r="D58" s="43" t="str">
        <f>IF('1. Employer Data'!A59="","",'1. Employer Data'!D59)</f>
        <v/>
      </c>
      <c r="E58" s="43" t="str">
        <f>IF('1. Employer Data'!A59="","",'1. Employer Data'!E59)</f>
        <v/>
      </c>
      <c r="F58" s="44" t="str">
        <f>IF('1. Employer Data'!A59="","",'1. Employer Data'!J59+'1. Employer Data'!M59)</f>
        <v/>
      </c>
      <c r="G58" s="44" t="str">
        <f>IF('1. Employer Data'!E59="","",'1. Employer Data'!Q59)</f>
        <v/>
      </c>
      <c r="H58" s="45" t="str">
        <f>IF(A58="","",'1. Employer Data'!S59-VLOOKUP(C58,'2. Calculation Tool'!$A$3:$Q$25,3,FALSE))</f>
        <v/>
      </c>
      <c r="I58" s="46" t="str">
        <f>IF(A58="","",('1. Employer Data'!S59-VLOOKUP(C58,'2. Calculation Tool'!$A$3:$Q$25,3,FALSE))/VLOOKUP(C58,'2. Calculation Tool'!$A$3:$Q$25,3,FALSE))</f>
        <v/>
      </c>
      <c r="J58" s="47"/>
      <c r="K58" s="47"/>
      <c r="L58" s="47"/>
      <c r="M58" s="47"/>
      <c r="N58" s="47"/>
      <c r="O58" s="47"/>
      <c r="P58" s="47"/>
    </row>
    <row r="59" spans="1:16" x14ac:dyDescent="0.3">
      <c r="A59" s="43" t="str">
        <f>IF('1. Employer Data'!A60="","",'1. Employer Data'!A60)</f>
        <v/>
      </c>
      <c r="B59" s="43" t="str">
        <f>IF('1. Employer Data'!A60="","",'1. Employer Data'!B60)</f>
        <v/>
      </c>
      <c r="C59" s="43" t="str">
        <f>IF('1. Employer Data'!A60="","",'1. Employer Data'!C60)</f>
        <v/>
      </c>
      <c r="D59" s="43" t="str">
        <f>IF('1. Employer Data'!A60="","",'1. Employer Data'!D60)</f>
        <v/>
      </c>
      <c r="E59" s="43" t="str">
        <f>IF('1. Employer Data'!A60="","",'1. Employer Data'!E60)</f>
        <v/>
      </c>
      <c r="F59" s="44" t="str">
        <f>IF('1. Employer Data'!A60="","",'1. Employer Data'!J60+'1. Employer Data'!M60)</f>
        <v/>
      </c>
      <c r="G59" s="44" t="str">
        <f>IF('1. Employer Data'!E60="","",'1. Employer Data'!Q60)</f>
        <v/>
      </c>
      <c r="H59" s="45" t="str">
        <f>IF(A59="","",'1. Employer Data'!S60-VLOOKUP(C59,'2. Calculation Tool'!$A$3:$Q$25,3,FALSE))</f>
        <v/>
      </c>
      <c r="I59" s="46" t="str">
        <f>IF(A59="","",('1. Employer Data'!S60-VLOOKUP(C59,'2. Calculation Tool'!$A$3:$Q$25,3,FALSE))/VLOOKUP(C59,'2. Calculation Tool'!$A$3:$Q$25,3,FALSE))</f>
        <v/>
      </c>
      <c r="J59" s="47"/>
      <c r="K59" s="47"/>
      <c r="L59" s="47"/>
      <c r="M59" s="47"/>
      <c r="N59" s="47"/>
      <c r="O59" s="47"/>
      <c r="P59" s="47"/>
    </row>
    <row r="60" spans="1:16" x14ac:dyDescent="0.3">
      <c r="A60" s="43" t="str">
        <f>IF('1. Employer Data'!A61="","",'1. Employer Data'!A61)</f>
        <v/>
      </c>
      <c r="B60" s="43" t="str">
        <f>IF('1. Employer Data'!A61="","",'1. Employer Data'!B61)</f>
        <v/>
      </c>
      <c r="C60" s="43" t="str">
        <f>IF('1. Employer Data'!A61="","",'1. Employer Data'!C61)</f>
        <v/>
      </c>
      <c r="D60" s="43" t="str">
        <f>IF('1. Employer Data'!A61="","",'1. Employer Data'!D61)</f>
        <v/>
      </c>
      <c r="E60" s="43" t="str">
        <f>IF('1. Employer Data'!A61="","",'1. Employer Data'!E61)</f>
        <v/>
      </c>
      <c r="F60" s="44" t="str">
        <f>IF('1. Employer Data'!A61="","",'1. Employer Data'!J61+'1. Employer Data'!M61)</f>
        <v/>
      </c>
      <c r="G60" s="44" t="str">
        <f>IF('1. Employer Data'!E61="","",'1. Employer Data'!Q61)</f>
        <v/>
      </c>
      <c r="H60" s="45" t="str">
        <f>IF(A60="","",'1. Employer Data'!S61-VLOOKUP(C60,'2. Calculation Tool'!$A$3:$Q$25,3,FALSE))</f>
        <v/>
      </c>
      <c r="I60" s="46" t="str">
        <f>IF(A60="","",('1. Employer Data'!S61-VLOOKUP(C60,'2. Calculation Tool'!$A$3:$Q$25,3,FALSE))/VLOOKUP(C60,'2. Calculation Tool'!$A$3:$Q$25,3,FALSE))</f>
        <v/>
      </c>
      <c r="J60" s="47"/>
      <c r="K60" s="47"/>
      <c r="L60" s="47"/>
      <c r="M60" s="47"/>
      <c r="N60" s="47"/>
      <c r="O60" s="47"/>
      <c r="P60" s="47"/>
    </row>
    <row r="61" spans="1:16" x14ac:dyDescent="0.3">
      <c r="A61" s="43" t="str">
        <f>IF('1. Employer Data'!A62="","",'1. Employer Data'!A62)</f>
        <v/>
      </c>
      <c r="B61" s="43" t="str">
        <f>IF('1. Employer Data'!A62="","",'1. Employer Data'!B62)</f>
        <v/>
      </c>
      <c r="C61" s="43" t="str">
        <f>IF('1. Employer Data'!A62="","",'1. Employer Data'!C62)</f>
        <v/>
      </c>
      <c r="D61" s="43" t="str">
        <f>IF('1. Employer Data'!A62="","",'1. Employer Data'!D62)</f>
        <v/>
      </c>
      <c r="E61" s="43" t="str">
        <f>IF('1. Employer Data'!A62="","",'1. Employer Data'!E62)</f>
        <v/>
      </c>
      <c r="F61" s="44" t="str">
        <f>IF('1. Employer Data'!A62="","",'1. Employer Data'!J62+'1. Employer Data'!M62)</f>
        <v/>
      </c>
      <c r="G61" s="44" t="str">
        <f>IF('1. Employer Data'!E62="","",'1. Employer Data'!Q62)</f>
        <v/>
      </c>
      <c r="H61" s="45" t="str">
        <f>IF(A61="","",'1. Employer Data'!S62-VLOOKUP(C61,'2. Calculation Tool'!$A$3:$Q$25,3,FALSE))</f>
        <v/>
      </c>
      <c r="I61" s="46" t="str">
        <f>IF(A61="","",('1. Employer Data'!S62-VLOOKUP(C61,'2. Calculation Tool'!$A$3:$Q$25,3,FALSE))/VLOOKUP(C61,'2. Calculation Tool'!$A$3:$Q$25,3,FALSE))</f>
        <v/>
      </c>
      <c r="J61" s="47"/>
      <c r="K61" s="47"/>
      <c r="L61" s="47"/>
      <c r="M61" s="47"/>
      <c r="N61" s="47"/>
      <c r="O61" s="47"/>
      <c r="P61" s="47"/>
    </row>
    <row r="62" spans="1:16" x14ac:dyDescent="0.3">
      <c r="A62" s="43" t="str">
        <f>IF('1. Employer Data'!A63="","",'1. Employer Data'!A63)</f>
        <v/>
      </c>
      <c r="B62" s="43" t="str">
        <f>IF('1. Employer Data'!A63="","",'1. Employer Data'!B63)</f>
        <v/>
      </c>
      <c r="C62" s="43" t="str">
        <f>IF('1. Employer Data'!A63="","",'1. Employer Data'!C63)</f>
        <v/>
      </c>
      <c r="D62" s="43" t="str">
        <f>IF('1. Employer Data'!A63="","",'1. Employer Data'!D63)</f>
        <v/>
      </c>
      <c r="E62" s="43" t="str">
        <f>IF('1. Employer Data'!A63="","",'1. Employer Data'!E63)</f>
        <v/>
      </c>
      <c r="F62" s="44" t="str">
        <f>IF('1. Employer Data'!A63="","",'1. Employer Data'!J63+'1. Employer Data'!M63)</f>
        <v/>
      </c>
      <c r="G62" s="44" t="str">
        <f>IF('1. Employer Data'!E63="","",'1. Employer Data'!Q63)</f>
        <v/>
      </c>
      <c r="H62" s="45" t="str">
        <f>IF(A62="","",'1. Employer Data'!S63-VLOOKUP(C62,'2. Calculation Tool'!$A$3:$Q$25,3,FALSE))</f>
        <v/>
      </c>
      <c r="I62" s="46" t="str">
        <f>IF(A62="","",('1. Employer Data'!S63-VLOOKUP(C62,'2. Calculation Tool'!$A$3:$Q$25,3,FALSE))/VLOOKUP(C62,'2. Calculation Tool'!$A$3:$Q$25,3,FALSE))</f>
        <v/>
      </c>
      <c r="J62" s="47"/>
      <c r="K62" s="47"/>
      <c r="L62" s="47"/>
      <c r="M62" s="47"/>
      <c r="N62" s="47"/>
      <c r="O62" s="47"/>
      <c r="P62" s="47"/>
    </row>
    <row r="63" spans="1:16" x14ac:dyDescent="0.3">
      <c r="A63" s="43" t="str">
        <f>IF('1. Employer Data'!A64="","",'1. Employer Data'!A64)</f>
        <v/>
      </c>
      <c r="B63" s="43" t="str">
        <f>IF('1. Employer Data'!A64="","",'1. Employer Data'!B64)</f>
        <v/>
      </c>
      <c r="C63" s="43" t="str">
        <f>IF('1. Employer Data'!A64="","",'1. Employer Data'!C64)</f>
        <v/>
      </c>
      <c r="D63" s="43" t="str">
        <f>IF('1. Employer Data'!A64="","",'1. Employer Data'!D64)</f>
        <v/>
      </c>
      <c r="E63" s="43" t="str">
        <f>IF('1. Employer Data'!A64="","",'1. Employer Data'!E64)</f>
        <v/>
      </c>
      <c r="F63" s="44" t="str">
        <f>IF('1. Employer Data'!A64="","",'1. Employer Data'!J64+'1. Employer Data'!M64)</f>
        <v/>
      </c>
      <c r="G63" s="44" t="str">
        <f>IF('1. Employer Data'!E64="","",'1. Employer Data'!Q64)</f>
        <v/>
      </c>
      <c r="H63" s="45" t="str">
        <f>IF(A63="","",'1. Employer Data'!S64-VLOOKUP(C63,'2. Calculation Tool'!$A$3:$Q$25,3,FALSE))</f>
        <v/>
      </c>
      <c r="I63" s="46" t="str">
        <f>IF(A63="","",('1. Employer Data'!S64-VLOOKUP(C63,'2. Calculation Tool'!$A$3:$Q$25,3,FALSE))/VLOOKUP(C63,'2. Calculation Tool'!$A$3:$Q$25,3,FALSE))</f>
        <v/>
      </c>
      <c r="J63" s="47"/>
      <c r="K63" s="47"/>
      <c r="L63" s="47"/>
      <c r="M63" s="47"/>
      <c r="N63" s="47"/>
      <c r="O63" s="47"/>
      <c r="P63" s="47"/>
    </row>
    <row r="64" spans="1:16" x14ac:dyDescent="0.3">
      <c r="A64" s="43" t="str">
        <f>IF('1. Employer Data'!A65="","",'1. Employer Data'!A65)</f>
        <v/>
      </c>
      <c r="B64" s="43" t="str">
        <f>IF('1. Employer Data'!A65="","",'1. Employer Data'!B65)</f>
        <v/>
      </c>
      <c r="C64" s="43" t="str">
        <f>IF('1. Employer Data'!A65="","",'1. Employer Data'!C65)</f>
        <v/>
      </c>
      <c r="D64" s="43" t="str">
        <f>IF('1. Employer Data'!A65="","",'1. Employer Data'!D65)</f>
        <v/>
      </c>
      <c r="E64" s="43" t="str">
        <f>IF('1. Employer Data'!A65="","",'1. Employer Data'!E65)</f>
        <v/>
      </c>
      <c r="F64" s="44" t="str">
        <f>IF('1. Employer Data'!A65="","",'1. Employer Data'!J65+'1. Employer Data'!M65)</f>
        <v/>
      </c>
      <c r="G64" s="44" t="str">
        <f>IF('1. Employer Data'!E65="","",'1. Employer Data'!Q65)</f>
        <v/>
      </c>
      <c r="H64" s="45" t="str">
        <f>IF(A64="","",'1. Employer Data'!S65-VLOOKUP(C64,'2. Calculation Tool'!$A$3:$Q$25,3,FALSE))</f>
        <v/>
      </c>
      <c r="I64" s="46" t="str">
        <f>IF(A64="","",('1. Employer Data'!S65-VLOOKUP(C64,'2. Calculation Tool'!$A$3:$Q$25,3,FALSE))/VLOOKUP(C64,'2. Calculation Tool'!$A$3:$Q$25,3,FALSE))</f>
        <v/>
      </c>
      <c r="J64" s="47"/>
      <c r="K64" s="47"/>
      <c r="L64" s="47"/>
      <c r="M64" s="47"/>
      <c r="N64" s="47"/>
      <c r="O64" s="47"/>
      <c r="P64" s="47"/>
    </row>
    <row r="65" spans="1:16" x14ac:dyDescent="0.3">
      <c r="A65" s="43" t="str">
        <f>IF('1. Employer Data'!A66="","",'1. Employer Data'!A66)</f>
        <v/>
      </c>
      <c r="B65" s="43" t="str">
        <f>IF('1. Employer Data'!A66="","",'1. Employer Data'!B66)</f>
        <v/>
      </c>
      <c r="C65" s="43" t="str">
        <f>IF('1. Employer Data'!A66="","",'1. Employer Data'!C66)</f>
        <v/>
      </c>
      <c r="D65" s="43" t="str">
        <f>IF('1. Employer Data'!A66="","",'1. Employer Data'!D66)</f>
        <v/>
      </c>
      <c r="E65" s="43" t="str">
        <f>IF('1. Employer Data'!A66="","",'1. Employer Data'!E66)</f>
        <v/>
      </c>
      <c r="F65" s="44" t="str">
        <f>IF('1. Employer Data'!A66="","",'1. Employer Data'!J66+'1. Employer Data'!M66)</f>
        <v/>
      </c>
      <c r="G65" s="44" t="str">
        <f>IF('1. Employer Data'!E66="","",'1. Employer Data'!Q66)</f>
        <v/>
      </c>
      <c r="H65" s="45" t="str">
        <f>IF(A65="","",'1. Employer Data'!S66-VLOOKUP(C65,'2. Calculation Tool'!$A$3:$Q$25,3,FALSE))</f>
        <v/>
      </c>
      <c r="I65" s="46" t="str">
        <f>IF(A65="","",('1. Employer Data'!S66-VLOOKUP(C65,'2. Calculation Tool'!$A$3:$Q$25,3,FALSE))/VLOOKUP(C65,'2. Calculation Tool'!$A$3:$Q$25,3,FALSE))</f>
        <v/>
      </c>
      <c r="J65" s="47"/>
      <c r="K65" s="47"/>
      <c r="L65" s="47"/>
      <c r="M65" s="47"/>
      <c r="N65" s="47"/>
      <c r="O65" s="47"/>
      <c r="P65" s="47"/>
    </row>
    <row r="66" spans="1:16" x14ac:dyDescent="0.3">
      <c r="A66" s="43" t="str">
        <f>IF('1. Employer Data'!A67="","",'1. Employer Data'!A67)</f>
        <v/>
      </c>
      <c r="B66" s="43" t="str">
        <f>IF('1. Employer Data'!A67="","",'1. Employer Data'!B67)</f>
        <v/>
      </c>
      <c r="C66" s="43" t="str">
        <f>IF('1. Employer Data'!A67="","",'1. Employer Data'!C67)</f>
        <v/>
      </c>
      <c r="D66" s="43" t="str">
        <f>IF('1. Employer Data'!A67="","",'1. Employer Data'!D67)</f>
        <v/>
      </c>
      <c r="E66" s="43" t="str">
        <f>IF('1. Employer Data'!A67="","",'1. Employer Data'!E67)</f>
        <v/>
      </c>
      <c r="F66" s="44" t="str">
        <f>IF('1. Employer Data'!A67="","",'1. Employer Data'!J67+'1. Employer Data'!M67)</f>
        <v/>
      </c>
      <c r="G66" s="44" t="str">
        <f>IF('1. Employer Data'!E67="","",'1. Employer Data'!Q67)</f>
        <v/>
      </c>
      <c r="H66" s="45" t="str">
        <f>IF(A66="","",'1. Employer Data'!S67-VLOOKUP(C66,'2. Calculation Tool'!$A$3:$Q$25,3,FALSE))</f>
        <v/>
      </c>
      <c r="I66" s="46" t="str">
        <f>IF(A66="","",('1. Employer Data'!S67-VLOOKUP(C66,'2. Calculation Tool'!$A$3:$Q$25,3,FALSE))/VLOOKUP(C66,'2. Calculation Tool'!$A$3:$Q$25,3,FALSE))</f>
        <v/>
      </c>
      <c r="J66" s="47"/>
      <c r="K66" s="47"/>
      <c r="L66" s="47"/>
      <c r="M66" s="47"/>
      <c r="N66" s="47"/>
      <c r="O66" s="47"/>
      <c r="P66" s="47"/>
    </row>
    <row r="67" spans="1:16" x14ac:dyDescent="0.3">
      <c r="A67" s="43" t="str">
        <f>IF('1. Employer Data'!A68="","",'1. Employer Data'!A68)</f>
        <v/>
      </c>
      <c r="B67" s="43" t="str">
        <f>IF('1. Employer Data'!A68="","",'1. Employer Data'!B68)</f>
        <v/>
      </c>
      <c r="C67" s="43" t="str">
        <f>IF('1. Employer Data'!A68="","",'1. Employer Data'!C68)</f>
        <v/>
      </c>
      <c r="D67" s="43" t="str">
        <f>IF('1. Employer Data'!A68="","",'1. Employer Data'!D68)</f>
        <v/>
      </c>
      <c r="E67" s="43" t="str">
        <f>IF('1. Employer Data'!A68="","",'1. Employer Data'!E68)</f>
        <v/>
      </c>
      <c r="F67" s="44" t="str">
        <f>IF('1. Employer Data'!A68="","",'1. Employer Data'!J68+'1. Employer Data'!M68)</f>
        <v/>
      </c>
      <c r="G67" s="44" t="str">
        <f>IF('1. Employer Data'!E68="","",'1. Employer Data'!Q68)</f>
        <v/>
      </c>
      <c r="H67" s="45" t="str">
        <f>IF(A67="","",'1. Employer Data'!S68-VLOOKUP(C67,'2. Calculation Tool'!$A$3:$Q$25,3,FALSE))</f>
        <v/>
      </c>
      <c r="I67" s="46" t="str">
        <f>IF(A67="","",('1. Employer Data'!S68-VLOOKUP(C67,'2. Calculation Tool'!$A$3:$Q$25,3,FALSE))/VLOOKUP(C67,'2. Calculation Tool'!$A$3:$Q$25,3,FALSE))</f>
        <v/>
      </c>
      <c r="J67" s="47"/>
      <c r="K67" s="47"/>
      <c r="L67" s="47"/>
      <c r="M67" s="47"/>
      <c r="N67" s="47"/>
      <c r="O67" s="47"/>
      <c r="P67" s="47"/>
    </row>
    <row r="68" spans="1:16" x14ac:dyDescent="0.3">
      <c r="A68" s="43" t="str">
        <f>IF('1. Employer Data'!A69="","",'1. Employer Data'!A69)</f>
        <v/>
      </c>
      <c r="B68" s="43" t="str">
        <f>IF('1. Employer Data'!A69="","",'1. Employer Data'!B69)</f>
        <v/>
      </c>
      <c r="C68" s="43" t="str">
        <f>IF('1. Employer Data'!A69="","",'1. Employer Data'!C69)</f>
        <v/>
      </c>
      <c r="D68" s="43" t="str">
        <f>IF('1. Employer Data'!A69="","",'1. Employer Data'!D69)</f>
        <v/>
      </c>
      <c r="E68" s="43" t="str">
        <f>IF('1. Employer Data'!A69="","",'1. Employer Data'!E69)</f>
        <v/>
      </c>
      <c r="F68" s="44" t="str">
        <f>IF('1. Employer Data'!A69="","",'1. Employer Data'!J69+'1. Employer Data'!M69)</f>
        <v/>
      </c>
      <c r="G68" s="44" t="str">
        <f>IF('1. Employer Data'!E69="","",'1. Employer Data'!Q69)</f>
        <v/>
      </c>
      <c r="H68" s="45" t="str">
        <f>IF(A68="","",'1. Employer Data'!S69-VLOOKUP(C68,'2. Calculation Tool'!$A$3:$Q$25,3,FALSE))</f>
        <v/>
      </c>
      <c r="I68" s="46" t="str">
        <f>IF(A68="","",('1. Employer Data'!S69-VLOOKUP(C68,'2. Calculation Tool'!$A$3:$Q$25,3,FALSE))/VLOOKUP(C68,'2. Calculation Tool'!$A$3:$Q$25,3,FALSE))</f>
        <v/>
      </c>
      <c r="J68" s="47"/>
      <c r="K68" s="47"/>
      <c r="L68" s="47"/>
      <c r="M68" s="47"/>
      <c r="N68" s="47"/>
      <c r="O68" s="47"/>
      <c r="P68" s="47"/>
    </row>
    <row r="69" spans="1:16" x14ac:dyDescent="0.3">
      <c r="A69" s="43" t="str">
        <f>IF('1. Employer Data'!A70="","",'1. Employer Data'!A70)</f>
        <v/>
      </c>
      <c r="B69" s="43" t="str">
        <f>IF('1. Employer Data'!A70="","",'1. Employer Data'!B70)</f>
        <v/>
      </c>
      <c r="C69" s="43" t="str">
        <f>IF('1. Employer Data'!A70="","",'1. Employer Data'!C70)</f>
        <v/>
      </c>
      <c r="D69" s="43" t="str">
        <f>IF('1. Employer Data'!A70="","",'1. Employer Data'!D70)</f>
        <v/>
      </c>
      <c r="E69" s="43" t="str">
        <f>IF('1. Employer Data'!A70="","",'1. Employer Data'!E70)</f>
        <v/>
      </c>
      <c r="F69" s="44" t="str">
        <f>IF('1. Employer Data'!A70="","",'1. Employer Data'!J70+'1. Employer Data'!M70)</f>
        <v/>
      </c>
      <c r="G69" s="44" t="str">
        <f>IF('1. Employer Data'!E70="","",'1. Employer Data'!Q70)</f>
        <v/>
      </c>
      <c r="H69" s="45" t="str">
        <f>IF(A69="","",'1. Employer Data'!S70-VLOOKUP(C69,'2. Calculation Tool'!$A$3:$Q$25,3,FALSE))</f>
        <v/>
      </c>
      <c r="I69" s="46" t="str">
        <f>IF(A69="","",('1. Employer Data'!S70-VLOOKUP(C69,'2. Calculation Tool'!$A$3:$Q$25,3,FALSE))/VLOOKUP(C69,'2. Calculation Tool'!$A$3:$Q$25,3,FALSE))</f>
        <v/>
      </c>
      <c r="J69" s="47"/>
      <c r="K69" s="47"/>
      <c r="L69" s="47"/>
      <c r="M69" s="47"/>
      <c r="N69" s="47"/>
      <c r="O69" s="47"/>
      <c r="P69" s="47"/>
    </row>
    <row r="70" spans="1:16" x14ac:dyDescent="0.3">
      <c r="A70" s="43" t="str">
        <f>IF('1. Employer Data'!A71="","",'1. Employer Data'!A71)</f>
        <v/>
      </c>
      <c r="B70" s="43" t="str">
        <f>IF('1. Employer Data'!A71="","",'1. Employer Data'!B71)</f>
        <v/>
      </c>
      <c r="C70" s="43" t="str">
        <f>IF('1. Employer Data'!A71="","",'1. Employer Data'!C71)</f>
        <v/>
      </c>
      <c r="D70" s="43" t="str">
        <f>IF('1. Employer Data'!A71="","",'1. Employer Data'!D71)</f>
        <v/>
      </c>
      <c r="E70" s="43" t="str">
        <f>IF('1. Employer Data'!A71="","",'1. Employer Data'!E71)</f>
        <v/>
      </c>
      <c r="F70" s="44" t="str">
        <f>IF('1. Employer Data'!A71="","",'1. Employer Data'!J71+'1. Employer Data'!M71)</f>
        <v/>
      </c>
      <c r="G70" s="44" t="str">
        <f>IF('1. Employer Data'!E71="","",'1. Employer Data'!Q71)</f>
        <v/>
      </c>
      <c r="H70" s="45" t="str">
        <f>IF(A70="","",'1. Employer Data'!S71-VLOOKUP(C70,'2. Calculation Tool'!$A$3:$Q$25,3,FALSE))</f>
        <v/>
      </c>
      <c r="I70" s="46" t="str">
        <f>IF(A70="","",('1. Employer Data'!S71-VLOOKUP(C70,'2. Calculation Tool'!$A$3:$Q$25,3,FALSE))/VLOOKUP(C70,'2. Calculation Tool'!$A$3:$Q$25,3,FALSE))</f>
        <v/>
      </c>
      <c r="J70" s="47"/>
      <c r="K70" s="47"/>
      <c r="L70" s="47"/>
      <c r="M70" s="47"/>
      <c r="N70" s="47"/>
      <c r="O70" s="47"/>
      <c r="P70" s="47"/>
    </row>
    <row r="71" spans="1:16" x14ac:dyDescent="0.3">
      <c r="A71" s="43" t="str">
        <f>IF('1. Employer Data'!A72="","",'1. Employer Data'!A72)</f>
        <v/>
      </c>
      <c r="B71" s="43" t="str">
        <f>IF('1. Employer Data'!A72="","",'1. Employer Data'!B72)</f>
        <v/>
      </c>
      <c r="C71" s="43" t="str">
        <f>IF('1. Employer Data'!A72="","",'1. Employer Data'!C72)</f>
        <v/>
      </c>
      <c r="D71" s="43" t="str">
        <f>IF('1. Employer Data'!A72="","",'1. Employer Data'!D72)</f>
        <v/>
      </c>
      <c r="E71" s="43" t="str">
        <f>IF('1. Employer Data'!A72="","",'1. Employer Data'!E72)</f>
        <v/>
      </c>
      <c r="F71" s="44" t="str">
        <f>IF('1. Employer Data'!A72="","",'1. Employer Data'!J72+'1. Employer Data'!M72)</f>
        <v/>
      </c>
      <c r="G71" s="44" t="str">
        <f>IF('1. Employer Data'!E72="","",'1. Employer Data'!Q72)</f>
        <v/>
      </c>
      <c r="H71" s="45" t="str">
        <f>IF(A71="","",'1. Employer Data'!S72-VLOOKUP(C71,'2. Calculation Tool'!$A$3:$Q$25,3,FALSE))</f>
        <v/>
      </c>
      <c r="I71" s="46" t="str">
        <f>IF(A71="","",('1. Employer Data'!S72-VLOOKUP(C71,'2. Calculation Tool'!$A$3:$Q$25,3,FALSE))/VLOOKUP(C71,'2. Calculation Tool'!$A$3:$Q$25,3,FALSE))</f>
        <v/>
      </c>
      <c r="J71" s="47"/>
      <c r="K71" s="47"/>
      <c r="L71" s="47"/>
      <c r="M71" s="47"/>
      <c r="N71" s="47"/>
      <c r="O71" s="47"/>
      <c r="P71" s="47"/>
    </row>
    <row r="72" spans="1:16" x14ac:dyDescent="0.3">
      <c r="A72" s="43" t="str">
        <f>IF('1. Employer Data'!A73="","",'1. Employer Data'!A73)</f>
        <v/>
      </c>
      <c r="B72" s="43" t="str">
        <f>IF('1. Employer Data'!A73="","",'1. Employer Data'!B73)</f>
        <v/>
      </c>
      <c r="C72" s="43" t="str">
        <f>IF('1. Employer Data'!A73="","",'1. Employer Data'!C73)</f>
        <v/>
      </c>
      <c r="D72" s="43" t="str">
        <f>IF('1. Employer Data'!A73="","",'1. Employer Data'!D73)</f>
        <v/>
      </c>
      <c r="E72" s="43" t="str">
        <f>IF('1. Employer Data'!A73="","",'1. Employer Data'!E73)</f>
        <v/>
      </c>
      <c r="F72" s="44" t="str">
        <f>IF('1. Employer Data'!A73="","",'1. Employer Data'!J73+'1. Employer Data'!M73)</f>
        <v/>
      </c>
      <c r="G72" s="44" t="str">
        <f>IF('1. Employer Data'!E73="","",'1. Employer Data'!Q73)</f>
        <v/>
      </c>
      <c r="H72" s="45" t="str">
        <f>IF(A72="","",'1. Employer Data'!S73-VLOOKUP(C72,'2. Calculation Tool'!$A$3:$Q$25,3,FALSE))</f>
        <v/>
      </c>
      <c r="I72" s="46" t="str">
        <f>IF(A72="","",('1. Employer Data'!S73-VLOOKUP(C72,'2. Calculation Tool'!$A$3:$Q$25,3,FALSE))/VLOOKUP(C72,'2. Calculation Tool'!$A$3:$Q$25,3,FALSE))</f>
        <v/>
      </c>
      <c r="J72" s="47"/>
      <c r="K72" s="47"/>
      <c r="L72" s="47"/>
      <c r="M72" s="47"/>
      <c r="N72" s="47"/>
      <c r="O72" s="47"/>
      <c r="P72" s="47"/>
    </row>
    <row r="73" spans="1:16" x14ac:dyDescent="0.3">
      <c r="A73" s="43" t="str">
        <f>IF('1. Employer Data'!A74="","",'1. Employer Data'!A74)</f>
        <v/>
      </c>
      <c r="B73" s="43" t="str">
        <f>IF('1. Employer Data'!A74="","",'1. Employer Data'!B74)</f>
        <v/>
      </c>
      <c r="C73" s="43" t="str">
        <f>IF('1. Employer Data'!A74="","",'1. Employer Data'!C74)</f>
        <v/>
      </c>
      <c r="D73" s="43" t="str">
        <f>IF('1. Employer Data'!A74="","",'1. Employer Data'!D74)</f>
        <v/>
      </c>
      <c r="E73" s="43" t="str">
        <f>IF('1. Employer Data'!A74="","",'1. Employer Data'!E74)</f>
        <v/>
      </c>
      <c r="F73" s="44" t="str">
        <f>IF('1. Employer Data'!A74="","",'1. Employer Data'!J74+'1. Employer Data'!M74)</f>
        <v/>
      </c>
      <c r="G73" s="44" t="str">
        <f>IF('1. Employer Data'!E74="","",'1. Employer Data'!Q74)</f>
        <v/>
      </c>
      <c r="H73" s="45" t="str">
        <f>IF(A73="","",'1. Employer Data'!S74-VLOOKUP(C73,'2. Calculation Tool'!$A$3:$Q$25,3,FALSE))</f>
        <v/>
      </c>
      <c r="I73" s="46" t="str">
        <f>IF(A73="","",('1. Employer Data'!S74-VLOOKUP(C73,'2. Calculation Tool'!$A$3:$Q$25,3,FALSE))/VLOOKUP(C73,'2. Calculation Tool'!$A$3:$Q$25,3,FALSE))</f>
        <v/>
      </c>
      <c r="J73" s="47"/>
      <c r="K73" s="47"/>
      <c r="L73" s="47"/>
      <c r="M73" s="47"/>
      <c r="N73" s="47"/>
      <c r="O73" s="47"/>
      <c r="P73" s="47"/>
    </row>
    <row r="74" spans="1:16" x14ac:dyDescent="0.3">
      <c r="A74" s="43" t="str">
        <f>IF('1. Employer Data'!A75="","",'1. Employer Data'!A75)</f>
        <v/>
      </c>
      <c r="B74" s="43" t="str">
        <f>IF('1. Employer Data'!A75="","",'1. Employer Data'!B75)</f>
        <v/>
      </c>
      <c r="C74" s="43" t="str">
        <f>IF('1. Employer Data'!A75="","",'1. Employer Data'!C75)</f>
        <v/>
      </c>
      <c r="D74" s="43" t="str">
        <f>IF('1. Employer Data'!A75="","",'1. Employer Data'!D75)</f>
        <v/>
      </c>
      <c r="E74" s="43" t="str">
        <f>IF('1. Employer Data'!A75="","",'1. Employer Data'!E75)</f>
        <v/>
      </c>
      <c r="F74" s="44" t="str">
        <f>IF('1. Employer Data'!A75="","",'1. Employer Data'!J75+'1. Employer Data'!M75)</f>
        <v/>
      </c>
      <c r="G74" s="44" t="str">
        <f>IF('1. Employer Data'!E75="","",'1. Employer Data'!Q75)</f>
        <v/>
      </c>
      <c r="H74" s="45" t="str">
        <f>IF(A74="","",'1. Employer Data'!S75-VLOOKUP(C74,'2. Calculation Tool'!$A$3:$Q$25,3,FALSE))</f>
        <v/>
      </c>
      <c r="I74" s="46" t="str">
        <f>IF(A74="","",('1. Employer Data'!S75-VLOOKUP(C74,'2. Calculation Tool'!$A$3:$Q$25,3,FALSE))/VLOOKUP(C74,'2. Calculation Tool'!$A$3:$Q$25,3,FALSE))</f>
        <v/>
      </c>
      <c r="J74" s="47"/>
      <c r="K74" s="47"/>
      <c r="L74" s="47"/>
      <c r="M74" s="47"/>
      <c r="N74" s="47"/>
      <c r="O74" s="47"/>
      <c r="P74" s="47"/>
    </row>
    <row r="75" spans="1:16" x14ac:dyDescent="0.3">
      <c r="A75" s="43" t="str">
        <f>IF('1. Employer Data'!A76="","",'1. Employer Data'!A76)</f>
        <v/>
      </c>
      <c r="B75" s="43" t="str">
        <f>IF('1. Employer Data'!A76="","",'1. Employer Data'!B76)</f>
        <v/>
      </c>
      <c r="C75" s="43" t="str">
        <f>IF('1. Employer Data'!A76="","",'1. Employer Data'!C76)</f>
        <v/>
      </c>
      <c r="D75" s="43" t="str">
        <f>IF('1. Employer Data'!A76="","",'1. Employer Data'!D76)</f>
        <v/>
      </c>
      <c r="E75" s="43" t="str">
        <f>IF('1. Employer Data'!A76="","",'1. Employer Data'!E76)</f>
        <v/>
      </c>
      <c r="F75" s="44" t="str">
        <f>IF('1. Employer Data'!A76="","",'1. Employer Data'!J76+'1. Employer Data'!M76)</f>
        <v/>
      </c>
      <c r="G75" s="44" t="str">
        <f>IF('1. Employer Data'!E76="","",'1. Employer Data'!Q76)</f>
        <v/>
      </c>
      <c r="H75" s="45" t="str">
        <f>IF(A75="","",'1. Employer Data'!S76-VLOOKUP(C75,'2. Calculation Tool'!$A$3:$Q$25,3,FALSE))</f>
        <v/>
      </c>
      <c r="I75" s="46" t="str">
        <f>IF(A75="","",('1. Employer Data'!S76-VLOOKUP(C75,'2. Calculation Tool'!$A$3:$Q$25,3,FALSE))/VLOOKUP(C75,'2. Calculation Tool'!$A$3:$Q$25,3,FALSE))</f>
        <v/>
      </c>
      <c r="J75" s="47"/>
      <c r="K75" s="47"/>
      <c r="L75" s="47"/>
      <c r="M75" s="47"/>
      <c r="N75" s="47"/>
      <c r="O75" s="47"/>
      <c r="P75" s="47"/>
    </row>
    <row r="76" spans="1:16" x14ac:dyDescent="0.3">
      <c r="A76" s="43" t="str">
        <f>IF('1. Employer Data'!A77="","",'1. Employer Data'!A77)</f>
        <v/>
      </c>
      <c r="B76" s="43" t="str">
        <f>IF('1. Employer Data'!A77="","",'1. Employer Data'!B77)</f>
        <v/>
      </c>
      <c r="C76" s="43" t="str">
        <f>IF('1. Employer Data'!A77="","",'1. Employer Data'!C77)</f>
        <v/>
      </c>
      <c r="D76" s="43" t="str">
        <f>IF('1. Employer Data'!A77="","",'1. Employer Data'!D77)</f>
        <v/>
      </c>
      <c r="E76" s="43" t="str">
        <f>IF('1. Employer Data'!A77="","",'1. Employer Data'!E77)</f>
        <v/>
      </c>
      <c r="F76" s="44" t="str">
        <f>IF('1. Employer Data'!A77="","",'1. Employer Data'!J77+'1. Employer Data'!M77)</f>
        <v/>
      </c>
      <c r="G76" s="44" t="str">
        <f>IF('1. Employer Data'!E77="","",'1. Employer Data'!Q77)</f>
        <v/>
      </c>
      <c r="H76" s="45" t="str">
        <f>IF(A76="","",'1. Employer Data'!S77-VLOOKUP(C76,'2. Calculation Tool'!$A$3:$Q$25,3,FALSE))</f>
        <v/>
      </c>
      <c r="I76" s="46" t="str">
        <f>IF(A76="","",('1. Employer Data'!S77-VLOOKUP(C76,'2. Calculation Tool'!$A$3:$Q$25,3,FALSE))/VLOOKUP(C76,'2. Calculation Tool'!$A$3:$Q$25,3,FALSE))</f>
        <v/>
      </c>
      <c r="J76" s="47"/>
      <c r="K76" s="47"/>
      <c r="L76" s="47"/>
      <c r="M76" s="47"/>
      <c r="N76" s="47"/>
      <c r="O76" s="47"/>
      <c r="P76" s="47"/>
    </row>
    <row r="77" spans="1:16" x14ac:dyDescent="0.3">
      <c r="A77" s="43" t="str">
        <f>IF('1. Employer Data'!A78="","",'1. Employer Data'!A78)</f>
        <v/>
      </c>
      <c r="B77" s="43" t="str">
        <f>IF('1. Employer Data'!A78="","",'1. Employer Data'!B78)</f>
        <v/>
      </c>
      <c r="C77" s="43" t="str">
        <f>IF('1. Employer Data'!A78="","",'1. Employer Data'!C78)</f>
        <v/>
      </c>
      <c r="D77" s="43" t="str">
        <f>IF('1. Employer Data'!A78="","",'1. Employer Data'!D78)</f>
        <v/>
      </c>
      <c r="E77" s="43" t="str">
        <f>IF('1. Employer Data'!A78="","",'1. Employer Data'!E78)</f>
        <v/>
      </c>
      <c r="F77" s="44" t="str">
        <f>IF('1. Employer Data'!A78="","",'1. Employer Data'!J78+'1. Employer Data'!M78)</f>
        <v/>
      </c>
      <c r="G77" s="44" t="str">
        <f>IF('1. Employer Data'!E78="","",'1. Employer Data'!Q78)</f>
        <v/>
      </c>
      <c r="H77" s="45" t="str">
        <f>IF(A77="","",'1. Employer Data'!S78-VLOOKUP(C77,'2. Calculation Tool'!$A$3:$Q$25,3,FALSE))</f>
        <v/>
      </c>
      <c r="I77" s="46" t="str">
        <f>IF(A77="","",('1. Employer Data'!S78-VLOOKUP(C77,'2. Calculation Tool'!$A$3:$Q$25,3,FALSE))/VLOOKUP(C77,'2. Calculation Tool'!$A$3:$Q$25,3,FALSE))</f>
        <v/>
      </c>
      <c r="J77" s="47"/>
      <c r="K77" s="47"/>
      <c r="L77" s="47"/>
      <c r="M77" s="47"/>
      <c r="N77" s="47"/>
      <c r="O77" s="47"/>
      <c r="P77" s="47"/>
    </row>
    <row r="78" spans="1:16" x14ac:dyDescent="0.3">
      <c r="A78" s="43" t="str">
        <f>IF('1. Employer Data'!A79="","",'1. Employer Data'!A79)</f>
        <v/>
      </c>
      <c r="B78" s="43" t="str">
        <f>IF('1. Employer Data'!A79="","",'1. Employer Data'!B79)</f>
        <v/>
      </c>
      <c r="C78" s="43" t="str">
        <f>IF('1. Employer Data'!A79="","",'1. Employer Data'!C79)</f>
        <v/>
      </c>
      <c r="D78" s="43" t="str">
        <f>IF('1. Employer Data'!A79="","",'1. Employer Data'!D79)</f>
        <v/>
      </c>
      <c r="E78" s="43" t="str">
        <f>IF('1. Employer Data'!A79="","",'1. Employer Data'!E79)</f>
        <v/>
      </c>
      <c r="F78" s="44" t="str">
        <f>IF('1. Employer Data'!A79="","",'1. Employer Data'!J79+'1. Employer Data'!M79)</f>
        <v/>
      </c>
      <c r="G78" s="44" t="str">
        <f>IF('1. Employer Data'!E79="","",'1. Employer Data'!Q79)</f>
        <v/>
      </c>
      <c r="H78" s="45" t="str">
        <f>IF(A78="","",'1. Employer Data'!S79-VLOOKUP(C78,'2. Calculation Tool'!$A$3:$Q$25,3,FALSE))</f>
        <v/>
      </c>
      <c r="I78" s="46" t="str">
        <f>IF(A78="","",('1. Employer Data'!S79-VLOOKUP(C78,'2. Calculation Tool'!$A$3:$Q$25,3,FALSE))/VLOOKUP(C78,'2. Calculation Tool'!$A$3:$Q$25,3,FALSE))</f>
        <v/>
      </c>
      <c r="J78" s="47"/>
      <c r="K78" s="47"/>
      <c r="L78" s="47"/>
      <c r="M78" s="47"/>
      <c r="N78" s="47"/>
      <c r="O78" s="47"/>
      <c r="P78" s="47"/>
    </row>
    <row r="79" spans="1:16" x14ac:dyDescent="0.3">
      <c r="A79" s="43" t="str">
        <f>IF('1. Employer Data'!A80="","",'1. Employer Data'!A80)</f>
        <v/>
      </c>
      <c r="B79" s="43" t="str">
        <f>IF('1. Employer Data'!A80="","",'1. Employer Data'!B80)</f>
        <v/>
      </c>
      <c r="C79" s="43" t="str">
        <f>IF('1. Employer Data'!A80="","",'1. Employer Data'!C80)</f>
        <v/>
      </c>
      <c r="D79" s="43" t="str">
        <f>IF('1. Employer Data'!A80="","",'1. Employer Data'!D80)</f>
        <v/>
      </c>
      <c r="E79" s="43" t="str">
        <f>IF('1. Employer Data'!A80="","",'1. Employer Data'!E80)</f>
        <v/>
      </c>
      <c r="F79" s="44" t="str">
        <f>IF('1. Employer Data'!A80="","",'1. Employer Data'!J80+'1. Employer Data'!M80)</f>
        <v/>
      </c>
      <c r="G79" s="44" t="str">
        <f>IF('1. Employer Data'!E80="","",'1. Employer Data'!Q80)</f>
        <v/>
      </c>
      <c r="H79" s="45" t="str">
        <f>IF(A79="","",'1. Employer Data'!S80-VLOOKUP(C79,'2. Calculation Tool'!$A$3:$Q$25,3,FALSE))</f>
        <v/>
      </c>
      <c r="I79" s="46" t="str">
        <f>IF(A79="","",('1. Employer Data'!S80-VLOOKUP(C79,'2. Calculation Tool'!$A$3:$Q$25,3,FALSE))/VLOOKUP(C79,'2. Calculation Tool'!$A$3:$Q$25,3,FALSE))</f>
        <v/>
      </c>
      <c r="J79" s="47"/>
      <c r="K79" s="47"/>
      <c r="L79" s="47"/>
      <c r="M79" s="47"/>
      <c r="N79" s="47"/>
      <c r="O79" s="47"/>
      <c r="P79" s="47"/>
    </row>
    <row r="80" spans="1:16" x14ac:dyDescent="0.3">
      <c r="A80" s="43" t="str">
        <f>IF('1. Employer Data'!A81="","",'1. Employer Data'!A81)</f>
        <v/>
      </c>
      <c r="B80" s="43" t="str">
        <f>IF('1. Employer Data'!A81="","",'1. Employer Data'!B81)</f>
        <v/>
      </c>
      <c r="C80" s="43" t="str">
        <f>IF('1. Employer Data'!A81="","",'1. Employer Data'!C81)</f>
        <v/>
      </c>
      <c r="D80" s="43" t="str">
        <f>IF('1. Employer Data'!A81="","",'1. Employer Data'!D81)</f>
        <v/>
      </c>
      <c r="E80" s="43" t="str">
        <f>IF('1. Employer Data'!A81="","",'1. Employer Data'!E81)</f>
        <v/>
      </c>
      <c r="F80" s="44" t="str">
        <f>IF('1. Employer Data'!A81="","",'1. Employer Data'!J81+'1. Employer Data'!M81)</f>
        <v/>
      </c>
      <c r="G80" s="44" t="str">
        <f>IF('1. Employer Data'!E81="","",'1. Employer Data'!Q81)</f>
        <v/>
      </c>
      <c r="H80" s="45" t="str">
        <f>IF(A80="","",'1. Employer Data'!S81-VLOOKUP(C80,'2. Calculation Tool'!$A$3:$Q$25,3,FALSE))</f>
        <v/>
      </c>
      <c r="I80" s="46" t="str">
        <f>IF(A80="","",('1. Employer Data'!S81-VLOOKUP(C80,'2. Calculation Tool'!$A$3:$Q$25,3,FALSE))/VLOOKUP(C80,'2. Calculation Tool'!$A$3:$Q$25,3,FALSE))</f>
        <v/>
      </c>
      <c r="J80" s="47"/>
      <c r="K80" s="47"/>
      <c r="L80" s="47"/>
      <c r="M80" s="47"/>
      <c r="N80" s="47"/>
      <c r="O80" s="47"/>
      <c r="P80" s="47"/>
    </row>
    <row r="81" spans="1:16" x14ac:dyDescent="0.3">
      <c r="A81" s="43" t="str">
        <f>IF('1. Employer Data'!A82="","",'1. Employer Data'!A82)</f>
        <v/>
      </c>
      <c r="B81" s="43" t="str">
        <f>IF('1. Employer Data'!A82="","",'1. Employer Data'!B82)</f>
        <v/>
      </c>
      <c r="C81" s="43" t="str">
        <f>IF('1. Employer Data'!A82="","",'1. Employer Data'!C82)</f>
        <v/>
      </c>
      <c r="D81" s="43" t="str">
        <f>IF('1. Employer Data'!A82="","",'1. Employer Data'!D82)</f>
        <v/>
      </c>
      <c r="E81" s="43" t="str">
        <f>IF('1. Employer Data'!A82="","",'1. Employer Data'!E82)</f>
        <v/>
      </c>
      <c r="F81" s="44" t="str">
        <f>IF('1. Employer Data'!A82="","",'1. Employer Data'!J82+'1. Employer Data'!M82)</f>
        <v/>
      </c>
      <c r="G81" s="44" t="str">
        <f>IF('1. Employer Data'!E82="","",'1. Employer Data'!Q82)</f>
        <v/>
      </c>
      <c r="H81" s="45" t="str">
        <f>IF(A81="","",'1. Employer Data'!S82-VLOOKUP(C81,'2. Calculation Tool'!$A$3:$Q$25,3,FALSE))</f>
        <v/>
      </c>
      <c r="I81" s="46" t="str">
        <f>IF(A81="","",('1. Employer Data'!S82-VLOOKUP(C81,'2. Calculation Tool'!$A$3:$Q$25,3,FALSE))/VLOOKUP(C81,'2. Calculation Tool'!$A$3:$Q$25,3,FALSE))</f>
        <v/>
      </c>
      <c r="J81" s="47"/>
      <c r="K81" s="47"/>
      <c r="L81" s="47"/>
      <c r="M81" s="47"/>
      <c r="N81" s="47"/>
      <c r="O81" s="47"/>
      <c r="P81" s="47"/>
    </row>
    <row r="82" spans="1:16" x14ac:dyDescent="0.3">
      <c r="A82" s="43" t="str">
        <f>IF('1. Employer Data'!A83="","",'1. Employer Data'!A83)</f>
        <v/>
      </c>
      <c r="B82" s="43" t="str">
        <f>IF('1. Employer Data'!A83="","",'1. Employer Data'!B83)</f>
        <v/>
      </c>
      <c r="C82" s="43" t="str">
        <f>IF('1. Employer Data'!A83="","",'1. Employer Data'!C83)</f>
        <v/>
      </c>
      <c r="D82" s="43" t="str">
        <f>IF('1. Employer Data'!A83="","",'1. Employer Data'!D83)</f>
        <v/>
      </c>
      <c r="E82" s="43" t="str">
        <f>IF('1. Employer Data'!A83="","",'1. Employer Data'!E83)</f>
        <v/>
      </c>
      <c r="F82" s="44" t="str">
        <f>IF('1. Employer Data'!A83="","",'1. Employer Data'!J83+'1. Employer Data'!M83)</f>
        <v/>
      </c>
      <c r="G82" s="44" t="str">
        <f>IF('1. Employer Data'!E83="","",'1. Employer Data'!Q83)</f>
        <v/>
      </c>
      <c r="H82" s="45" t="str">
        <f>IF(A82="","",'1. Employer Data'!S83-VLOOKUP(C82,'2. Calculation Tool'!$A$3:$Q$25,3,FALSE))</f>
        <v/>
      </c>
      <c r="I82" s="46" t="str">
        <f>IF(A82="","",('1. Employer Data'!S83-VLOOKUP(C82,'2. Calculation Tool'!$A$3:$Q$25,3,FALSE))/VLOOKUP(C82,'2. Calculation Tool'!$A$3:$Q$25,3,FALSE))</f>
        <v/>
      </c>
      <c r="J82" s="47"/>
      <c r="K82" s="47"/>
      <c r="L82" s="47"/>
      <c r="M82" s="47"/>
      <c r="N82" s="47"/>
      <c r="O82" s="47"/>
      <c r="P82" s="47"/>
    </row>
    <row r="83" spans="1:16" x14ac:dyDescent="0.3">
      <c r="A83" s="43" t="str">
        <f>IF('1. Employer Data'!A84="","",'1. Employer Data'!A84)</f>
        <v/>
      </c>
      <c r="B83" s="43" t="str">
        <f>IF('1. Employer Data'!A84="","",'1. Employer Data'!B84)</f>
        <v/>
      </c>
      <c r="C83" s="43" t="str">
        <f>IF('1. Employer Data'!A84="","",'1. Employer Data'!C84)</f>
        <v/>
      </c>
      <c r="D83" s="43" t="str">
        <f>IF('1. Employer Data'!A84="","",'1. Employer Data'!D84)</f>
        <v/>
      </c>
      <c r="E83" s="43" t="str">
        <f>IF('1. Employer Data'!A84="","",'1. Employer Data'!E84)</f>
        <v/>
      </c>
      <c r="F83" s="44" t="str">
        <f>IF('1. Employer Data'!A84="","",'1. Employer Data'!J84+'1. Employer Data'!M84)</f>
        <v/>
      </c>
      <c r="G83" s="44" t="str">
        <f>IF('1. Employer Data'!E84="","",'1. Employer Data'!Q84)</f>
        <v/>
      </c>
      <c r="H83" s="45" t="str">
        <f>IF(A83="","",'1. Employer Data'!S84-VLOOKUP(C83,'2. Calculation Tool'!$A$3:$Q$25,3,FALSE))</f>
        <v/>
      </c>
      <c r="I83" s="46" t="str">
        <f>IF(A83="","",('1. Employer Data'!S84-VLOOKUP(C83,'2. Calculation Tool'!$A$3:$Q$25,3,FALSE))/VLOOKUP(C83,'2. Calculation Tool'!$A$3:$Q$25,3,FALSE))</f>
        <v/>
      </c>
      <c r="J83" s="47"/>
      <c r="K83" s="47"/>
      <c r="L83" s="47"/>
      <c r="M83" s="47"/>
      <c r="N83" s="47"/>
      <c r="O83" s="47"/>
      <c r="P83" s="47"/>
    </row>
    <row r="84" spans="1:16" x14ac:dyDescent="0.3">
      <c r="A84" s="43" t="str">
        <f>IF('1. Employer Data'!A85="","",'1. Employer Data'!A85)</f>
        <v/>
      </c>
      <c r="B84" s="43" t="str">
        <f>IF('1. Employer Data'!A85="","",'1. Employer Data'!B85)</f>
        <v/>
      </c>
      <c r="C84" s="43" t="str">
        <f>IF('1. Employer Data'!A85="","",'1. Employer Data'!C85)</f>
        <v/>
      </c>
      <c r="D84" s="43" t="str">
        <f>IF('1. Employer Data'!A85="","",'1. Employer Data'!D85)</f>
        <v/>
      </c>
      <c r="E84" s="43" t="str">
        <f>IF('1. Employer Data'!A85="","",'1. Employer Data'!E85)</f>
        <v/>
      </c>
      <c r="F84" s="44" t="str">
        <f>IF('1. Employer Data'!A85="","",'1. Employer Data'!J85+'1. Employer Data'!M85)</f>
        <v/>
      </c>
      <c r="G84" s="44" t="str">
        <f>IF('1. Employer Data'!E85="","",'1. Employer Data'!Q85)</f>
        <v/>
      </c>
      <c r="H84" s="45" t="str">
        <f>IF(A84="","",'1. Employer Data'!S85-VLOOKUP(C84,'2. Calculation Tool'!$A$3:$Q$25,3,FALSE))</f>
        <v/>
      </c>
      <c r="I84" s="46" t="str">
        <f>IF(A84="","",('1. Employer Data'!S85-VLOOKUP(C84,'2. Calculation Tool'!$A$3:$Q$25,3,FALSE))/VLOOKUP(C84,'2. Calculation Tool'!$A$3:$Q$25,3,FALSE))</f>
        <v/>
      </c>
      <c r="J84" s="47"/>
      <c r="K84" s="47"/>
      <c r="L84" s="47"/>
      <c r="M84" s="47"/>
      <c r="N84" s="47"/>
      <c r="O84" s="47"/>
      <c r="P84" s="47"/>
    </row>
    <row r="85" spans="1:16" x14ac:dyDescent="0.3">
      <c r="A85" s="43" t="str">
        <f>IF('1. Employer Data'!A86="","",'1. Employer Data'!A86)</f>
        <v/>
      </c>
      <c r="B85" s="43" t="str">
        <f>IF('1. Employer Data'!A86="","",'1. Employer Data'!B86)</f>
        <v/>
      </c>
      <c r="C85" s="43" t="str">
        <f>IF('1. Employer Data'!A86="","",'1. Employer Data'!C86)</f>
        <v/>
      </c>
      <c r="D85" s="43" t="str">
        <f>IF('1. Employer Data'!A86="","",'1. Employer Data'!D86)</f>
        <v/>
      </c>
      <c r="E85" s="43" t="str">
        <f>IF('1. Employer Data'!A86="","",'1. Employer Data'!E86)</f>
        <v/>
      </c>
      <c r="F85" s="44" t="str">
        <f>IF('1. Employer Data'!A86="","",'1. Employer Data'!J86+'1. Employer Data'!M86)</f>
        <v/>
      </c>
      <c r="G85" s="44" t="str">
        <f>IF('1. Employer Data'!E86="","",'1. Employer Data'!Q86)</f>
        <v/>
      </c>
      <c r="H85" s="45" t="str">
        <f>IF(A85="","",'1. Employer Data'!S86-VLOOKUP(C85,'2. Calculation Tool'!$A$3:$Q$25,3,FALSE))</f>
        <v/>
      </c>
      <c r="I85" s="46" t="str">
        <f>IF(A85="","",('1. Employer Data'!S86-VLOOKUP(C85,'2. Calculation Tool'!$A$3:$Q$25,3,FALSE))/VLOOKUP(C85,'2. Calculation Tool'!$A$3:$Q$25,3,FALSE))</f>
        <v/>
      </c>
      <c r="J85" s="47"/>
      <c r="K85" s="47"/>
      <c r="L85" s="47"/>
      <c r="M85" s="47"/>
      <c r="N85" s="47"/>
      <c r="O85" s="47"/>
      <c r="P85" s="47"/>
    </row>
    <row r="86" spans="1:16" x14ac:dyDescent="0.3">
      <c r="A86" s="43" t="str">
        <f>IF('1. Employer Data'!A87="","",'1. Employer Data'!A87)</f>
        <v/>
      </c>
      <c r="B86" s="43" t="str">
        <f>IF('1. Employer Data'!A87="","",'1. Employer Data'!B87)</f>
        <v/>
      </c>
      <c r="C86" s="43" t="str">
        <f>IF('1. Employer Data'!A87="","",'1. Employer Data'!C87)</f>
        <v/>
      </c>
      <c r="D86" s="43" t="str">
        <f>IF('1. Employer Data'!A87="","",'1. Employer Data'!D87)</f>
        <v/>
      </c>
      <c r="E86" s="43" t="str">
        <f>IF('1. Employer Data'!A87="","",'1. Employer Data'!E87)</f>
        <v/>
      </c>
      <c r="F86" s="44" t="str">
        <f>IF('1. Employer Data'!A87="","",'1. Employer Data'!J87+'1. Employer Data'!M87)</f>
        <v/>
      </c>
      <c r="G86" s="44" t="str">
        <f>IF('1. Employer Data'!E87="","",'1. Employer Data'!Q87)</f>
        <v/>
      </c>
      <c r="H86" s="45" t="str">
        <f>IF(A86="","",'1. Employer Data'!S87-VLOOKUP(C86,'2. Calculation Tool'!$A$3:$Q$25,3,FALSE))</f>
        <v/>
      </c>
      <c r="I86" s="46" t="str">
        <f>IF(A86="","",('1. Employer Data'!S87-VLOOKUP(C86,'2. Calculation Tool'!$A$3:$Q$25,3,FALSE))/VLOOKUP(C86,'2. Calculation Tool'!$A$3:$Q$25,3,FALSE))</f>
        <v/>
      </c>
      <c r="J86" s="47"/>
      <c r="K86" s="47"/>
      <c r="L86" s="47"/>
      <c r="M86" s="47"/>
      <c r="N86" s="47"/>
      <c r="O86" s="47"/>
      <c r="P86" s="47"/>
    </row>
    <row r="87" spans="1:16" x14ac:dyDescent="0.3">
      <c r="A87" s="43" t="str">
        <f>IF('1. Employer Data'!A88="","",'1. Employer Data'!A88)</f>
        <v/>
      </c>
      <c r="B87" s="43" t="str">
        <f>IF('1. Employer Data'!A88="","",'1. Employer Data'!B88)</f>
        <v/>
      </c>
      <c r="C87" s="43" t="str">
        <f>IF('1. Employer Data'!A88="","",'1. Employer Data'!C88)</f>
        <v/>
      </c>
      <c r="D87" s="43" t="str">
        <f>IF('1. Employer Data'!A88="","",'1. Employer Data'!D88)</f>
        <v/>
      </c>
      <c r="E87" s="43" t="str">
        <f>IF('1. Employer Data'!A88="","",'1. Employer Data'!E88)</f>
        <v/>
      </c>
      <c r="F87" s="44" t="str">
        <f>IF('1. Employer Data'!A88="","",'1. Employer Data'!J88+'1. Employer Data'!M88)</f>
        <v/>
      </c>
      <c r="G87" s="44" t="str">
        <f>IF('1. Employer Data'!E88="","",'1. Employer Data'!Q88)</f>
        <v/>
      </c>
      <c r="H87" s="45" t="str">
        <f>IF(A87="","",'1. Employer Data'!S88-VLOOKUP(C87,'2. Calculation Tool'!$A$3:$Q$25,3,FALSE))</f>
        <v/>
      </c>
      <c r="I87" s="46" t="str">
        <f>IF(A87="","",('1. Employer Data'!S88-VLOOKUP(C87,'2. Calculation Tool'!$A$3:$Q$25,3,FALSE))/VLOOKUP(C87,'2. Calculation Tool'!$A$3:$Q$25,3,FALSE))</f>
        <v/>
      </c>
      <c r="J87" s="47"/>
      <c r="K87" s="47"/>
      <c r="L87" s="47"/>
      <c r="M87" s="47"/>
      <c r="N87" s="47"/>
      <c r="O87" s="47"/>
      <c r="P87" s="47"/>
    </row>
    <row r="88" spans="1:16" x14ac:dyDescent="0.3">
      <c r="A88" s="43" t="str">
        <f>IF('1. Employer Data'!A89="","",'1. Employer Data'!A89)</f>
        <v/>
      </c>
      <c r="B88" s="43" t="str">
        <f>IF('1. Employer Data'!A89="","",'1. Employer Data'!B89)</f>
        <v/>
      </c>
      <c r="C88" s="43" t="str">
        <f>IF('1. Employer Data'!A89="","",'1. Employer Data'!C89)</f>
        <v/>
      </c>
      <c r="D88" s="43" t="str">
        <f>IF('1. Employer Data'!A89="","",'1. Employer Data'!D89)</f>
        <v/>
      </c>
      <c r="E88" s="43" t="str">
        <f>IF('1. Employer Data'!A89="","",'1. Employer Data'!E89)</f>
        <v/>
      </c>
      <c r="F88" s="44" t="str">
        <f>IF('1. Employer Data'!A89="","",'1. Employer Data'!J89+'1. Employer Data'!M89)</f>
        <v/>
      </c>
      <c r="G88" s="44" t="str">
        <f>IF('1. Employer Data'!E89="","",'1. Employer Data'!Q89)</f>
        <v/>
      </c>
      <c r="H88" s="45" t="str">
        <f>IF(A88="","",'1. Employer Data'!S89-VLOOKUP(C88,'2. Calculation Tool'!$A$3:$Q$25,3,FALSE))</f>
        <v/>
      </c>
      <c r="I88" s="46" t="str">
        <f>IF(A88="","",('1. Employer Data'!S89-VLOOKUP(C88,'2. Calculation Tool'!$A$3:$Q$25,3,FALSE))/VLOOKUP(C88,'2. Calculation Tool'!$A$3:$Q$25,3,FALSE))</f>
        <v/>
      </c>
      <c r="J88" s="47"/>
      <c r="K88" s="47"/>
      <c r="L88" s="47"/>
      <c r="M88" s="47"/>
      <c r="N88" s="47"/>
      <c r="O88" s="47"/>
      <c r="P88" s="47"/>
    </row>
    <row r="89" spans="1:16" x14ac:dyDescent="0.3">
      <c r="A89" s="43" t="str">
        <f>IF('1. Employer Data'!A90="","",'1. Employer Data'!A90)</f>
        <v/>
      </c>
      <c r="B89" s="43" t="str">
        <f>IF('1. Employer Data'!A90="","",'1. Employer Data'!B90)</f>
        <v/>
      </c>
      <c r="C89" s="43" t="str">
        <f>IF('1. Employer Data'!A90="","",'1. Employer Data'!C90)</f>
        <v/>
      </c>
      <c r="D89" s="43" t="str">
        <f>IF('1. Employer Data'!A90="","",'1. Employer Data'!D90)</f>
        <v/>
      </c>
      <c r="E89" s="43" t="str">
        <f>IF('1. Employer Data'!A90="","",'1. Employer Data'!E90)</f>
        <v/>
      </c>
      <c r="F89" s="44" t="str">
        <f>IF('1. Employer Data'!A90="","",'1. Employer Data'!J90+'1. Employer Data'!M90)</f>
        <v/>
      </c>
      <c r="G89" s="44" t="str">
        <f>IF('1. Employer Data'!E90="","",'1. Employer Data'!Q90)</f>
        <v/>
      </c>
      <c r="H89" s="45" t="str">
        <f>IF(A89="","",'1. Employer Data'!S90-VLOOKUP(C89,'2. Calculation Tool'!$A$3:$Q$25,3,FALSE))</f>
        <v/>
      </c>
      <c r="I89" s="46" t="str">
        <f>IF(A89="","",('1. Employer Data'!S90-VLOOKUP(C89,'2. Calculation Tool'!$A$3:$Q$25,3,FALSE))/VLOOKUP(C89,'2. Calculation Tool'!$A$3:$Q$25,3,FALSE))</f>
        <v/>
      </c>
      <c r="J89" s="47"/>
      <c r="K89" s="47"/>
      <c r="L89" s="47"/>
      <c r="M89" s="47"/>
      <c r="N89" s="47"/>
      <c r="O89" s="47"/>
      <c r="P89" s="47"/>
    </row>
    <row r="90" spans="1:16" x14ac:dyDescent="0.3">
      <c r="A90" s="43" t="str">
        <f>IF('1. Employer Data'!A91="","",'1. Employer Data'!A91)</f>
        <v/>
      </c>
      <c r="B90" s="43" t="str">
        <f>IF('1. Employer Data'!A91="","",'1. Employer Data'!B91)</f>
        <v/>
      </c>
      <c r="C90" s="43" t="str">
        <f>IF('1. Employer Data'!A91="","",'1. Employer Data'!C91)</f>
        <v/>
      </c>
      <c r="D90" s="43" t="str">
        <f>IF('1. Employer Data'!A91="","",'1. Employer Data'!D91)</f>
        <v/>
      </c>
      <c r="E90" s="43" t="str">
        <f>IF('1. Employer Data'!A91="","",'1. Employer Data'!E91)</f>
        <v/>
      </c>
      <c r="F90" s="44" t="str">
        <f>IF('1. Employer Data'!A91="","",'1. Employer Data'!J91+'1. Employer Data'!M91)</f>
        <v/>
      </c>
      <c r="G90" s="44" t="str">
        <f>IF('1. Employer Data'!E91="","",'1. Employer Data'!Q91)</f>
        <v/>
      </c>
      <c r="H90" s="45" t="str">
        <f>IF(A90="","",'1. Employer Data'!S91-VLOOKUP(C90,'2. Calculation Tool'!$A$3:$Q$25,3,FALSE))</f>
        <v/>
      </c>
      <c r="I90" s="46" t="str">
        <f>IF(A90="","",('1. Employer Data'!S91-VLOOKUP(C90,'2. Calculation Tool'!$A$3:$Q$25,3,FALSE))/VLOOKUP(C90,'2. Calculation Tool'!$A$3:$Q$25,3,FALSE))</f>
        <v/>
      </c>
      <c r="J90" s="47"/>
      <c r="K90" s="47"/>
      <c r="L90" s="47"/>
      <c r="M90" s="47"/>
      <c r="N90" s="47"/>
      <c r="O90" s="47"/>
      <c r="P90" s="47"/>
    </row>
    <row r="91" spans="1:16" x14ac:dyDescent="0.3">
      <c r="A91" s="43" t="str">
        <f>IF('1. Employer Data'!A92="","",'1. Employer Data'!A92)</f>
        <v/>
      </c>
      <c r="B91" s="43" t="str">
        <f>IF('1. Employer Data'!A92="","",'1. Employer Data'!B92)</f>
        <v/>
      </c>
      <c r="C91" s="43" t="str">
        <f>IF('1. Employer Data'!A92="","",'1. Employer Data'!C92)</f>
        <v/>
      </c>
      <c r="D91" s="43" t="str">
        <f>IF('1. Employer Data'!A92="","",'1. Employer Data'!D92)</f>
        <v/>
      </c>
      <c r="E91" s="43" t="str">
        <f>IF('1. Employer Data'!A92="","",'1. Employer Data'!E92)</f>
        <v/>
      </c>
      <c r="F91" s="44" t="str">
        <f>IF('1. Employer Data'!A92="","",'1. Employer Data'!J92+'1. Employer Data'!M92)</f>
        <v/>
      </c>
      <c r="G91" s="44" t="str">
        <f>IF('1. Employer Data'!E92="","",'1. Employer Data'!Q92)</f>
        <v/>
      </c>
      <c r="H91" s="45" t="str">
        <f>IF(A91="","",'1. Employer Data'!S92-VLOOKUP(C91,'2. Calculation Tool'!$A$3:$Q$25,3,FALSE))</f>
        <v/>
      </c>
      <c r="I91" s="46" t="str">
        <f>IF(A91="","",('1. Employer Data'!S92-VLOOKUP(C91,'2. Calculation Tool'!$A$3:$Q$25,3,FALSE))/VLOOKUP(C91,'2. Calculation Tool'!$A$3:$Q$25,3,FALSE))</f>
        <v/>
      </c>
      <c r="J91" s="47"/>
      <c r="K91" s="47"/>
      <c r="L91" s="47"/>
      <c r="M91" s="47"/>
      <c r="N91" s="47"/>
      <c r="O91" s="47"/>
      <c r="P91" s="47"/>
    </row>
    <row r="92" spans="1:16" x14ac:dyDescent="0.3">
      <c r="A92" s="43" t="str">
        <f>IF('1. Employer Data'!A93="","",'1. Employer Data'!A93)</f>
        <v/>
      </c>
      <c r="B92" s="43" t="str">
        <f>IF('1. Employer Data'!A93="","",'1. Employer Data'!B93)</f>
        <v/>
      </c>
      <c r="C92" s="43" t="str">
        <f>IF('1. Employer Data'!A93="","",'1. Employer Data'!C93)</f>
        <v/>
      </c>
      <c r="D92" s="43" t="str">
        <f>IF('1. Employer Data'!A93="","",'1. Employer Data'!D93)</f>
        <v/>
      </c>
      <c r="E92" s="43" t="str">
        <f>IF('1. Employer Data'!A93="","",'1. Employer Data'!E93)</f>
        <v/>
      </c>
      <c r="F92" s="44" t="str">
        <f>IF('1. Employer Data'!A93="","",'1. Employer Data'!J93+'1. Employer Data'!M93)</f>
        <v/>
      </c>
      <c r="G92" s="44" t="str">
        <f>IF('1. Employer Data'!E93="","",'1. Employer Data'!Q93)</f>
        <v/>
      </c>
      <c r="H92" s="45" t="str">
        <f>IF(A92="","",'1. Employer Data'!S93-VLOOKUP(C92,'2. Calculation Tool'!$A$3:$Q$25,3,FALSE))</f>
        <v/>
      </c>
      <c r="I92" s="46" t="str">
        <f>IF(A92="","",('1. Employer Data'!S93-VLOOKUP(C92,'2. Calculation Tool'!$A$3:$Q$25,3,FALSE))/VLOOKUP(C92,'2. Calculation Tool'!$A$3:$Q$25,3,FALSE))</f>
        <v/>
      </c>
      <c r="J92" s="47"/>
      <c r="K92" s="47"/>
      <c r="L92" s="47"/>
      <c r="M92" s="47"/>
      <c r="N92" s="47"/>
      <c r="O92" s="47"/>
      <c r="P92" s="47"/>
    </row>
    <row r="93" spans="1:16" x14ac:dyDescent="0.3">
      <c r="A93" s="43" t="str">
        <f>IF('1. Employer Data'!A94="","",'1. Employer Data'!A94)</f>
        <v/>
      </c>
      <c r="B93" s="43" t="str">
        <f>IF('1. Employer Data'!A94="","",'1. Employer Data'!B94)</f>
        <v/>
      </c>
      <c r="C93" s="43" t="str">
        <f>IF('1. Employer Data'!A94="","",'1. Employer Data'!C94)</f>
        <v/>
      </c>
      <c r="D93" s="43" t="str">
        <f>IF('1. Employer Data'!A94="","",'1. Employer Data'!D94)</f>
        <v/>
      </c>
      <c r="E93" s="43" t="str">
        <f>IF('1. Employer Data'!A94="","",'1. Employer Data'!E94)</f>
        <v/>
      </c>
      <c r="F93" s="44" t="str">
        <f>IF('1. Employer Data'!A94="","",'1. Employer Data'!J94+'1. Employer Data'!M94)</f>
        <v/>
      </c>
      <c r="G93" s="44" t="str">
        <f>IF('1. Employer Data'!E94="","",'1. Employer Data'!Q94)</f>
        <v/>
      </c>
      <c r="H93" s="45" t="str">
        <f>IF(A93="","",'1. Employer Data'!S94-VLOOKUP(C93,'2. Calculation Tool'!$A$3:$Q$25,3,FALSE))</f>
        <v/>
      </c>
      <c r="I93" s="46" t="str">
        <f>IF(A93="","",('1. Employer Data'!S94-VLOOKUP(C93,'2. Calculation Tool'!$A$3:$Q$25,3,FALSE))/VLOOKUP(C93,'2. Calculation Tool'!$A$3:$Q$25,3,FALSE))</f>
        <v/>
      </c>
      <c r="J93" s="47"/>
      <c r="K93" s="47"/>
      <c r="L93" s="47"/>
      <c r="M93" s="47"/>
      <c r="N93" s="47"/>
      <c r="O93" s="47"/>
      <c r="P93" s="47"/>
    </row>
    <row r="94" spans="1:16" x14ac:dyDescent="0.3">
      <c r="A94" s="43" t="str">
        <f>IF('1. Employer Data'!A95="","",'1. Employer Data'!A95)</f>
        <v/>
      </c>
      <c r="B94" s="43" t="str">
        <f>IF('1. Employer Data'!A95="","",'1. Employer Data'!B95)</f>
        <v/>
      </c>
      <c r="C94" s="43" t="str">
        <f>IF('1. Employer Data'!A95="","",'1. Employer Data'!C95)</f>
        <v/>
      </c>
      <c r="D94" s="43" t="str">
        <f>IF('1. Employer Data'!A95="","",'1. Employer Data'!D95)</f>
        <v/>
      </c>
      <c r="E94" s="43" t="str">
        <f>IF('1. Employer Data'!A95="","",'1. Employer Data'!E95)</f>
        <v/>
      </c>
      <c r="F94" s="44" t="str">
        <f>IF('1. Employer Data'!A95="","",'1. Employer Data'!J95+'1. Employer Data'!M95)</f>
        <v/>
      </c>
      <c r="G94" s="44" t="str">
        <f>IF('1. Employer Data'!E95="","",'1. Employer Data'!Q95)</f>
        <v/>
      </c>
      <c r="H94" s="45" t="str">
        <f>IF(A94="","",'1. Employer Data'!S95-VLOOKUP(C94,'2. Calculation Tool'!$A$3:$Q$25,3,FALSE))</f>
        <v/>
      </c>
      <c r="I94" s="46" t="str">
        <f>IF(A94="","",('1. Employer Data'!S95-VLOOKUP(C94,'2. Calculation Tool'!$A$3:$Q$25,3,FALSE))/VLOOKUP(C94,'2. Calculation Tool'!$A$3:$Q$25,3,FALSE))</f>
        <v/>
      </c>
      <c r="J94" s="47"/>
      <c r="K94" s="47"/>
      <c r="L94" s="47"/>
      <c r="M94" s="47"/>
      <c r="N94" s="47"/>
      <c r="O94" s="47"/>
      <c r="P94" s="47"/>
    </row>
    <row r="95" spans="1:16" x14ac:dyDescent="0.3">
      <c r="A95" s="43" t="str">
        <f>IF('1. Employer Data'!A96="","",'1. Employer Data'!A96)</f>
        <v/>
      </c>
      <c r="B95" s="43" t="str">
        <f>IF('1. Employer Data'!A96="","",'1. Employer Data'!B96)</f>
        <v/>
      </c>
      <c r="C95" s="43" t="str">
        <f>IF('1. Employer Data'!A96="","",'1. Employer Data'!C96)</f>
        <v/>
      </c>
      <c r="D95" s="43" t="str">
        <f>IF('1. Employer Data'!A96="","",'1. Employer Data'!D96)</f>
        <v/>
      </c>
      <c r="E95" s="43" t="str">
        <f>IF('1. Employer Data'!A96="","",'1. Employer Data'!E96)</f>
        <v/>
      </c>
      <c r="F95" s="44" t="str">
        <f>IF('1. Employer Data'!A96="","",'1. Employer Data'!J96+'1. Employer Data'!M96)</f>
        <v/>
      </c>
      <c r="G95" s="44" t="str">
        <f>IF('1. Employer Data'!E96="","",'1. Employer Data'!Q96)</f>
        <v/>
      </c>
      <c r="H95" s="45" t="str">
        <f>IF(A95="","",'1. Employer Data'!S96-VLOOKUP(C95,'2. Calculation Tool'!$A$3:$Q$25,3,FALSE))</f>
        <v/>
      </c>
      <c r="I95" s="46" t="str">
        <f>IF(A95="","",('1. Employer Data'!S96-VLOOKUP(C95,'2. Calculation Tool'!$A$3:$Q$25,3,FALSE))/VLOOKUP(C95,'2. Calculation Tool'!$A$3:$Q$25,3,FALSE))</f>
        <v/>
      </c>
      <c r="J95" s="47"/>
      <c r="K95" s="47"/>
      <c r="L95" s="47"/>
      <c r="M95" s="47"/>
      <c r="N95" s="47"/>
      <c r="O95" s="47"/>
      <c r="P95" s="47"/>
    </row>
    <row r="96" spans="1:16" x14ac:dyDescent="0.3">
      <c r="A96" s="43" t="str">
        <f>IF('1. Employer Data'!A97="","",'1. Employer Data'!A97)</f>
        <v/>
      </c>
      <c r="B96" s="43" t="str">
        <f>IF('1. Employer Data'!A97="","",'1. Employer Data'!B97)</f>
        <v/>
      </c>
      <c r="C96" s="43" t="str">
        <f>IF('1. Employer Data'!A97="","",'1. Employer Data'!C97)</f>
        <v/>
      </c>
      <c r="D96" s="43" t="str">
        <f>IF('1. Employer Data'!A97="","",'1. Employer Data'!D97)</f>
        <v/>
      </c>
      <c r="E96" s="43" t="str">
        <f>IF('1. Employer Data'!A97="","",'1. Employer Data'!E97)</f>
        <v/>
      </c>
      <c r="F96" s="44" t="str">
        <f>IF('1. Employer Data'!A97="","",'1. Employer Data'!J97+'1. Employer Data'!M97)</f>
        <v/>
      </c>
      <c r="G96" s="44" t="str">
        <f>IF('1. Employer Data'!E97="","",'1. Employer Data'!Q97)</f>
        <v/>
      </c>
      <c r="H96" s="45" t="str">
        <f>IF(A96="","",'1. Employer Data'!S97-VLOOKUP(C96,'2. Calculation Tool'!$A$3:$Q$25,3,FALSE))</f>
        <v/>
      </c>
      <c r="I96" s="46" t="str">
        <f>IF(A96="","",('1. Employer Data'!S97-VLOOKUP(C96,'2. Calculation Tool'!$A$3:$Q$25,3,FALSE))/VLOOKUP(C96,'2. Calculation Tool'!$A$3:$Q$25,3,FALSE))</f>
        <v/>
      </c>
      <c r="J96" s="47"/>
      <c r="K96" s="47"/>
      <c r="L96" s="47"/>
      <c r="M96" s="47"/>
      <c r="N96" s="47"/>
      <c r="O96" s="47"/>
      <c r="P96" s="47"/>
    </row>
    <row r="97" spans="1:16" x14ac:dyDescent="0.3">
      <c r="A97" s="43" t="str">
        <f>IF('1. Employer Data'!A98="","",'1. Employer Data'!A98)</f>
        <v/>
      </c>
      <c r="B97" s="43" t="str">
        <f>IF('1. Employer Data'!A98="","",'1. Employer Data'!B98)</f>
        <v/>
      </c>
      <c r="C97" s="43" t="str">
        <f>IF('1. Employer Data'!A98="","",'1. Employer Data'!C98)</f>
        <v/>
      </c>
      <c r="D97" s="43" t="str">
        <f>IF('1. Employer Data'!A98="","",'1. Employer Data'!D98)</f>
        <v/>
      </c>
      <c r="E97" s="43" t="str">
        <f>IF('1. Employer Data'!A98="","",'1. Employer Data'!E98)</f>
        <v/>
      </c>
      <c r="F97" s="44" t="str">
        <f>IF('1. Employer Data'!A98="","",'1. Employer Data'!J98+'1. Employer Data'!M98)</f>
        <v/>
      </c>
      <c r="G97" s="44" t="str">
        <f>IF('1. Employer Data'!E98="","",'1. Employer Data'!Q98)</f>
        <v/>
      </c>
      <c r="H97" s="45" t="str">
        <f>IF(A97="","",'1. Employer Data'!S98-VLOOKUP(C97,'2. Calculation Tool'!$A$3:$Q$25,3,FALSE))</f>
        <v/>
      </c>
      <c r="I97" s="46" t="str">
        <f>IF(A97="","",('1. Employer Data'!S98-VLOOKUP(C97,'2. Calculation Tool'!$A$3:$Q$25,3,FALSE))/VLOOKUP(C97,'2. Calculation Tool'!$A$3:$Q$25,3,FALSE))</f>
        <v/>
      </c>
      <c r="J97" s="47"/>
      <c r="K97" s="47"/>
      <c r="L97" s="47"/>
      <c r="M97" s="47"/>
      <c r="N97" s="47"/>
      <c r="O97" s="47"/>
      <c r="P97" s="47"/>
    </row>
    <row r="98" spans="1:16" x14ac:dyDescent="0.3">
      <c r="A98" s="43" t="str">
        <f>IF('1. Employer Data'!A99="","",'1. Employer Data'!A99)</f>
        <v/>
      </c>
      <c r="B98" s="43" t="str">
        <f>IF('1. Employer Data'!A99="","",'1. Employer Data'!B99)</f>
        <v/>
      </c>
      <c r="C98" s="43" t="str">
        <f>IF('1. Employer Data'!A99="","",'1. Employer Data'!C99)</f>
        <v/>
      </c>
      <c r="D98" s="43" t="str">
        <f>IF('1. Employer Data'!A99="","",'1. Employer Data'!D99)</f>
        <v/>
      </c>
      <c r="E98" s="43" t="str">
        <f>IF('1. Employer Data'!A99="","",'1. Employer Data'!E99)</f>
        <v/>
      </c>
      <c r="F98" s="44" t="str">
        <f>IF('1. Employer Data'!A99="","",'1. Employer Data'!J99+'1. Employer Data'!M99)</f>
        <v/>
      </c>
      <c r="G98" s="44" t="str">
        <f>IF('1. Employer Data'!E99="","",'1. Employer Data'!Q99)</f>
        <v/>
      </c>
      <c r="H98" s="45" t="str">
        <f>IF(A98="","",'1. Employer Data'!S99-VLOOKUP(C98,'2. Calculation Tool'!$A$3:$Q$25,3,FALSE))</f>
        <v/>
      </c>
      <c r="I98" s="46" t="str">
        <f>IF(A98="","",('1. Employer Data'!S99-VLOOKUP(C98,'2. Calculation Tool'!$A$3:$Q$25,3,FALSE))/VLOOKUP(C98,'2. Calculation Tool'!$A$3:$Q$25,3,FALSE))</f>
        <v/>
      </c>
      <c r="J98" s="47"/>
      <c r="K98" s="47"/>
      <c r="L98" s="47"/>
      <c r="M98" s="47"/>
      <c r="N98" s="47"/>
      <c r="O98" s="47"/>
      <c r="P98" s="47"/>
    </row>
    <row r="99" spans="1:16" x14ac:dyDescent="0.3">
      <c r="A99" s="43" t="str">
        <f>IF('1. Employer Data'!A100="","",'1. Employer Data'!A100)</f>
        <v/>
      </c>
      <c r="B99" s="43" t="str">
        <f>IF('1. Employer Data'!A100="","",'1. Employer Data'!B100)</f>
        <v/>
      </c>
      <c r="C99" s="43" t="str">
        <f>IF('1. Employer Data'!A100="","",'1. Employer Data'!C100)</f>
        <v/>
      </c>
      <c r="D99" s="43" t="str">
        <f>IF('1. Employer Data'!A100="","",'1. Employer Data'!D100)</f>
        <v/>
      </c>
      <c r="E99" s="43" t="str">
        <f>IF('1. Employer Data'!A100="","",'1. Employer Data'!E100)</f>
        <v/>
      </c>
      <c r="F99" s="44" t="str">
        <f>IF('1. Employer Data'!A100="","",'1. Employer Data'!J100+'1. Employer Data'!M100)</f>
        <v/>
      </c>
      <c r="G99" s="44" t="str">
        <f>IF('1. Employer Data'!E100="","",'1. Employer Data'!Q100)</f>
        <v/>
      </c>
      <c r="H99" s="45" t="str">
        <f>IF(A99="","",'1. Employer Data'!S100-VLOOKUP(C99,'2. Calculation Tool'!$A$3:$Q$25,3,FALSE))</f>
        <v/>
      </c>
      <c r="I99" s="46" t="str">
        <f>IF(A99="","",('1. Employer Data'!S100-VLOOKUP(C99,'2. Calculation Tool'!$A$3:$Q$25,3,FALSE))/VLOOKUP(C99,'2. Calculation Tool'!$A$3:$Q$25,3,FALSE))</f>
        <v/>
      </c>
      <c r="J99" s="47"/>
      <c r="K99" s="47"/>
      <c r="L99" s="47"/>
      <c r="M99" s="47"/>
      <c r="N99" s="47"/>
      <c r="O99" s="47"/>
      <c r="P99" s="47"/>
    </row>
    <row r="100" spans="1:16" x14ac:dyDescent="0.3">
      <c r="A100" s="43" t="str">
        <f>IF('1. Employer Data'!A101="","",'1. Employer Data'!A101)</f>
        <v/>
      </c>
      <c r="B100" s="43" t="str">
        <f>IF('1. Employer Data'!A101="","",'1. Employer Data'!B101)</f>
        <v/>
      </c>
      <c r="C100" s="43" t="str">
        <f>IF('1. Employer Data'!A101="","",'1. Employer Data'!C101)</f>
        <v/>
      </c>
      <c r="D100" s="43" t="str">
        <f>IF('1. Employer Data'!A101="","",'1. Employer Data'!D101)</f>
        <v/>
      </c>
      <c r="E100" s="43" t="str">
        <f>IF('1. Employer Data'!A101="","",'1. Employer Data'!E101)</f>
        <v/>
      </c>
      <c r="F100" s="44" t="str">
        <f>IF('1. Employer Data'!A101="","",'1. Employer Data'!J101+'1. Employer Data'!M101)</f>
        <v/>
      </c>
      <c r="G100" s="44" t="str">
        <f>IF('1. Employer Data'!E101="","",'1. Employer Data'!Q101)</f>
        <v/>
      </c>
      <c r="H100" s="45" t="str">
        <f>IF(A100="","",'1. Employer Data'!S101-VLOOKUP(C100,'2. Calculation Tool'!$A$3:$Q$25,3,FALSE))</f>
        <v/>
      </c>
      <c r="I100" s="46" t="str">
        <f>IF(A100="","",('1. Employer Data'!S101-VLOOKUP(C100,'2. Calculation Tool'!$A$3:$Q$25,3,FALSE))/VLOOKUP(C100,'2. Calculation Tool'!$A$3:$Q$25,3,FALSE))</f>
        <v/>
      </c>
      <c r="J100" s="47"/>
      <c r="K100" s="47"/>
      <c r="L100" s="47"/>
      <c r="M100" s="47"/>
      <c r="N100" s="47"/>
      <c r="O100" s="47"/>
      <c r="P100" s="47"/>
    </row>
    <row r="101" spans="1:16" x14ac:dyDescent="0.3">
      <c r="A101" s="43" t="str">
        <f>IF('1. Employer Data'!A102="","",'1. Employer Data'!A102)</f>
        <v/>
      </c>
      <c r="B101" s="43" t="str">
        <f>IF('1. Employer Data'!A102="","",'1. Employer Data'!B102)</f>
        <v/>
      </c>
      <c r="C101" s="43" t="str">
        <f>IF('1. Employer Data'!A102="","",'1. Employer Data'!C102)</f>
        <v/>
      </c>
      <c r="D101" s="43" t="str">
        <f>IF('1. Employer Data'!A102="","",'1. Employer Data'!D102)</f>
        <v/>
      </c>
      <c r="E101" s="43" t="str">
        <f>IF('1. Employer Data'!A102="","",'1. Employer Data'!E102)</f>
        <v/>
      </c>
      <c r="F101" s="44" t="str">
        <f>IF('1. Employer Data'!A102="","",'1. Employer Data'!J102+'1. Employer Data'!M102)</f>
        <v/>
      </c>
      <c r="G101" s="44" t="str">
        <f>IF('1. Employer Data'!E102="","",'1. Employer Data'!Q102)</f>
        <v/>
      </c>
      <c r="H101" s="45" t="str">
        <f>IF(A101="","",'1. Employer Data'!S102-VLOOKUP(C101,'2. Calculation Tool'!$A$3:$Q$25,3,FALSE))</f>
        <v/>
      </c>
      <c r="I101" s="46" t="str">
        <f>IF(A101="","",('1. Employer Data'!S102-VLOOKUP(C101,'2. Calculation Tool'!$A$3:$Q$25,3,FALSE))/VLOOKUP(C101,'2. Calculation Tool'!$A$3:$Q$25,3,FALSE))</f>
        <v/>
      </c>
      <c r="J101" s="47"/>
      <c r="K101" s="47"/>
      <c r="L101" s="47"/>
      <c r="M101" s="47"/>
      <c r="N101" s="47"/>
      <c r="O101" s="47"/>
      <c r="P101" s="47"/>
    </row>
    <row r="102" spans="1:16" x14ac:dyDescent="0.3">
      <c r="A102" s="43" t="str">
        <f>IF('1. Employer Data'!A103="","",'1. Employer Data'!A103)</f>
        <v/>
      </c>
      <c r="B102" s="43" t="str">
        <f>IF('1. Employer Data'!A103="","",'1. Employer Data'!B103)</f>
        <v/>
      </c>
      <c r="C102" s="43" t="str">
        <f>IF('1. Employer Data'!A103="","",'1. Employer Data'!C103)</f>
        <v/>
      </c>
      <c r="D102" s="43" t="str">
        <f>IF('1. Employer Data'!A103="","",'1. Employer Data'!D103)</f>
        <v/>
      </c>
      <c r="E102" s="43" t="str">
        <f>IF('1. Employer Data'!A103="","",'1. Employer Data'!E103)</f>
        <v/>
      </c>
      <c r="F102" s="44" t="str">
        <f>IF('1. Employer Data'!A103="","",'1. Employer Data'!J103+'1. Employer Data'!M103)</f>
        <v/>
      </c>
      <c r="G102" s="44" t="str">
        <f>IF('1. Employer Data'!E103="","",'1. Employer Data'!Q103)</f>
        <v/>
      </c>
      <c r="H102" s="45" t="str">
        <f>IF(A102="","",'1. Employer Data'!S103-VLOOKUP(C102,'2. Calculation Tool'!$A$3:$Q$25,3,FALSE))</f>
        <v/>
      </c>
      <c r="I102" s="46" t="str">
        <f>IF(A102="","",('1. Employer Data'!S103-VLOOKUP(C102,'2. Calculation Tool'!$A$3:$Q$25,3,FALSE))/VLOOKUP(C102,'2. Calculation Tool'!$A$3:$Q$25,3,FALSE))</f>
        <v/>
      </c>
      <c r="J102" s="47"/>
      <c r="K102" s="47"/>
      <c r="L102" s="47"/>
      <c r="M102" s="47"/>
      <c r="N102" s="47"/>
      <c r="O102" s="47"/>
      <c r="P102" s="47"/>
    </row>
    <row r="103" spans="1:16" x14ac:dyDescent="0.3">
      <c r="A103" s="43" t="str">
        <f>IF('1. Employer Data'!A104="","",'1. Employer Data'!A104)</f>
        <v/>
      </c>
      <c r="B103" s="43" t="str">
        <f>IF('1. Employer Data'!A104="","",'1. Employer Data'!B104)</f>
        <v/>
      </c>
      <c r="C103" s="43" t="str">
        <f>IF('1. Employer Data'!A104="","",'1. Employer Data'!C104)</f>
        <v/>
      </c>
      <c r="D103" s="43" t="str">
        <f>IF('1. Employer Data'!A104="","",'1. Employer Data'!D104)</f>
        <v/>
      </c>
      <c r="E103" s="43" t="str">
        <f>IF('1. Employer Data'!A104="","",'1. Employer Data'!E104)</f>
        <v/>
      </c>
      <c r="F103" s="44" t="str">
        <f>IF('1. Employer Data'!A104="","",'1. Employer Data'!J104+'1. Employer Data'!M104)</f>
        <v/>
      </c>
      <c r="G103" s="44" t="str">
        <f>IF('1. Employer Data'!E104="","",'1. Employer Data'!Q104)</f>
        <v/>
      </c>
      <c r="H103" s="45" t="str">
        <f>IF(A103="","",'1. Employer Data'!S104-VLOOKUP(C103,'2. Calculation Tool'!$A$3:$Q$25,3,FALSE))</f>
        <v/>
      </c>
      <c r="I103" s="46" t="str">
        <f>IF(A103="","",('1. Employer Data'!S104-VLOOKUP(C103,'2. Calculation Tool'!$A$3:$Q$25,3,FALSE))/VLOOKUP(C103,'2. Calculation Tool'!$A$3:$Q$25,3,FALSE))</f>
        <v/>
      </c>
      <c r="J103" s="47"/>
      <c r="K103" s="47"/>
      <c r="L103" s="47"/>
      <c r="M103" s="47"/>
      <c r="N103" s="47"/>
      <c r="O103" s="47"/>
      <c r="P103" s="47"/>
    </row>
    <row r="104" spans="1:16" x14ac:dyDescent="0.3">
      <c r="A104" s="43" t="str">
        <f>IF('1. Employer Data'!A105="","",'1. Employer Data'!A105)</f>
        <v/>
      </c>
      <c r="B104" s="43" t="str">
        <f>IF('1. Employer Data'!A105="","",'1. Employer Data'!B105)</f>
        <v/>
      </c>
      <c r="C104" s="43" t="str">
        <f>IF('1. Employer Data'!A105="","",'1. Employer Data'!C105)</f>
        <v/>
      </c>
      <c r="D104" s="43" t="str">
        <f>IF('1. Employer Data'!A105="","",'1. Employer Data'!D105)</f>
        <v/>
      </c>
      <c r="E104" s="43" t="str">
        <f>IF('1. Employer Data'!A105="","",'1. Employer Data'!E105)</f>
        <v/>
      </c>
      <c r="F104" s="44" t="str">
        <f>IF('1. Employer Data'!A105="","",'1. Employer Data'!J105+'1. Employer Data'!M105)</f>
        <v/>
      </c>
      <c r="G104" s="44" t="str">
        <f>IF('1. Employer Data'!E105="","",'1. Employer Data'!Q105)</f>
        <v/>
      </c>
      <c r="H104" s="45" t="str">
        <f>IF(A104="","",'1. Employer Data'!S105-VLOOKUP(C104,'2. Calculation Tool'!$A$3:$Q$25,3,FALSE))</f>
        <v/>
      </c>
      <c r="I104" s="46" t="str">
        <f>IF(A104="","",('1. Employer Data'!S105-VLOOKUP(C104,'2. Calculation Tool'!$A$3:$Q$25,3,FALSE))/VLOOKUP(C104,'2. Calculation Tool'!$A$3:$Q$25,3,FALSE))</f>
        <v/>
      </c>
      <c r="J104" s="47"/>
      <c r="K104" s="47"/>
      <c r="L104" s="47"/>
      <c r="M104" s="47"/>
      <c r="N104" s="47"/>
      <c r="O104" s="47"/>
      <c r="P104" s="47"/>
    </row>
    <row r="105" spans="1:16" x14ac:dyDescent="0.3">
      <c r="A105" s="43" t="str">
        <f>IF('1. Employer Data'!A106="","",'1. Employer Data'!A106)</f>
        <v/>
      </c>
      <c r="B105" s="43" t="str">
        <f>IF('1. Employer Data'!A106="","",'1. Employer Data'!B106)</f>
        <v/>
      </c>
      <c r="C105" s="43" t="str">
        <f>IF('1. Employer Data'!A106="","",'1. Employer Data'!C106)</f>
        <v/>
      </c>
      <c r="D105" s="43" t="str">
        <f>IF('1. Employer Data'!A106="","",'1. Employer Data'!D106)</f>
        <v/>
      </c>
      <c r="E105" s="43" t="str">
        <f>IF('1. Employer Data'!A106="","",'1. Employer Data'!E106)</f>
        <v/>
      </c>
      <c r="F105" s="44" t="str">
        <f>IF('1. Employer Data'!A106="","",'1. Employer Data'!J106+'1. Employer Data'!M106)</f>
        <v/>
      </c>
      <c r="G105" s="44" t="str">
        <f>IF('1. Employer Data'!E106="","",'1. Employer Data'!Q106)</f>
        <v/>
      </c>
      <c r="H105" s="45" t="str">
        <f>IF(A105="","",'1. Employer Data'!S106-VLOOKUP(C105,'2. Calculation Tool'!$A$3:$Q$25,3,FALSE))</f>
        <v/>
      </c>
      <c r="I105" s="46" t="str">
        <f>IF(A105="","",('1. Employer Data'!S106-VLOOKUP(C105,'2. Calculation Tool'!$A$3:$Q$25,3,FALSE))/VLOOKUP(C105,'2. Calculation Tool'!$A$3:$Q$25,3,FALSE))</f>
        <v/>
      </c>
      <c r="J105" s="47"/>
      <c r="K105" s="47"/>
      <c r="L105" s="47"/>
      <c r="M105" s="47"/>
      <c r="N105" s="47"/>
      <c r="O105" s="47"/>
      <c r="P105" s="47"/>
    </row>
    <row r="106" spans="1:16" x14ac:dyDescent="0.3">
      <c r="A106" s="43" t="str">
        <f>IF('1. Employer Data'!A107="","",'1. Employer Data'!A107)</f>
        <v/>
      </c>
      <c r="B106" s="43" t="str">
        <f>IF('1. Employer Data'!A107="","",'1. Employer Data'!B107)</f>
        <v/>
      </c>
      <c r="C106" s="43" t="str">
        <f>IF('1. Employer Data'!A107="","",'1. Employer Data'!C107)</f>
        <v/>
      </c>
      <c r="D106" s="43" t="str">
        <f>IF('1. Employer Data'!A107="","",'1. Employer Data'!D107)</f>
        <v/>
      </c>
      <c r="E106" s="43" t="str">
        <f>IF('1. Employer Data'!A107="","",'1. Employer Data'!E107)</f>
        <v/>
      </c>
      <c r="F106" s="44" t="str">
        <f>IF('1. Employer Data'!A107="","",'1. Employer Data'!J107+'1. Employer Data'!M107)</f>
        <v/>
      </c>
      <c r="G106" s="44" t="str">
        <f>IF('1. Employer Data'!E107="","",'1. Employer Data'!Q107)</f>
        <v/>
      </c>
      <c r="H106" s="45" t="str">
        <f>IF(A106="","",'1. Employer Data'!S107-VLOOKUP(C106,'2. Calculation Tool'!$A$3:$Q$25,3,FALSE))</f>
        <v/>
      </c>
      <c r="I106" s="46" t="str">
        <f>IF(A106="","",('1. Employer Data'!S107-VLOOKUP(C106,'2. Calculation Tool'!$A$3:$Q$25,3,FALSE))/VLOOKUP(C106,'2. Calculation Tool'!$A$3:$Q$25,3,FALSE))</f>
        <v/>
      </c>
      <c r="J106" s="47"/>
      <c r="K106" s="47"/>
      <c r="L106" s="47"/>
      <c r="M106" s="47"/>
      <c r="N106" s="47"/>
      <c r="O106" s="47"/>
      <c r="P106" s="47"/>
    </row>
    <row r="107" spans="1:16" x14ac:dyDescent="0.3">
      <c r="A107" s="43" t="str">
        <f>IF('1. Employer Data'!A108="","",'1. Employer Data'!A108)</f>
        <v/>
      </c>
      <c r="B107" s="43" t="str">
        <f>IF('1. Employer Data'!A108="","",'1. Employer Data'!B108)</f>
        <v/>
      </c>
      <c r="C107" s="43" t="str">
        <f>IF('1. Employer Data'!A108="","",'1. Employer Data'!C108)</f>
        <v/>
      </c>
      <c r="D107" s="43" t="str">
        <f>IF('1. Employer Data'!A108="","",'1. Employer Data'!D108)</f>
        <v/>
      </c>
      <c r="E107" s="43" t="str">
        <f>IF('1. Employer Data'!A108="","",'1. Employer Data'!E108)</f>
        <v/>
      </c>
      <c r="F107" s="44" t="str">
        <f>IF('1. Employer Data'!A108="","",'1. Employer Data'!J108+'1. Employer Data'!M108)</f>
        <v/>
      </c>
      <c r="G107" s="44" t="str">
        <f>IF('1. Employer Data'!E108="","",'1. Employer Data'!Q108)</f>
        <v/>
      </c>
      <c r="H107" s="45" t="str">
        <f>IF(A107="","",'1. Employer Data'!S108-VLOOKUP(C107,'2. Calculation Tool'!$A$3:$Q$25,3,FALSE))</f>
        <v/>
      </c>
      <c r="I107" s="46" t="str">
        <f>IF(A107="","",('1. Employer Data'!S108-VLOOKUP(C107,'2. Calculation Tool'!$A$3:$Q$25,3,FALSE))/VLOOKUP(C107,'2. Calculation Tool'!$A$3:$Q$25,3,FALSE))</f>
        <v/>
      </c>
      <c r="J107" s="47"/>
      <c r="K107" s="47"/>
      <c r="L107" s="47"/>
      <c r="M107" s="47"/>
      <c r="N107" s="47"/>
      <c r="O107" s="47"/>
      <c r="P107" s="47"/>
    </row>
    <row r="108" spans="1:16" x14ac:dyDescent="0.3">
      <c r="A108" s="43" t="str">
        <f>IF('1. Employer Data'!A109="","",'1. Employer Data'!A109)</f>
        <v/>
      </c>
      <c r="B108" s="43" t="str">
        <f>IF('1. Employer Data'!A109="","",'1. Employer Data'!B109)</f>
        <v/>
      </c>
      <c r="C108" s="43" t="str">
        <f>IF('1. Employer Data'!A109="","",'1. Employer Data'!C109)</f>
        <v/>
      </c>
      <c r="D108" s="43" t="str">
        <f>IF('1. Employer Data'!A109="","",'1. Employer Data'!D109)</f>
        <v/>
      </c>
      <c r="E108" s="43" t="str">
        <f>IF('1. Employer Data'!A109="","",'1. Employer Data'!E109)</f>
        <v/>
      </c>
      <c r="F108" s="44" t="str">
        <f>IF('1. Employer Data'!A109="","",'1. Employer Data'!J109+'1. Employer Data'!M109)</f>
        <v/>
      </c>
      <c r="G108" s="44" t="str">
        <f>IF('1. Employer Data'!E109="","",'1. Employer Data'!Q109)</f>
        <v/>
      </c>
      <c r="H108" s="45" t="str">
        <f>IF(A108="","",'1. Employer Data'!S109-VLOOKUP(C108,'2. Calculation Tool'!$A$3:$Q$25,3,FALSE))</f>
        <v/>
      </c>
      <c r="I108" s="46" t="str">
        <f>IF(A108="","",('1. Employer Data'!S109-VLOOKUP(C108,'2. Calculation Tool'!$A$3:$Q$25,3,FALSE))/VLOOKUP(C108,'2. Calculation Tool'!$A$3:$Q$25,3,FALSE))</f>
        <v/>
      </c>
      <c r="J108" s="47"/>
      <c r="K108" s="47"/>
      <c r="L108" s="47"/>
      <c r="M108" s="47"/>
      <c r="N108" s="47"/>
      <c r="O108" s="47"/>
      <c r="P108" s="47"/>
    </row>
    <row r="109" spans="1:16" x14ac:dyDescent="0.3">
      <c r="A109" s="43" t="str">
        <f>IF('1. Employer Data'!A110="","",'1. Employer Data'!A110)</f>
        <v/>
      </c>
      <c r="B109" s="43" t="str">
        <f>IF('1. Employer Data'!A110="","",'1. Employer Data'!B110)</f>
        <v/>
      </c>
      <c r="C109" s="43" t="str">
        <f>IF('1. Employer Data'!A110="","",'1. Employer Data'!C110)</f>
        <v/>
      </c>
      <c r="D109" s="43" t="str">
        <f>IF('1. Employer Data'!A110="","",'1. Employer Data'!D110)</f>
        <v/>
      </c>
      <c r="E109" s="43" t="str">
        <f>IF('1. Employer Data'!A110="","",'1. Employer Data'!E110)</f>
        <v/>
      </c>
      <c r="F109" s="44" t="str">
        <f>IF('1. Employer Data'!A110="","",'1. Employer Data'!J110+'1. Employer Data'!M110)</f>
        <v/>
      </c>
      <c r="G109" s="44" t="str">
        <f>IF('1. Employer Data'!E110="","",'1. Employer Data'!Q110)</f>
        <v/>
      </c>
      <c r="H109" s="45" t="str">
        <f>IF(A109="","",'1. Employer Data'!S110-VLOOKUP(C109,'2. Calculation Tool'!$A$3:$Q$25,3,FALSE))</f>
        <v/>
      </c>
      <c r="I109" s="46" t="str">
        <f>IF(A109="","",('1. Employer Data'!S110-VLOOKUP(C109,'2. Calculation Tool'!$A$3:$Q$25,3,FALSE))/VLOOKUP(C109,'2. Calculation Tool'!$A$3:$Q$25,3,FALSE))</f>
        <v/>
      </c>
      <c r="J109" s="47"/>
      <c r="K109" s="47"/>
      <c r="L109" s="47"/>
      <c r="M109" s="47"/>
      <c r="N109" s="47"/>
      <c r="O109" s="47"/>
      <c r="P109" s="47"/>
    </row>
    <row r="110" spans="1:16" x14ac:dyDescent="0.3">
      <c r="A110" s="43" t="str">
        <f>IF('1. Employer Data'!A111="","",'1. Employer Data'!A111)</f>
        <v/>
      </c>
      <c r="B110" s="43" t="str">
        <f>IF('1. Employer Data'!A111="","",'1. Employer Data'!B111)</f>
        <v/>
      </c>
      <c r="C110" s="43" t="str">
        <f>IF('1. Employer Data'!A111="","",'1. Employer Data'!C111)</f>
        <v/>
      </c>
      <c r="D110" s="43" t="str">
        <f>IF('1. Employer Data'!A111="","",'1. Employer Data'!D111)</f>
        <v/>
      </c>
      <c r="E110" s="43" t="str">
        <f>IF('1. Employer Data'!A111="","",'1. Employer Data'!E111)</f>
        <v/>
      </c>
      <c r="F110" s="44" t="str">
        <f>IF('1. Employer Data'!A111="","",'1. Employer Data'!J111+'1. Employer Data'!M111)</f>
        <v/>
      </c>
      <c r="G110" s="44" t="str">
        <f>IF('1. Employer Data'!E111="","",'1. Employer Data'!Q111)</f>
        <v/>
      </c>
      <c r="H110" s="45" t="str">
        <f>IF(A110="","",'1. Employer Data'!S111-VLOOKUP(C110,'2. Calculation Tool'!$A$3:$Q$25,3,FALSE))</f>
        <v/>
      </c>
      <c r="I110" s="46" t="str">
        <f>IF(A110="","",('1. Employer Data'!S111-VLOOKUP(C110,'2. Calculation Tool'!$A$3:$Q$25,3,FALSE))/VLOOKUP(C110,'2. Calculation Tool'!$A$3:$Q$25,3,FALSE))</f>
        <v/>
      </c>
      <c r="J110" s="47"/>
      <c r="K110" s="47"/>
      <c r="L110" s="47"/>
      <c r="M110" s="47"/>
      <c r="N110" s="47"/>
      <c r="O110" s="47"/>
      <c r="P110" s="47"/>
    </row>
    <row r="111" spans="1:16" x14ac:dyDescent="0.3">
      <c r="A111" s="43" t="str">
        <f>IF('1. Employer Data'!A112="","",'1. Employer Data'!A112)</f>
        <v/>
      </c>
      <c r="B111" s="43" t="str">
        <f>IF('1. Employer Data'!A112="","",'1. Employer Data'!B112)</f>
        <v/>
      </c>
      <c r="C111" s="43" t="str">
        <f>IF('1. Employer Data'!A112="","",'1. Employer Data'!C112)</f>
        <v/>
      </c>
      <c r="D111" s="43" t="str">
        <f>IF('1. Employer Data'!A112="","",'1. Employer Data'!D112)</f>
        <v/>
      </c>
      <c r="E111" s="43" t="str">
        <f>IF('1. Employer Data'!A112="","",'1. Employer Data'!E112)</f>
        <v/>
      </c>
      <c r="F111" s="44" t="str">
        <f>IF('1. Employer Data'!A112="","",'1. Employer Data'!J112+'1. Employer Data'!M112)</f>
        <v/>
      </c>
      <c r="G111" s="44" t="str">
        <f>IF('1. Employer Data'!E112="","",'1. Employer Data'!Q112)</f>
        <v/>
      </c>
      <c r="H111" s="45" t="str">
        <f>IF(A111="","",'1. Employer Data'!S112-VLOOKUP(C111,'2. Calculation Tool'!$A$3:$Q$25,3,FALSE))</f>
        <v/>
      </c>
      <c r="I111" s="46" t="str">
        <f>IF(A111="","",('1. Employer Data'!S112-VLOOKUP(C111,'2. Calculation Tool'!$A$3:$Q$25,3,FALSE))/VLOOKUP(C111,'2. Calculation Tool'!$A$3:$Q$25,3,FALSE))</f>
        <v/>
      </c>
      <c r="J111" s="47"/>
      <c r="K111" s="47"/>
      <c r="L111" s="47"/>
      <c r="M111" s="47"/>
      <c r="N111" s="47"/>
      <c r="O111" s="47"/>
      <c r="P111" s="47"/>
    </row>
    <row r="112" spans="1:16" x14ac:dyDescent="0.3">
      <c r="A112" s="43" t="str">
        <f>IF('1. Employer Data'!A113="","",'1. Employer Data'!A113)</f>
        <v/>
      </c>
      <c r="B112" s="43" t="str">
        <f>IF('1. Employer Data'!A113="","",'1. Employer Data'!B113)</f>
        <v/>
      </c>
      <c r="C112" s="43" t="str">
        <f>IF('1. Employer Data'!A113="","",'1. Employer Data'!C113)</f>
        <v/>
      </c>
      <c r="D112" s="43" t="str">
        <f>IF('1. Employer Data'!A113="","",'1. Employer Data'!D113)</f>
        <v/>
      </c>
      <c r="E112" s="43" t="str">
        <f>IF('1. Employer Data'!A113="","",'1. Employer Data'!E113)</f>
        <v/>
      </c>
      <c r="F112" s="44" t="str">
        <f>IF('1. Employer Data'!A113="","",'1. Employer Data'!J113+'1. Employer Data'!M113)</f>
        <v/>
      </c>
      <c r="G112" s="44" t="str">
        <f>IF('1. Employer Data'!E113="","",'1. Employer Data'!Q113)</f>
        <v/>
      </c>
      <c r="H112" s="45" t="str">
        <f>IF(A112="","",'1. Employer Data'!S113-VLOOKUP(C112,'2. Calculation Tool'!$A$3:$Q$25,3,FALSE))</f>
        <v/>
      </c>
      <c r="I112" s="46" t="str">
        <f>IF(A112="","",('1. Employer Data'!S113-VLOOKUP(C112,'2. Calculation Tool'!$A$3:$Q$25,3,FALSE))/VLOOKUP(C112,'2. Calculation Tool'!$A$3:$Q$25,3,FALSE))</f>
        <v/>
      </c>
      <c r="J112" s="47"/>
      <c r="K112" s="47"/>
      <c r="L112" s="47"/>
      <c r="M112" s="47"/>
      <c r="N112" s="47"/>
      <c r="O112" s="47"/>
      <c r="P112" s="47"/>
    </row>
    <row r="113" spans="1:16" x14ac:dyDescent="0.3">
      <c r="A113" s="43" t="str">
        <f>IF('1. Employer Data'!A114="","",'1. Employer Data'!A114)</f>
        <v/>
      </c>
      <c r="B113" s="43" t="str">
        <f>IF('1. Employer Data'!A114="","",'1. Employer Data'!B114)</f>
        <v/>
      </c>
      <c r="C113" s="43" t="str">
        <f>IF('1. Employer Data'!A114="","",'1. Employer Data'!C114)</f>
        <v/>
      </c>
      <c r="D113" s="43" t="str">
        <f>IF('1. Employer Data'!A114="","",'1. Employer Data'!D114)</f>
        <v/>
      </c>
      <c r="E113" s="43" t="str">
        <f>IF('1. Employer Data'!A114="","",'1. Employer Data'!E114)</f>
        <v/>
      </c>
      <c r="F113" s="44" t="str">
        <f>IF('1. Employer Data'!A114="","",'1. Employer Data'!J114+'1. Employer Data'!M114)</f>
        <v/>
      </c>
      <c r="G113" s="44" t="str">
        <f>IF('1. Employer Data'!E114="","",'1. Employer Data'!Q114)</f>
        <v/>
      </c>
      <c r="H113" s="45" t="str">
        <f>IF(A113="","",'1. Employer Data'!S114-VLOOKUP(C113,'2. Calculation Tool'!$A$3:$Q$25,3,FALSE))</f>
        <v/>
      </c>
      <c r="I113" s="46" t="str">
        <f>IF(A113="","",('1. Employer Data'!S114-VLOOKUP(C113,'2. Calculation Tool'!$A$3:$Q$25,3,FALSE))/VLOOKUP(C113,'2. Calculation Tool'!$A$3:$Q$25,3,FALSE))</f>
        <v/>
      </c>
      <c r="J113" s="47"/>
      <c r="K113" s="47"/>
      <c r="L113" s="47"/>
      <c r="M113" s="47"/>
      <c r="N113" s="47"/>
      <c r="O113" s="47"/>
      <c r="P113" s="47"/>
    </row>
    <row r="114" spans="1:16" x14ac:dyDescent="0.3">
      <c r="A114" s="43" t="str">
        <f>IF('1. Employer Data'!A115="","",'1. Employer Data'!A115)</f>
        <v/>
      </c>
      <c r="B114" s="43" t="str">
        <f>IF('1. Employer Data'!A115="","",'1. Employer Data'!B115)</f>
        <v/>
      </c>
      <c r="C114" s="43" t="str">
        <f>IF('1. Employer Data'!A115="","",'1. Employer Data'!C115)</f>
        <v/>
      </c>
      <c r="D114" s="43" t="str">
        <f>IF('1. Employer Data'!A115="","",'1. Employer Data'!D115)</f>
        <v/>
      </c>
      <c r="E114" s="43" t="str">
        <f>IF('1. Employer Data'!A115="","",'1. Employer Data'!E115)</f>
        <v/>
      </c>
      <c r="F114" s="44" t="str">
        <f>IF('1. Employer Data'!A115="","",'1. Employer Data'!J115+'1. Employer Data'!M115)</f>
        <v/>
      </c>
      <c r="G114" s="44" t="str">
        <f>IF('1. Employer Data'!E115="","",'1. Employer Data'!Q115)</f>
        <v/>
      </c>
      <c r="H114" s="45" t="str">
        <f>IF(A114="","",'1. Employer Data'!S115-VLOOKUP(C114,'2. Calculation Tool'!$A$3:$Q$25,3,FALSE))</f>
        <v/>
      </c>
      <c r="I114" s="46" t="str">
        <f>IF(A114="","",('1. Employer Data'!S115-VLOOKUP(C114,'2. Calculation Tool'!$A$3:$Q$25,3,FALSE))/VLOOKUP(C114,'2. Calculation Tool'!$A$3:$Q$25,3,FALSE))</f>
        <v/>
      </c>
      <c r="J114" s="47"/>
      <c r="K114" s="47"/>
      <c r="L114" s="47"/>
      <c r="M114" s="47"/>
      <c r="N114" s="47"/>
      <c r="O114" s="47"/>
      <c r="P114" s="47"/>
    </row>
    <row r="115" spans="1:16" x14ac:dyDescent="0.3">
      <c r="A115" s="43" t="str">
        <f>IF('1. Employer Data'!A116="","",'1. Employer Data'!A116)</f>
        <v/>
      </c>
      <c r="B115" s="43" t="str">
        <f>IF('1. Employer Data'!A116="","",'1. Employer Data'!B116)</f>
        <v/>
      </c>
      <c r="C115" s="43" t="str">
        <f>IF('1. Employer Data'!A116="","",'1. Employer Data'!C116)</f>
        <v/>
      </c>
      <c r="D115" s="43" t="str">
        <f>IF('1. Employer Data'!A116="","",'1. Employer Data'!D116)</f>
        <v/>
      </c>
      <c r="E115" s="43" t="str">
        <f>IF('1. Employer Data'!A116="","",'1. Employer Data'!E116)</f>
        <v/>
      </c>
      <c r="F115" s="44" t="str">
        <f>IF('1. Employer Data'!A116="","",'1. Employer Data'!J116+'1. Employer Data'!M116)</f>
        <v/>
      </c>
      <c r="G115" s="44" t="str">
        <f>IF('1. Employer Data'!E116="","",'1. Employer Data'!Q116)</f>
        <v/>
      </c>
      <c r="H115" s="45" t="str">
        <f>IF(A115="","",'1. Employer Data'!S116-VLOOKUP(C115,'2. Calculation Tool'!$A$3:$Q$25,3,FALSE))</f>
        <v/>
      </c>
      <c r="I115" s="46" t="str">
        <f>IF(A115="","",('1. Employer Data'!S116-VLOOKUP(C115,'2. Calculation Tool'!$A$3:$Q$25,3,FALSE))/VLOOKUP(C115,'2. Calculation Tool'!$A$3:$Q$25,3,FALSE))</f>
        <v/>
      </c>
      <c r="J115" s="47"/>
      <c r="K115" s="47"/>
      <c r="L115" s="47"/>
      <c r="M115" s="47"/>
      <c r="N115" s="47"/>
      <c r="O115" s="47"/>
      <c r="P115" s="47"/>
    </row>
    <row r="116" spans="1:16" x14ac:dyDescent="0.3">
      <c r="A116" s="43" t="str">
        <f>IF('1. Employer Data'!A117="","",'1. Employer Data'!A117)</f>
        <v/>
      </c>
      <c r="B116" s="43" t="str">
        <f>IF('1. Employer Data'!A117="","",'1. Employer Data'!B117)</f>
        <v/>
      </c>
      <c r="C116" s="43" t="str">
        <f>IF('1. Employer Data'!A117="","",'1. Employer Data'!C117)</f>
        <v/>
      </c>
      <c r="D116" s="43" t="str">
        <f>IF('1. Employer Data'!A117="","",'1. Employer Data'!D117)</f>
        <v/>
      </c>
      <c r="E116" s="43" t="str">
        <f>IF('1. Employer Data'!A117="","",'1. Employer Data'!E117)</f>
        <v/>
      </c>
      <c r="F116" s="44" t="str">
        <f>IF('1. Employer Data'!A117="","",'1. Employer Data'!J117+'1. Employer Data'!M117)</f>
        <v/>
      </c>
      <c r="G116" s="44" t="str">
        <f>IF('1. Employer Data'!E117="","",'1. Employer Data'!Q117)</f>
        <v/>
      </c>
      <c r="H116" s="45" t="str">
        <f>IF(A116="","",'1. Employer Data'!S117-VLOOKUP(C116,'2. Calculation Tool'!$A$3:$Q$25,3,FALSE))</f>
        <v/>
      </c>
      <c r="I116" s="46" t="str">
        <f>IF(A116="","",('1. Employer Data'!S117-VLOOKUP(C116,'2. Calculation Tool'!$A$3:$Q$25,3,FALSE))/VLOOKUP(C116,'2. Calculation Tool'!$A$3:$Q$25,3,FALSE))</f>
        <v/>
      </c>
      <c r="J116" s="47"/>
      <c r="K116" s="47"/>
      <c r="L116" s="47"/>
      <c r="M116" s="47"/>
      <c r="N116" s="47"/>
      <c r="O116" s="47"/>
      <c r="P116" s="47"/>
    </row>
    <row r="117" spans="1:16" x14ac:dyDescent="0.3">
      <c r="A117" s="43" t="str">
        <f>IF('1. Employer Data'!A118="","",'1. Employer Data'!A118)</f>
        <v/>
      </c>
      <c r="B117" s="43" t="str">
        <f>IF('1. Employer Data'!A118="","",'1. Employer Data'!B118)</f>
        <v/>
      </c>
      <c r="C117" s="43" t="str">
        <f>IF('1. Employer Data'!A118="","",'1. Employer Data'!C118)</f>
        <v/>
      </c>
      <c r="D117" s="43" t="str">
        <f>IF('1. Employer Data'!A118="","",'1. Employer Data'!D118)</f>
        <v/>
      </c>
      <c r="E117" s="43" t="str">
        <f>IF('1. Employer Data'!A118="","",'1. Employer Data'!E118)</f>
        <v/>
      </c>
      <c r="F117" s="44" t="str">
        <f>IF('1. Employer Data'!A118="","",'1. Employer Data'!J118+'1. Employer Data'!M118)</f>
        <v/>
      </c>
      <c r="G117" s="44" t="str">
        <f>IF('1. Employer Data'!E118="","",'1. Employer Data'!Q118)</f>
        <v/>
      </c>
      <c r="H117" s="45" t="str">
        <f>IF(A117="","",'1. Employer Data'!S118-VLOOKUP(C117,'2. Calculation Tool'!$A$3:$Q$25,3,FALSE))</f>
        <v/>
      </c>
      <c r="I117" s="46" t="str">
        <f>IF(A117="","",('1. Employer Data'!S118-VLOOKUP(C117,'2. Calculation Tool'!$A$3:$Q$25,3,FALSE))/VLOOKUP(C117,'2. Calculation Tool'!$A$3:$Q$25,3,FALSE))</f>
        <v/>
      </c>
      <c r="J117" s="47"/>
      <c r="K117" s="47"/>
      <c r="L117" s="47"/>
      <c r="M117" s="47"/>
      <c r="N117" s="47"/>
      <c r="O117" s="47"/>
      <c r="P117" s="47"/>
    </row>
    <row r="118" spans="1:16" x14ac:dyDescent="0.3">
      <c r="A118" s="43" t="str">
        <f>IF('1. Employer Data'!A119="","",'1. Employer Data'!A119)</f>
        <v/>
      </c>
      <c r="B118" s="43" t="str">
        <f>IF('1. Employer Data'!A119="","",'1. Employer Data'!B119)</f>
        <v/>
      </c>
      <c r="C118" s="43" t="str">
        <f>IF('1. Employer Data'!A119="","",'1. Employer Data'!C119)</f>
        <v/>
      </c>
      <c r="D118" s="43" t="str">
        <f>IF('1. Employer Data'!A119="","",'1. Employer Data'!D119)</f>
        <v/>
      </c>
      <c r="E118" s="43" t="str">
        <f>IF('1. Employer Data'!A119="","",'1. Employer Data'!E119)</f>
        <v/>
      </c>
      <c r="F118" s="44" t="str">
        <f>IF('1. Employer Data'!A119="","",'1. Employer Data'!J119+'1. Employer Data'!M119)</f>
        <v/>
      </c>
      <c r="G118" s="44" t="str">
        <f>IF('1. Employer Data'!E119="","",'1. Employer Data'!Q119)</f>
        <v/>
      </c>
      <c r="H118" s="45" t="str">
        <f>IF(A118="","",'1. Employer Data'!S119-VLOOKUP(C118,'2. Calculation Tool'!$A$3:$Q$25,3,FALSE))</f>
        <v/>
      </c>
      <c r="I118" s="46" t="str">
        <f>IF(A118="","",('1. Employer Data'!S119-VLOOKUP(C118,'2. Calculation Tool'!$A$3:$Q$25,3,FALSE))/VLOOKUP(C118,'2. Calculation Tool'!$A$3:$Q$25,3,FALSE))</f>
        <v/>
      </c>
      <c r="J118" s="47"/>
      <c r="K118" s="47"/>
      <c r="L118" s="47"/>
      <c r="M118" s="47"/>
      <c r="N118" s="47"/>
      <c r="O118" s="47"/>
      <c r="P118" s="47"/>
    </row>
    <row r="119" spans="1:16" x14ac:dyDescent="0.3">
      <c r="A119" s="43" t="str">
        <f>IF('1. Employer Data'!A120="","",'1. Employer Data'!A120)</f>
        <v/>
      </c>
      <c r="B119" s="43" t="str">
        <f>IF('1. Employer Data'!A120="","",'1. Employer Data'!B120)</f>
        <v/>
      </c>
      <c r="C119" s="43" t="str">
        <f>IF('1. Employer Data'!A120="","",'1. Employer Data'!C120)</f>
        <v/>
      </c>
      <c r="D119" s="43" t="str">
        <f>IF('1. Employer Data'!A120="","",'1. Employer Data'!D120)</f>
        <v/>
      </c>
      <c r="E119" s="43" t="str">
        <f>IF('1. Employer Data'!A120="","",'1. Employer Data'!E120)</f>
        <v/>
      </c>
      <c r="F119" s="44" t="str">
        <f>IF('1. Employer Data'!A120="","",'1. Employer Data'!J120+'1. Employer Data'!M120)</f>
        <v/>
      </c>
      <c r="G119" s="44" t="str">
        <f>IF('1. Employer Data'!E120="","",'1. Employer Data'!Q120)</f>
        <v/>
      </c>
      <c r="H119" s="45" t="str">
        <f>IF(A119="","",'1. Employer Data'!S120-VLOOKUP(C119,'2. Calculation Tool'!$A$3:$Q$25,3,FALSE))</f>
        <v/>
      </c>
      <c r="I119" s="46" t="str">
        <f>IF(A119="","",('1. Employer Data'!S120-VLOOKUP(C119,'2. Calculation Tool'!$A$3:$Q$25,3,FALSE))/VLOOKUP(C119,'2. Calculation Tool'!$A$3:$Q$25,3,FALSE))</f>
        <v/>
      </c>
      <c r="J119" s="47"/>
      <c r="K119" s="47"/>
      <c r="L119" s="47"/>
      <c r="M119" s="47"/>
      <c r="N119" s="47"/>
      <c r="O119" s="47"/>
      <c r="P119" s="47"/>
    </row>
    <row r="120" spans="1:16" x14ac:dyDescent="0.3">
      <c r="A120" s="43" t="str">
        <f>IF('1. Employer Data'!A121="","",'1. Employer Data'!A121)</f>
        <v/>
      </c>
      <c r="B120" s="43" t="str">
        <f>IF('1. Employer Data'!A121="","",'1. Employer Data'!B121)</f>
        <v/>
      </c>
      <c r="C120" s="43" t="str">
        <f>IF('1. Employer Data'!A121="","",'1. Employer Data'!C121)</f>
        <v/>
      </c>
      <c r="D120" s="43" t="str">
        <f>IF('1. Employer Data'!A121="","",'1. Employer Data'!D121)</f>
        <v/>
      </c>
      <c r="E120" s="43" t="str">
        <f>IF('1. Employer Data'!A121="","",'1. Employer Data'!E121)</f>
        <v/>
      </c>
      <c r="F120" s="44" t="str">
        <f>IF('1. Employer Data'!A121="","",'1. Employer Data'!J121+'1. Employer Data'!M121)</f>
        <v/>
      </c>
      <c r="G120" s="44" t="str">
        <f>IF('1. Employer Data'!E121="","",'1. Employer Data'!Q121)</f>
        <v/>
      </c>
      <c r="H120" s="45" t="str">
        <f>IF(A120="","",'1. Employer Data'!S121-VLOOKUP(C120,'2. Calculation Tool'!$A$3:$Q$25,3,FALSE))</f>
        <v/>
      </c>
      <c r="I120" s="46" t="str">
        <f>IF(A120="","",('1. Employer Data'!S121-VLOOKUP(C120,'2. Calculation Tool'!$A$3:$Q$25,3,FALSE))/VLOOKUP(C120,'2. Calculation Tool'!$A$3:$Q$25,3,FALSE))</f>
        <v/>
      </c>
      <c r="J120" s="47"/>
      <c r="K120" s="47"/>
      <c r="L120" s="47"/>
      <c r="M120" s="47"/>
      <c r="N120" s="47"/>
      <c r="O120" s="47"/>
      <c r="P120" s="47"/>
    </row>
    <row r="121" spans="1:16" x14ac:dyDescent="0.3">
      <c r="A121" s="43" t="str">
        <f>IF('1. Employer Data'!A122="","",'1. Employer Data'!A122)</f>
        <v/>
      </c>
      <c r="B121" s="43" t="str">
        <f>IF('1. Employer Data'!A122="","",'1. Employer Data'!B122)</f>
        <v/>
      </c>
      <c r="C121" s="43" t="str">
        <f>IF('1. Employer Data'!A122="","",'1. Employer Data'!C122)</f>
        <v/>
      </c>
      <c r="D121" s="43" t="str">
        <f>IF('1. Employer Data'!A122="","",'1. Employer Data'!D122)</f>
        <v/>
      </c>
      <c r="E121" s="43" t="str">
        <f>IF('1. Employer Data'!A122="","",'1. Employer Data'!E122)</f>
        <v/>
      </c>
      <c r="F121" s="44" t="str">
        <f>IF('1. Employer Data'!A122="","",'1. Employer Data'!J122+'1. Employer Data'!M122)</f>
        <v/>
      </c>
      <c r="G121" s="44" t="str">
        <f>IF('1. Employer Data'!E122="","",'1. Employer Data'!Q122)</f>
        <v/>
      </c>
      <c r="H121" s="45" t="str">
        <f>IF(A121="","",'1. Employer Data'!S122-VLOOKUP(C121,'2. Calculation Tool'!$A$3:$Q$25,3,FALSE))</f>
        <v/>
      </c>
      <c r="I121" s="46" t="str">
        <f>IF(A121="","",('1. Employer Data'!S122-VLOOKUP(C121,'2. Calculation Tool'!$A$3:$Q$25,3,FALSE))/VLOOKUP(C121,'2. Calculation Tool'!$A$3:$Q$25,3,FALSE))</f>
        <v/>
      </c>
      <c r="J121" s="47"/>
      <c r="K121" s="47"/>
      <c r="L121" s="47"/>
      <c r="M121" s="47"/>
      <c r="N121" s="47"/>
      <c r="O121" s="47"/>
      <c r="P121" s="47"/>
    </row>
    <row r="122" spans="1:16" x14ac:dyDescent="0.3">
      <c r="A122" s="43" t="str">
        <f>IF('1. Employer Data'!A123="","",'1. Employer Data'!A123)</f>
        <v/>
      </c>
      <c r="B122" s="43" t="str">
        <f>IF('1. Employer Data'!A123="","",'1. Employer Data'!B123)</f>
        <v/>
      </c>
      <c r="C122" s="43" t="str">
        <f>IF('1. Employer Data'!A123="","",'1. Employer Data'!C123)</f>
        <v/>
      </c>
      <c r="D122" s="43" t="str">
        <f>IF('1. Employer Data'!A123="","",'1. Employer Data'!D123)</f>
        <v/>
      </c>
      <c r="E122" s="43" t="str">
        <f>IF('1. Employer Data'!A123="","",'1. Employer Data'!E123)</f>
        <v/>
      </c>
      <c r="F122" s="44" t="str">
        <f>IF('1. Employer Data'!A123="","",'1. Employer Data'!J123+'1. Employer Data'!M123)</f>
        <v/>
      </c>
      <c r="G122" s="44" t="str">
        <f>IF('1. Employer Data'!E123="","",'1. Employer Data'!Q123)</f>
        <v/>
      </c>
      <c r="H122" s="45" t="str">
        <f>IF(A122="","",'1. Employer Data'!S123-VLOOKUP(C122,'2. Calculation Tool'!$A$3:$Q$25,3,FALSE))</f>
        <v/>
      </c>
      <c r="I122" s="46" t="str">
        <f>IF(A122="","",('1. Employer Data'!S123-VLOOKUP(C122,'2. Calculation Tool'!$A$3:$Q$25,3,FALSE))/VLOOKUP(C122,'2. Calculation Tool'!$A$3:$Q$25,3,FALSE))</f>
        <v/>
      </c>
      <c r="J122" s="47"/>
      <c r="K122" s="47"/>
      <c r="L122" s="47"/>
      <c r="M122" s="47"/>
      <c r="N122" s="47"/>
      <c r="O122" s="47"/>
      <c r="P122" s="47"/>
    </row>
    <row r="123" spans="1:16" x14ac:dyDescent="0.3">
      <c r="A123" s="43" t="str">
        <f>IF('1. Employer Data'!A124="","",'1. Employer Data'!A124)</f>
        <v/>
      </c>
      <c r="B123" s="43" t="str">
        <f>IF('1. Employer Data'!A124="","",'1. Employer Data'!B124)</f>
        <v/>
      </c>
      <c r="C123" s="43" t="str">
        <f>IF('1. Employer Data'!A124="","",'1. Employer Data'!C124)</f>
        <v/>
      </c>
      <c r="D123" s="43" t="str">
        <f>IF('1. Employer Data'!A124="","",'1. Employer Data'!D124)</f>
        <v/>
      </c>
      <c r="E123" s="43" t="str">
        <f>IF('1. Employer Data'!A124="","",'1. Employer Data'!E124)</f>
        <v/>
      </c>
      <c r="F123" s="44" t="str">
        <f>IF('1. Employer Data'!A124="","",'1. Employer Data'!J124+'1. Employer Data'!M124)</f>
        <v/>
      </c>
      <c r="G123" s="44" t="str">
        <f>IF('1. Employer Data'!E124="","",'1. Employer Data'!Q124)</f>
        <v/>
      </c>
      <c r="H123" s="45" t="str">
        <f>IF(A123="","",'1. Employer Data'!S124-VLOOKUP(C123,'2. Calculation Tool'!$A$3:$Q$25,3,FALSE))</f>
        <v/>
      </c>
      <c r="I123" s="46" t="str">
        <f>IF(A123="","",('1. Employer Data'!S124-VLOOKUP(C123,'2. Calculation Tool'!$A$3:$Q$25,3,FALSE))/VLOOKUP(C123,'2. Calculation Tool'!$A$3:$Q$25,3,FALSE))</f>
        <v/>
      </c>
      <c r="J123" s="47"/>
      <c r="K123" s="47"/>
      <c r="L123" s="47"/>
      <c r="M123" s="47"/>
      <c r="N123" s="47"/>
      <c r="O123" s="47"/>
      <c r="P123" s="47"/>
    </row>
    <row r="124" spans="1:16" x14ac:dyDescent="0.3">
      <c r="A124" s="43" t="str">
        <f>IF('1. Employer Data'!A125="","",'1. Employer Data'!A125)</f>
        <v/>
      </c>
      <c r="B124" s="43" t="str">
        <f>IF('1. Employer Data'!A125="","",'1. Employer Data'!B125)</f>
        <v/>
      </c>
      <c r="C124" s="43" t="str">
        <f>IF('1. Employer Data'!A125="","",'1. Employer Data'!C125)</f>
        <v/>
      </c>
      <c r="D124" s="43" t="str">
        <f>IF('1. Employer Data'!A125="","",'1. Employer Data'!D125)</f>
        <v/>
      </c>
      <c r="E124" s="43" t="str">
        <f>IF('1. Employer Data'!A125="","",'1. Employer Data'!E125)</f>
        <v/>
      </c>
      <c r="F124" s="44" t="str">
        <f>IF('1. Employer Data'!A125="","",'1. Employer Data'!J125+'1. Employer Data'!M125)</f>
        <v/>
      </c>
      <c r="G124" s="44" t="str">
        <f>IF('1. Employer Data'!E125="","",'1. Employer Data'!Q125)</f>
        <v/>
      </c>
      <c r="H124" s="45" t="str">
        <f>IF(A124="","",'1. Employer Data'!S125-VLOOKUP(C124,'2. Calculation Tool'!$A$3:$Q$25,3,FALSE))</f>
        <v/>
      </c>
      <c r="I124" s="46" t="str">
        <f>IF(A124="","",('1. Employer Data'!S125-VLOOKUP(C124,'2. Calculation Tool'!$A$3:$Q$25,3,FALSE))/VLOOKUP(C124,'2. Calculation Tool'!$A$3:$Q$25,3,FALSE))</f>
        <v/>
      </c>
      <c r="J124" s="47"/>
      <c r="K124" s="47"/>
      <c r="L124" s="47"/>
      <c r="M124" s="47"/>
      <c r="N124" s="47"/>
      <c r="O124" s="47"/>
      <c r="P124" s="47"/>
    </row>
    <row r="125" spans="1:16" x14ac:dyDescent="0.3">
      <c r="A125" s="43" t="str">
        <f>IF('1. Employer Data'!A126="","",'1. Employer Data'!A126)</f>
        <v/>
      </c>
      <c r="B125" s="43" t="str">
        <f>IF('1. Employer Data'!A126="","",'1. Employer Data'!B126)</f>
        <v/>
      </c>
      <c r="C125" s="43" t="str">
        <f>IF('1. Employer Data'!A126="","",'1. Employer Data'!C126)</f>
        <v/>
      </c>
      <c r="D125" s="43" t="str">
        <f>IF('1. Employer Data'!A126="","",'1. Employer Data'!D126)</f>
        <v/>
      </c>
      <c r="E125" s="43" t="str">
        <f>IF('1. Employer Data'!A126="","",'1. Employer Data'!E126)</f>
        <v/>
      </c>
      <c r="F125" s="44" t="str">
        <f>IF('1. Employer Data'!A126="","",'1. Employer Data'!J126+'1. Employer Data'!M126)</f>
        <v/>
      </c>
      <c r="G125" s="44" t="str">
        <f>IF('1. Employer Data'!E126="","",'1. Employer Data'!Q126)</f>
        <v/>
      </c>
      <c r="H125" s="45" t="str">
        <f>IF(A125="","",'1. Employer Data'!S126-VLOOKUP(C125,'2. Calculation Tool'!$A$3:$Q$25,3,FALSE))</f>
        <v/>
      </c>
      <c r="I125" s="46" t="str">
        <f>IF(A125="","",('1. Employer Data'!S126-VLOOKUP(C125,'2. Calculation Tool'!$A$3:$Q$25,3,FALSE))/VLOOKUP(C125,'2. Calculation Tool'!$A$3:$Q$25,3,FALSE))</f>
        <v/>
      </c>
      <c r="J125" s="47"/>
      <c r="K125" s="47"/>
      <c r="L125" s="47"/>
      <c r="M125" s="47"/>
      <c r="N125" s="47"/>
      <c r="O125" s="47"/>
      <c r="P125" s="47"/>
    </row>
    <row r="126" spans="1:16" x14ac:dyDescent="0.3">
      <c r="A126" s="43" t="str">
        <f>IF('1. Employer Data'!A127="","",'1. Employer Data'!A127)</f>
        <v/>
      </c>
      <c r="B126" s="43" t="str">
        <f>IF('1. Employer Data'!A127="","",'1. Employer Data'!B127)</f>
        <v/>
      </c>
      <c r="C126" s="43" t="str">
        <f>IF('1. Employer Data'!A127="","",'1. Employer Data'!C127)</f>
        <v/>
      </c>
      <c r="D126" s="43" t="str">
        <f>IF('1. Employer Data'!A127="","",'1. Employer Data'!D127)</f>
        <v/>
      </c>
      <c r="E126" s="43" t="str">
        <f>IF('1. Employer Data'!A127="","",'1. Employer Data'!E127)</f>
        <v/>
      </c>
      <c r="F126" s="44" t="str">
        <f>IF('1. Employer Data'!A127="","",'1. Employer Data'!J127+'1. Employer Data'!M127)</f>
        <v/>
      </c>
      <c r="G126" s="44" t="str">
        <f>IF('1. Employer Data'!E127="","",'1. Employer Data'!Q127)</f>
        <v/>
      </c>
      <c r="H126" s="45" t="str">
        <f>IF(A126="","",'1. Employer Data'!S127-VLOOKUP(C126,'2. Calculation Tool'!$A$3:$Q$25,3,FALSE))</f>
        <v/>
      </c>
      <c r="I126" s="46" t="str">
        <f>IF(A126="","",('1. Employer Data'!S127-VLOOKUP(C126,'2. Calculation Tool'!$A$3:$Q$25,3,FALSE))/VLOOKUP(C126,'2. Calculation Tool'!$A$3:$Q$25,3,FALSE))</f>
        <v/>
      </c>
      <c r="J126" s="47"/>
      <c r="K126" s="47"/>
      <c r="L126" s="47"/>
      <c r="M126" s="47"/>
      <c r="N126" s="47"/>
      <c r="O126" s="47"/>
      <c r="P126" s="47"/>
    </row>
    <row r="127" spans="1:16" x14ac:dyDescent="0.3">
      <c r="A127" s="43" t="str">
        <f>IF('1. Employer Data'!A128="","",'1. Employer Data'!A128)</f>
        <v/>
      </c>
      <c r="B127" s="43" t="str">
        <f>IF('1. Employer Data'!A128="","",'1. Employer Data'!B128)</f>
        <v/>
      </c>
      <c r="C127" s="43" t="str">
        <f>IF('1. Employer Data'!A128="","",'1. Employer Data'!C128)</f>
        <v/>
      </c>
      <c r="D127" s="43" t="str">
        <f>IF('1. Employer Data'!A128="","",'1. Employer Data'!D128)</f>
        <v/>
      </c>
      <c r="E127" s="43" t="str">
        <f>IF('1. Employer Data'!A128="","",'1. Employer Data'!E128)</f>
        <v/>
      </c>
      <c r="F127" s="44" t="str">
        <f>IF('1. Employer Data'!A128="","",'1. Employer Data'!J128+'1. Employer Data'!M128)</f>
        <v/>
      </c>
      <c r="G127" s="44" t="str">
        <f>IF('1. Employer Data'!E128="","",'1. Employer Data'!Q128)</f>
        <v/>
      </c>
      <c r="H127" s="45" t="str">
        <f>IF(A127="","",'1. Employer Data'!S128-VLOOKUP(C127,'2. Calculation Tool'!$A$3:$Q$25,3,FALSE))</f>
        <v/>
      </c>
      <c r="I127" s="46" t="str">
        <f>IF(A127="","",('1. Employer Data'!S128-VLOOKUP(C127,'2. Calculation Tool'!$A$3:$Q$25,3,FALSE))/VLOOKUP(C127,'2. Calculation Tool'!$A$3:$Q$25,3,FALSE))</f>
        <v/>
      </c>
      <c r="J127" s="47"/>
      <c r="K127" s="47"/>
      <c r="L127" s="47"/>
      <c r="M127" s="47"/>
      <c r="N127" s="47"/>
      <c r="O127" s="47"/>
      <c r="P127" s="47"/>
    </row>
    <row r="128" spans="1:16" x14ac:dyDescent="0.3">
      <c r="A128" s="43" t="str">
        <f>IF('1. Employer Data'!A129="","",'1. Employer Data'!A129)</f>
        <v/>
      </c>
      <c r="B128" s="43" t="str">
        <f>IF('1. Employer Data'!A129="","",'1. Employer Data'!B129)</f>
        <v/>
      </c>
      <c r="C128" s="43" t="str">
        <f>IF('1. Employer Data'!A129="","",'1. Employer Data'!C129)</f>
        <v/>
      </c>
      <c r="D128" s="43" t="str">
        <f>IF('1. Employer Data'!A129="","",'1. Employer Data'!D129)</f>
        <v/>
      </c>
      <c r="E128" s="43" t="str">
        <f>IF('1. Employer Data'!A129="","",'1. Employer Data'!E129)</f>
        <v/>
      </c>
      <c r="F128" s="44" t="str">
        <f>IF('1. Employer Data'!A129="","",'1. Employer Data'!J129+'1. Employer Data'!M129)</f>
        <v/>
      </c>
      <c r="G128" s="44" t="str">
        <f>IF('1. Employer Data'!E129="","",'1. Employer Data'!Q129)</f>
        <v/>
      </c>
      <c r="H128" s="45" t="str">
        <f>IF(A128="","",'1. Employer Data'!S129-VLOOKUP(C128,'2. Calculation Tool'!$A$3:$Q$25,3,FALSE))</f>
        <v/>
      </c>
      <c r="I128" s="46" t="str">
        <f>IF(A128="","",('1. Employer Data'!S129-VLOOKUP(C128,'2. Calculation Tool'!$A$3:$Q$25,3,FALSE))/VLOOKUP(C128,'2. Calculation Tool'!$A$3:$Q$25,3,FALSE))</f>
        <v/>
      </c>
      <c r="J128" s="47"/>
      <c r="K128" s="47"/>
      <c r="L128" s="47"/>
      <c r="M128" s="47"/>
      <c r="N128" s="47"/>
      <c r="O128" s="47"/>
      <c r="P128" s="47"/>
    </row>
    <row r="129" spans="1:16" x14ac:dyDescent="0.3">
      <c r="A129" s="43" t="str">
        <f>IF('1. Employer Data'!A130="","",'1. Employer Data'!A130)</f>
        <v/>
      </c>
      <c r="B129" s="43" t="str">
        <f>IF('1. Employer Data'!A130="","",'1. Employer Data'!B130)</f>
        <v/>
      </c>
      <c r="C129" s="43" t="str">
        <f>IF('1. Employer Data'!A130="","",'1. Employer Data'!C130)</f>
        <v/>
      </c>
      <c r="D129" s="43" t="str">
        <f>IF('1. Employer Data'!A130="","",'1. Employer Data'!D130)</f>
        <v/>
      </c>
      <c r="E129" s="43" t="str">
        <f>IF('1. Employer Data'!A130="","",'1. Employer Data'!E130)</f>
        <v/>
      </c>
      <c r="F129" s="44" t="str">
        <f>IF('1. Employer Data'!A130="","",'1. Employer Data'!J130+'1. Employer Data'!M130)</f>
        <v/>
      </c>
      <c r="G129" s="44" t="str">
        <f>IF('1. Employer Data'!E130="","",'1. Employer Data'!Q130)</f>
        <v/>
      </c>
      <c r="H129" s="45" t="str">
        <f>IF(A129="","",'1. Employer Data'!S130-VLOOKUP(C129,'2. Calculation Tool'!$A$3:$Q$25,3,FALSE))</f>
        <v/>
      </c>
      <c r="I129" s="46" t="str">
        <f>IF(A129="","",('1. Employer Data'!S130-VLOOKUP(C129,'2. Calculation Tool'!$A$3:$Q$25,3,FALSE))/VLOOKUP(C129,'2. Calculation Tool'!$A$3:$Q$25,3,FALSE))</f>
        <v/>
      </c>
      <c r="J129" s="47"/>
      <c r="K129" s="47"/>
      <c r="L129" s="47"/>
      <c r="M129" s="47"/>
      <c r="N129" s="47"/>
      <c r="O129" s="47"/>
      <c r="P129" s="47"/>
    </row>
    <row r="130" spans="1:16" x14ac:dyDescent="0.3">
      <c r="A130" s="43" t="str">
        <f>IF('1. Employer Data'!A131="","",'1. Employer Data'!A131)</f>
        <v/>
      </c>
      <c r="B130" s="43" t="str">
        <f>IF('1. Employer Data'!A131="","",'1. Employer Data'!B131)</f>
        <v/>
      </c>
      <c r="C130" s="43" t="str">
        <f>IF('1. Employer Data'!A131="","",'1. Employer Data'!C131)</f>
        <v/>
      </c>
      <c r="D130" s="43" t="str">
        <f>IF('1. Employer Data'!A131="","",'1. Employer Data'!D131)</f>
        <v/>
      </c>
      <c r="E130" s="43" t="str">
        <f>IF('1. Employer Data'!A131="","",'1. Employer Data'!E131)</f>
        <v/>
      </c>
      <c r="F130" s="44" t="str">
        <f>IF('1. Employer Data'!A131="","",'1. Employer Data'!J131+'1. Employer Data'!M131)</f>
        <v/>
      </c>
      <c r="G130" s="44" t="str">
        <f>IF('1. Employer Data'!E131="","",'1. Employer Data'!Q131)</f>
        <v/>
      </c>
      <c r="H130" s="45" t="str">
        <f>IF(A130="","",'1. Employer Data'!S131-VLOOKUP(C130,'2. Calculation Tool'!$A$3:$Q$25,3,FALSE))</f>
        <v/>
      </c>
      <c r="I130" s="46" t="str">
        <f>IF(A130="","",('1. Employer Data'!S131-VLOOKUP(C130,'2. Calculation Tool'!$A$3:$Q$25,3,FALSE))/VLOOKUP(C130,'2. Calculation Tool'!$A$3:$Q$25,3,FALSE))</f>
        <v/>
      </c>
      <c r="J130" s="47"/>
      <c r="K130" s="47"/>
      <c r="L130" s="47"/>
      <c r="M130" s="47"/>
      <c r="N130" s="47"/>
      <c r="O130" s="47"/>
      <c r="P130" s="47"/>
    </row>
    <row r="131" spans="1:16" x14ac:dyDescent="0.3">
      <c r="A131" s="43" t="str">
        <f>IF('1. Employer Data'!A132="","",'1. Employer Data'!A132)</f>
        <v/>
      </c>
      <c r="B131" s="43" t="str">
        <f>IF('1. Employer Data'!A132="","",'1. Employer Data'!B132)</f>
        <v/>
      </c>
      <c r="C131" s="43" t="str">
        <f>IF('1. Employer Data'!A132="","",'1. Employer Data'!C132)</f>
        <v/>
      </c>
      <c r="D131" s="43" t="str">
        <f>IF('1. Employer Data'!A132="","",'1. Employer Data'!D132)</f>
        <v/>
      </c>
      <c r="E131" s="43" t="str">
        <f>IF('1. Employer Data'!A132="","",'1. Employer Data'!E132)</f>
        <v/>
      </c>
      <c r="F131" s="44" t="str">
        <f>IF('1. Employer Data'!A132="","",'1. Employer Data'!J132+'1. Employer Data'!M132)</f>
        <v/>
      </c>
      <c r="G131" s="44" t="str">
        <f>IF('1. Employer Data'!E132="","",'1. Employer Data'!Q132)</f>
        <v/>
      </c>
      <c r="H131" s="45" t="str">
        <f>IF(A131="","",'1. Employer Data'!S132-VLOOKUP(C131,'2. Calculation Tool'!$A$3:$Q$25,3,FALSE))</f>
        <v/>
      </c>
      <c r="I131" s="46" t="str">
        <f>IF(A131="","",('1. Employer Data'!S132-VLOOKUP(C131,'2. Calculation Tool'!$A$3:$Q$25,3,FALSE))/VLOOKUP(C131,'2. Calculation Tool'!$A$3:$Q$25,3,FALSE))</f>
        <v/>
      </c>
      <c r="J131" s="47"/>
      <c r="K131" s="47"/>
      <c r="L131" s="47"/>
      <c r="M131" s="47"/>
      <c r="N131" s="47"/>
      <c r="O131" s="47"/>
      <c r="P131" s="47"/>
    </row>
    <row r="132" spans="1:16" x14ac:dyDescent="0.3">
      <c r="A132" s="43" t="str">
        <f>IF('1. Employer Data'!A133="","",'1. Employer Data'!A133)</f>
        <v/>
      </c>
      <c r="B132" s="43" t="str">
        <f>IF('1. Employer Data'!A133="","",'1. Employer Data'!B133)</f>
        <v/>
      </c>
      <c r="C132" s="43" t="str">
        <f>IF('1. Employer Data'!A133="","",'1. Employer Data'!C133)</f>
        <v/>
      </c>
      <c r="D132" s="43" t="str">
        <f>IF('1. Employer Data'!A133="","",'1. Employer Data'!D133)</f>
        <v/>
      </c>
      <c r="E132" s="43" t="str">
        <f>IF('1. Employer Data'!A133="","",'1. Employer Data'!E133)</f>
        <v/>
      </c>
      <c r="F132" s="44" t="str">
        <f>IF('1. Employer Data'!A133="","",'1. Employer Data'!J133+'1. Employer Data'!M133)</f>
        <v/>
      </c>
      <c r="G132" s="44" t="str">
        <f>IF('1. Employer Data'!E133="","",'1. Employer Data'!Q133)</f>
        <v/>
      </c>
      <c r="H132" s="45" t="str">
        <f>IF(A132="","",'1. Employer Data'!S133-VLOOKUP(C132,'2. Calculation Tool'!$A$3:$Q$25,3,FALSE))</f>
        <v/>
      </c>
      <c r="I132" s="46" t="str">
        <f>IF(A132="","",('1. Employer Data'!S133-VLOOKUP(C132,'2. Calculation Tool'!$A$3:$Q$25,3,FALSE))/VLOOKUP(C132,'2. Calculation Tool'!$A$3:$Q$25,3,FALSE))</f>
        <v/>
      </c>
      <c r="J132" s="47"/>
      <c r="K132" s="47"/>
      <c r="L132" s="47"/>
      <c r="M132" s="47"/>
      <c r="N132" s="47"/>
      <c r="O132" s="47"/>
      <c r="P132" s="47"/>
    </row>
    <row r="133" spans="1:16" x14ac:dyDescent="0.3">
      <c r="A133" s="43" t="str">
        <f>IF('1. Employer Data'!A134="","",'1. Employer Data'!A134)</f>
        <v/>
      </c>
      <c r="B133" s="43" t="str">
        <f>IF('1. Employer Data'!A134="","",'1. Employer Data'!B134)</f>
        <v/>
      </c>
      <c r="C133" s="43" t="str">
        <f>IF('1. Employer Data'!A134="","",'1. Employer Data'!C134)</f>
        <v/>
      </c>
      <c r="D133" s="43" t="str">
        <f>IF('1. Employer Data'!A134="","",'1. Employer Data'!D134)</f>
        <v/>
      </c>
      <c r="E133" s="43" t="str">
        <f>IF('1. Employer Data'!A134="","",'1. Employer Data'!E134)</f>
        <v/>
      </c>
      <c r="F133" s="44" t="str">
        <f>IF('1. Employer Data'!A134="","",'1. Employer Data'!J134+'1. Employer Data'!M134)</f>
        <v/>
      </c>
      <c r="G133" s="44" t="str">
        <f>IF('1. Employer Data'!E134="","",'1. Employer Data'!Q134)</f>
        <v/>
      </c>
      <c r="H133" s="45" t="str">
        <f>IF(A133="","",'1. Employer Data'!S134-VLOOKUP(C133,'2. Calculation Tool'!$A$3:$Q$25,3,FALSE))</f>
        <v/>
      </c>
      <c r="I133" s="46" t="str">
        <f>IF(A133="","",('1. Employer Data'!S134-VLOOKUP(C133,'2. Calculation Tool'!$A$3:$Q$25,3,FALSE))/VLOOKUP(C133,'2. Calculation Tool'!$A$3:$Q$25,3,FALSE))</f>
        <v/>
      </c>
      <c r="J133" s="47"/>
      <c r="K133" s="47"/>
      <c r="L133" s="47"/>
      <c r="M133" s="47"/>
      <c r="N133" s="47"/>
      <c r="O133" s="47"/>
      <c r="P133" s="47"/>
    </row>
    <row r="134" spans="1:16" x14ac:dyDescent="0.3">
      <c r="A134" s="43" t="str">
        <f>IF('1. Employer Data'!A135="","",'1. Employer Data'!A135)</f>
        <v/>
      </c>
      <c r="B134" s="43" t="str">
        <f>IF('1. Employer Data'!A135="","",'1. Employer Data'!B135)</f>
        <v/>
      </c>
      <c r="C134" s="43" t="str">
        <f>IF('1. Employer Data'!A135="","",'1. Employer Data'!C135)</f>
        <v/>
      </c>
      <c r="D134" s="43" t="str">
        <f>IF('1. Employer Data'!A135="","",'1. Employer Data'!D135)</f>
        <v/>
      </c>
      <c r="E134" s="43" t="str">
        <f>IF('1. Employer Data'!A135="","",'1. Employer Data'!E135)</f>
        <v/>
      </c>
      <c r="F134" s="44" t="str">
        <f>IF('1. Employer Data'!A135="","",'1. Employer Data'!J135+'1. Employer Data'!M135)</f>
        <v/>
      </c>
      <c r="G134" s="44" t="str">
        <f>IF('1. Employer Data'!E135="","",'1. Employer Data'!Q135)</f>
        <v/>
      </c>
      <c r="H134" s="45" t="str">
        <f>IF(A134="","",'1. Employer Data'!S135-VLOOKUP(C134,'2. Calculation Tool'!$A$3:$Q$25,3,FALSE))</f>
        <v/>
      </c>
      <c r="I134" s="46" t="str">
        <f>IF(A134="","",('1. Employer Data'!S135-VLOOKUP(C134,'2. Calculation Tool'!$A$3:$Q$25,3,FALSE))/VLOOKUP(C134,'2. Calculation Tool'!$A$3:$Q$25,3,FALSE))</f>
        <v/>
      </c>
      <c r="J134" s="47"/>
      <c r="K134" s="47"/>
      <c r="L134" s="47"/>
      <c r="M134" s="47"/>
      <c r="N134" s="47"/>
      <c r="O134" s="47"/>
      <c r="P134" s="47"/>
    </row>
    <row r="135" spans="1:16" x14ac:dyDescent="0.3">
      <c r="A135" s="43" t="str">
        <f>IF('1. Employer Data'!A136="","",'1. Employer Data'!A136)</f>
        <v/>
      </c>
      <c r="B135" s="43" t="str">
        <f>IF('1. Employer Data'!A136="","",'1. Employer Data'!B136)</f>
        <v/>
      </c>
      <c r="C135" s="43" t="str">
        <f>IF('1. Employer Data'!A136="","",'1. Employer Data'!C136)</f>
        <v/>
      </c>
      <c r="D135" s="43" t="str">
        <f>IF('1. Employer Data'!A136="","",'1. Employer Data'!D136)</f>
        <v/>
      </c>
      <c r="E135" s="43" t="str">
        <f>IF('1. Employer Data'!A136="","",'1. Employer Data'!E136)</f>
        <v/>
      </c>
      <c r="F135" s="44" t="str">
        <f>IF('1. Employer Data'!A136="","",'1. Employer Data'!J136+'1. Employer Data'!M136)</f>
        <v/>
      </c>
      <c r="G135" s="44" t="str">
        <f>IF('1. Employer Data'!E136="","",'1. Employer Data'!Q136)</f>
        <v/>
      </c>
      <c r="H135" s="45" t="str">
        <f>IF(A135="","",'1. Employer Data'!S136-VLOOKUP(C135,'2. Calculation Tool'!$A$3:$Q$25,3,FALSE))</f>
        <v/>
      </c>
      <c r="I135" s="46" t="str">
        <f>IF(A135="","",('1. Employer Data'!S136-VLOOKUP(C135,'2. Calculation Tool'!$A$3:$Q$25,3,FALSE))/VLOOKUP(C135,'2. Calculation Tool'!$A$3:$Q$25,3,FALSE))</f>
        <v/>
      </c>
      <c r="J135" s="47"/>
      <c r="K135" s="47"/>
      <c r="L135" s="47"/>
      <c r="M135" s="47"/>
      <c r="N135" s="47"/>
      <c r="O135" s="47"/>
      <c r="P135" s="47"/>
    </row>
    <row r="136" spans="1:16" x14ac:dyDescent="0.3">
      <c r="A136" s="43" t="str">
        <f>IF('1. Employer Data'!A137="","",'1. Employer Data'!A137)</f>
        <v/>
      </c>
      <c r="B136" s="43" t="str">
        <f>IF('1. Employer Data'!A137="","",'1. Employer Data'!B137)</f>
        <v/>
      </c>
      <c r="C136" s="43" t="str">
        <f>IF('1. Employer Data'!A137="","",'1. Employer Data'!C137)</f>
        <v/>
      </c>
      <c r="D136" s="43" t="str">
        <f>IF('1. Employer Data'!A137="","",'1. Employer Data'!D137)</f>
        <v/>
      </c>
      <c r="E136" s="43" t="str">
        <f>IF('1. Employer Data'!A137="","",'1. Employer Data'!E137)</f>
        <v/>
      </c>
      <c r="F136" s="44" t="str">
        <f>IF('1. Employer Data'!A137="","",'1. Employer Data'!J137+'1. Employer Data'!M137)</f>
        <v/>
      </c>
      <c r="G136" s="44" t="str">
        <f>IF('1. Employer Data'!E137="","",'1. Employer Data'!Q137)</f>
        <v/>
      </c>
      <c r="H136" s="45" t="str">
        <f>IF(A136="","",'1. Employer Data'!S137-VLOOKUP(C136,'2. Calculation Tool'!$A$3:$Q$25,3,FALSE))</f>
        <v/>
      </c>
      <c r="I136" s="46" t="str">
        <f>IF(A136="","",('1. Employer Data'!S137-VLOOKUP(C136,'2. Calculation Tool'!$A$3:$Q$25,3,FALSE))/VLOOKUP(C136,'2. Calculation Tool'!$A$3:$Q$25,3,FALSE))</f>
        <v/>
      </c>
      <c r="J136" s="47"/>
      <c r="K136" s="47"/>
      <c r="L136" s="47"/>
      <c r="M136" s="47"/>
      <c r="N136" s="47"/>
      <c r="O136" s="47"/>
      <c r="P136" s="47"/>
    </row>
    <row r="137" spans="1:16" x14ac:dyDescent="0.3">
      <c r="A137" s="43" t="str">
        <f>IF('1. Employer Data'!A138="","",'1. Employer Data'!A138)</f>
        <v/>
      </c>
      <c r="B137" s="43" t="str">
        <f>IF('1. Employer Data'!A138="","",'1. Employer Data'!B138)</f>
        <v/>
      </c>
      <c r="C137" s="43" t="str">
        <f>IF('1. Employer Data'!A138="","",'1. Employer Data'!C138)</f>
        <v/>
      </c>
      <c r="D137" s="43" t="str">
        <f>IF('1. Employer Data'!A138="","",'1. Employer Data'!D138)</f>
        <v/>
      </c>
      <c r="E137" s="43" t="str">
        <f>IF('1. Employer Data'!A138="","",'1. Employer Data'!E138)</f>
        <v/>
      </c>
      <c r="F137" s="44" t="str">
        <f>IF('1. Employer Data'!A138="","",'1. Employer Data'!J138+'1. Employer Data'!M138)</f>
        <v/>
      </c>
      <c r="G137" s="44" t="str">
        <f>IF('1. Employer Data'!E138="","",'1. Employer Data'!Q138)</f>
        <v/>
      </c>
      <c r="H137" s="45" t="str">
        <f>IF(A137="","",'1. Employer Data'!S138-VLOOKUP(C137,'2. Calculation Tool'!$A$3:$Q$25,3,FALSE))</f>
        <v/>
      </c>
      <c r="I137" s="46" t="str">
        <f>IF(A137="","",('1. Employer Data'!S138-VLOOKUP(C137,'2. Calculation Tool'!$A$3:$Q$25,3,FALSE))/VLOOKUP(C137,'2. Calculation Tool'!$A$3:$Q$25,3,FALSE))</f>
        <v/>
      </c>
      <c r="J137" s="47"/>
      <c r="K137" s="47"/>
      <c r="L137" s="47"/>
      <c r="M137" s="47"/>
      <c r="N137" s="47"/>
      <c r="O137" s="47"/>
      <c r="P137" s="47"/>
    </row>
    <row r="138" spans="1:16" x14ac:dyDescent="0.3">
      <c r="A138" s="43" t="str">
        <f>IF('1. Employer Data'!A139="","",'1. Employer Data'!A139)</f>
        <v/>
      </c>
      <c r="B138" s="43" t="str">
        <f>IF('1. Employer Data'!A139="","",'1. Employer Data'!B139)</f>
        <v/>
      </c>
      <c r="C138" s="43" t="str">
        <f>IF('1. Employer Data'!A139="","",'1. Employer Data'!C139)</f>
        <v/>
      </c>
      <c r="D138" s="43" t="str">
        <f>IF('1. Employer Data'!A139="","",'1. Employer Data'!D139)</f>
        <v/>
      </c>
      <c r="E138" s="43" t="str">
        <f>IF('1. Employer Data'!A139="","",'1. Employer Data'!E139)</f>
        <v/>
      </c>
      <c r="F138" s="44" t="str">
        <f>IF('1. Employer Data'!A139="","",'1. Employer Data'!J139+'1. Employer Data'!M139)</f>
        <v/>
      </c>
      <c r="G138" s="44" t="str">
        <f>IF('1. Employer Data'!E139="","",'1. Employer Data'!Q139)</f>
        <v/>
      </c>
      <c r="H138" s="45" t="str">
        <f>IF(A138="","",'1. Employer Data'!S139-VLOOKUP(C138,'2. Calculation Tool'!$A$3:$Q$25,3,FALSE))</f>
        <v/>
      </c>
      <c r="I138" s="46" t="str">
        <f>IF(A138="","",('1. Employer Data'!S139-VLOOKUP(C138,'2. Calculation Tool'!$A$3:$Q$25,3,FALSE))/VLOOKUP(C138,'2. Calculation Tool'!$A$3:$Q$25,3,FALSE))</f>
        <v/>
      </c>
      <c r="J138" s="47"/>
      <c r="K138" s="47"/>
      <c r="L138" s="47"/>
      <c r="M138" s="47"/>
      <c r="N138" s="47"/>
      <c r="O138" s="47"/>
      <c r="P138" s="47"/>
    </row>
    <row r="139" spans="1:16" x14ac:dyDescent="0.3">
      <c r="A139" s="43" t="str">
        <f>IF('1. Employer Data'!A140="","",'1. Employer Data'!A140)</f>
        <v/>
      </c>
      <c r="B139" s="43" t="str">
        <f>IF('1. Employer Data'!A140="","",'1. Employer Data'!B140)</f>
        <v/>
      </c>
      <c r="C139" s="43" t="str">
        <f>IF('1. Employer Data'!A140="","",'1. Employer Data'!C140)</f>
        <v/>
      </c>
      <c r="D139" s="43" t="str">
        <f>IF('1. Employer Data'!A140="","",'1. Employer Data'!D140)</f>
        <v/>
      </c>
      <c r="E139" s="43" t="str">
        <f>IF('1. Employer Data'!A140="","",'1. Employer Data'!E140)</f>
        <v/>
      </c>
      <c r="F139" s="44" t="str">
        <f>IF('1. Employer Data'!A140="","",'1. Employer Data'!J140+'1. Employer Data'!M140)</f>
        <v/>
      </c>
      <c r="G139" s="44" t="str">
        <f>IF('1. Employer Data'!E140="","",'1. Employer Data'!Q140)</f>
        <v/>
      </c>
      <c r="H139" s="45" t="str">
        <f>IF(A139="","",'1. Employer Data'!S140-VLOOKUP(C139,'2. Calculation Tool'!$A$3:$Q$25,3,FALSE))</f>
        <v/>
      </c>
      <c r="I139" s="46" t="str">
        <f>IF(A139="","",('1. Employer Data'!S140-VLOOKUP(C139,'2. Calculation Tool'!$A$3:$Q$25,3,FALSE))/VLOOKUP(C139,'2. Calculation Tool'!$A$3:$Q$25,3,FALSE))</f>
        <v/>
      </c>
      <c r="J139" s="47"/>
      <c r="K139" s="47"/>
      <c r="L139" s="47"/>
      <c r="M139" s="47"/>
      <c r="N139" s="47"/>
      <c r="O139" s="47"/>
      <c r="P139" s="47"/>
    </row>
    <row r="140" spans="1:16" x14ac:dyDescent="0.3">
      <c r="A140" s="43" t="str">
        <f>IF('1. Employer Data'!A141="","",'1. Employer Data'!A141)</f>
        <v/>
      </c>
      <c r="B140" s="43" t="str">
        <f>IF('1. Employer Data'!A141="","",'1. Employer Data'!B141)</f>
        <v/>
      </c>
      <c r="C140" s="43" t="str">
        <f>IF('1. Employer Data'!A141="","",'1. Employer Data'!C141)</f>
        <v/>
      </c>
      <c r="D140" s="43" t="str">
        <f>IF('1. Employer Data'!A141="","",'1. Employer Data'!D141)</f>
        <v/>
      </c>
      <c r="E140" s="43" t="str">
        <f>IF('1. Employer Data'!A141="","",'1. Employer Data'!E141)</f>
        <v/>
      </c>
      <c r="F140" s="44" t="str">
        <f>IF('1. Employer Data'!A141="","",'1. Employer Data'!J141+'1. Employer Data'!M141)</f>
        <v/>
      </c>
      <c r="G140" s="44" t="str">
        <f>IF('1. Employer Data'!E141="","",'1. Employer Data'!Q141)</f>
        <v/>
      </c>
      <c r="H140" s="45" t="str">
        <f>IF(A140="","",'1. Employer Data'!S141-VLOOKUP(C140,'2. Calculation Tool'!$A$3:$Q$25,3,FALSE))</f>
        <v/>
      </c>
      <c r="I140" s="46" t="str">
        <f>IF(A140="","",('1. Employer Data'!S141-VLOOKUP(C140,'2. Calculation Tool'!$A$3:$Q$25,3,FALSE))/VLOOKUP(C140,'2. Calculation Tool'!$A$3:$Q$25,3,FALSE))</f>
        <v/>
      </c>
      <c r="J140" s="47"/>
      <c r="K140" s="47"/>
      <c r="L140" s="47"/>
      <c r="M140" s="47"/>
      <c r="N140" s="47"/>
      <c r="O140" s="47"/>
      <c r="P140" s="47"/>
    </row>
    <row r="141" spans="1:16" x14ac:dyDescent="0.3">
      <c r="A141" s="43" t="str">
        <f>IF('1. Employer Data'!A142="","",'1. Employer Data'!A142)</f>
        <v/>
      </c>
      <c r="B141" s="43" t="str">
        <f>IF('1. Employer Data'!A142="","",'1. Employer Data'!B142)</f>
        <v/>
      </c>
      <c r="C141" s="43" t="str">
        <f>IF('1. Employer Data'!A142="","",'1. Employer Data'!C142)</f>
        <v/>
      </c>
      <c r="D141" s="43" t="str">
        <f>IF('1. Employer Data'!A142="","",'1. Employer Data'!D142)</f>
        <v/>
      </c>
      <c r="E141" s="43" t="str">
        <f>IF('1. Employer Data'!A142="","",'1. Employer Data'!E142)</f>
        <v/>
      </c>
      <c r="F141" s="44" t="str">
        <f>IF('1. Employer Data'!A142="","",'1. Employer Data'!J142+'1. Employer Data'!M142)</f>
        <v/>
      </c>
      <c r="G141" s="44" t="str">
        <f>IF('1. Employer Data'!E142="","",'1. Employer Data'!Q142)</f>
        <v/>
      </c>
      <c r="H141" s="45" t="str">
        <f>IF(A141="","",'1. Employer Data'!S142-VLOOKUP(C141,'2. Calculation Tool'!$A$3:$Q$25,3,FALSE))</f>
        <v/>
      </c>
      <c r="I141" s="46" t="str">
        <f>IF(A141="","",('1. Employer Data'!S142-VLOOKUP(C141,'2. Calculation Tool'!$A$3:$Q$25,3,FALSE))/VLOOKUP(C141,'2. Calculation Tool'!$A$3:$Q$25,3,FALSE))</f>
        <v/>
      </c>
      <c r="J141" s="47"/>
      <c r="K141" s="47"/>
      <c r="L141" s="47"/>
      <c r="M141" s="47"/>
      <c r="N141" s="47"/>
      <c r="O141" s="47"/>
      <c r="P141" s="47"/>
    </row>
    <row r="142" spans="1:16" x14ac:dyDescent="0.3">
      <c r="A142" s="43" t="str">
        <f>IF('1. Employer Data'!A143="","",'1. Employer Data'!A143)</f>
        <v/>
      </c>
      <c r="B142" s="43" t="str">
        <f>IF('1. Employer Data'!A143="","",'1. Employer Data'!B143)</f>
        <v/>
      </c>
      <c r="C142" s="43" t="str">
        <f>IF('1. Employer Data'!A143="","",'1. Employer Data'!C143)</f>
        <v/>
      </c>
      <c r="D142" s="43" t="str">
        <f>IF('1. Employer Data'!A143="","",'1. Employer Data'!D143)</f>
        <v/>
      </c>
      <c r="E142" s="43" t="str">
        <f>IF('1. Employer Data'!A143="","",'1. Employer Data'!E143)</f>
        <v/>
      </c>
      <c r="F142" s="44" t="str">
        <f>IF('1. Employer Data'!A143="","",'1. Employer Data'!J143+'1. Employer Data'!M143)</f>
        <v/>
      </c>
      <c r="G142" s="44" t="str">
        <f>IF('1. Employer Data'!E143="","",'1. Employer Data'!Q143)</f>
        <v/>
      </c>
      <c r="H142" s="45" t="str">
        <f>IF(A142="","",'1. Employer Data'!S143-VLOOKUP(C142,'2. Calculation Tool'!$A$3:$Q$25,3,FALSE))</f>
        <v/>
      </c>
      <c r="I142" s="46" t="str">
        <f>IF(A142="","",('1. Employer Data'!S143-VLOOKUP(C142,'2. Calculation Tool'!$A$3:$Q$25,3,FALSE))/VLOOKUP(C142,'2. Calculation Tool'!$A$3:$Q$25,3,FALSE))</f>
        <v/>
      </c>
      <c r="J142" s="47"/>
      <c r="K142" s="47"/>
      <c r="L142" s="47"/>
      <c r="M142" s="47"/>
      <c r="N142" s="47"/>
      <c r="O142" s="47"/>
      <c r="P142" s="47"/>
    </row>
    <row r="143" spans="1:16" x14ac:dyDescent="0.3">
      <c r="A143" s="43" t="str">
        <f>IF('1. Employer Data'!A144="","",'1. Employer Data'!A144)</f>
        <v/>
      </c>
      <c r="B143" s="43" t="str">
        <f>IF('1. Employer Data'!A144="","",'1. Employer Data'!B144)</f>
        <v/>
      </c>
      <c r="C143" s="43" t="str">
        <f>IF('1. Employer Data'!A144="","",'1. Employer Data'!C144)</f>
        <v/>
      </c>
      <c r="D143" s="43" t="str">
        <f>IF('1. Employer Data'!A144="","",'1. Employer Data'!D144)</f>
        <v/>
      </c>
      <c r="E143" s="43" t="str">
        <f>IF('1. Employer Data'!A144="","",'1. Employer Data'!E144)</f>
        <v/>
      </c>
      <c r="F143" s="44" t="str">
        <f>IF('1. Employer Data'!A144="","",'1. Employer Data'!J144+'1. Employer Data'!M144)</f>
        <v/>
      </c>
      <c r="G143" s="44" t="str">
        <f>IF('1. Employer Data'!E144="","",'1. Employer Data'!Q144)</f>
        <v/>
      </c>
      <c r="H143" s="45" t="str">
        <f>IF(A143="","",'1. Employer Data'!S144-VLOOKUP(C143,'2. Calculation Tool'!$A$3:$Q$25,3,FALSE))</f>
        <v/>
      </c>
      <c r="I143" s="46" t="str">
        <f>IF(A143="","",('1. Employer Data'!S144-VLOOKUP(C143,'2. Calculation Tool'!$A$3:$Q$25,3,FALSE))/VLOOKUP(C143,'2. Calculation Tool'!$A$3:$Q$25,3,FALSE))</f>
        <v/>
      </c>
      <c r="J143" s="47"/>
      <c r="K143" s="47"/>
      <c r="L143" s="47"/>
      <c r="M143" s="47"/>
      <c r="N143" s="47"/>
      <c r="O143" s="47"/>
      <c r="P143" s="47"/>
    </row>
    <row r="144" spans="1:16" x14ac:dyDescent="0.3">
      <c r="A144" s="43" t="str">
        <f>IF('1. Employer Data'!A145="","",'1. Employer Data'!A145)</f>
        <v/>
      </c>
      <c r="B144" s="43" t="str">
        <f>IF('1. Employer Data'!A145="","",'1. Employer Data'!B145)</f>
        <v/>
      </c>
      <c r="C144" s="43" t="str">
        <f>IF('1. Employer Data'!A145="","",'1. Employer Data'!C145)</f>
        <v/>
      </c>
      <c r="D144" s="43" t="str">
        <f>IF('1. Employer Data'!A145="","",'1. Employer Data'!D145)</f>
        <v/>
      </c>
      <c r="E144" s="43" t="str">
        <f>IF('1. Employer Data'!A145="","",'1. Employer Data'!E145)</f>
        <v/>
      </c>
      <c r="F144" s="44" t="str">
        <f>IF('1. Employer Data'!A145="","",'1. Employer Data'!J145+'1. Employer Data'!M145)</f>
        <v/>
      </c>
      <c r="G144" s="44" t="str">
        <f>IF('1. Employer Data'!E145="","",'1. Employer Data'!Q145)</f>
        <v/>
      </c>
      <c r="H144" s="45" t="str">
        <f>IF(A144="","",'1. Employer Data'!S145-VLOOKUP(C144,'2. Calculation Tool'!$A$3:$Q$25,3,FALSE))</f>
        <v/>
      </c>
      <c r="I144" s="46" t="str">
        <f>IF(A144="","",('1. Employer Data'!S145-VLOOKUP(C144,'2. Calculation Tool'!$A$3:$Q$25,3,FALSE))/VLOOKUP(C144,'2. Calculation Tool'!$A$3:$Q$25,3,FALSE))</f>
        <v/>
      </c>
      <c r="J144" s="47"/>
      <c r="K144" s="47"/>
      <c r="L144" s="47"/>
      <c r="M144" s="47"/>
      <c r="N144" s="47"/>
      <c r="O144" s="47"/>
      <c r="P144" s="47"/>
    </row>
    <row r="145" spans="1:16" x14ac:dyDescent="0.3">
      <c r="A145" s="43" t="str">
        <f>IF('1. Employer Data'!A146="","",'1. Employer Data'!A146)</f>
        <v/>
      </c>
      <c r="B145" s="43" t="str">
        <f>IF('1. Employer Data'!A146="","",'1. Employer Data'!B146)</f>
        <v/>
      </c>
      <c r="C145" s="43" t="str">
        <f>IF('1. Employer Data'!A146="","",'1. Employer Data'!C146)</f>
        <v/>
      </c>
      <c r="D145" s="43" t="str">
        <f>IF('1. Employer Data'!A146="","",'1. Employer Data'!D146)</f>
        <v/>
      </c>
      <c r="E145" s="43" t="str">
        <f>IF('1. Employer Data'!A146="","",'1. Employer Data'!E146)</f>
        <v/>
      </c>
      <c r="F145" s="44" t="str">
        <f>IF('1. Employer Data'!A146="","",'1. Employer Data'!J146+'1. Employer Data'!M146)</f>
        <v/>
      </c>
      <c r="G145" s="44" t="str">
        <f>IF('1. Employer Data'!E146="","",'1. Employer Data'!Q146)</f>
        <v/>
      </c>
      <c r="H145" s="45" t="str">
        <f>IF(A145="","",'1. Employer Data'!S146-VLOOKUP(C145,'2. Calculation Tool'!$A$3:$Q$25,3,FALSE))</f>
        <v/>
      </c>
      <c r="I145" s="46" t="str">
        <f>IF(A145="","",('1. Employer Data'!S146-VLOOKUP(C145,'2. Calculation Tool'!$A$3:$Q$25,3,FALSE))/VLOOKUP(C145,'2. Calculation Tool'!$A$3:$Q$25,3,FALSE))</f>
        <v/>
      </c>
      <c r="J145" s="47"/>
      <c r="K145" s="47"/>
      <c r="L145" s="47"/>
      <c r="M145" s="47"/>
      <c r="N145" s="47"/>
      <c r="O145" s="47"/>
      <c r="P145" s="47"/>
    </row>
    <row r="146" spans="1:16" x14ac:dyDescent="0.3">
      <c r="A146" s="43" t="str">
        <f>IF('1. Employer Data'!A147="","",'1. Employer Data'!A147)</f>
        <v/>
      </c>
      <c r="B146" s="43" t="str">
        <f>IF('1. Employer Data'!A147="","",'1. Employer Data'!B147)</f>
        <v/>
      </c>
      <c r="C146" s="43" t="str">
        <f>IF('1. Employer Data'!A147="","",'1. Employer Data'!C147)</f>
        <v/>
      </c>
      <c r="D146" s="43" t="str">
        <f>IF('1. Employer Data'!A147="","",'1. Employer Data'!D147)</f>
        <v/>
      </c>
      <c r="E146" s="43" t="str">
        <f>IF('1. Employer Data'!A147="","",'1. Employer Data'!E147)</f>
        <v/>
      </c>
      <c r="F146" s="44" t="str">
        <f>IF('1. Employer Data'!A147="","",'1. Employer Data'!J147+'1. Employer Data'!M147)</f>
        <v/>
      </c>
      <c r="G146" s="44" t="str">
        <f>IF('1. Employer Data'!E147="","",'1. Employer Data'!Q147)</f>
        <v/>
      </c>
      <c r="H146" s="45" t="str">
        <f>IF(A146="","",'1. Employer Data'!S147-VLOOKUP(C146,'2. Calculation Tool'!$A$3:$Q$25,3,FALSE))</f>
        <v/>
      </c>
      <c r="I146" s="46" t="str">
        <f>IF(A146="","",('1. Employer Data'!S147-VLOOKUP(C146,'2. Calculation Tool'!$A$3:$Q$25,3,FALSE))/VLOOKUP(C146,'2. Calculation Tool'!$A$3:$Q$25,3,FALSE))</f>
        <v/>
      </c>
      <c r="J146" s="47"/>
      <c r="K146" s="47"/>
      <c r="L146" s="47"/>
      <c r="M146" s="47"/>
      <c r="N146" s="47"/>
      <c r="O146" s="47"/>
      <c r="P146" s="47"/>
    </row>
    <row r="147" spans="1:16" x14ac:dyDescent="0.3">
      <c r="A147" s="43" t="str">
        <f>IF('1. Employer Data'!A148="","",'1. Employer Data'!A148)</f>
        <v/>
      </c>
      <c r="B147" s="43" t="str">
        <f>IF('1. Employer Data'!A148="","",'1. Employer Data'!B148)</f>
        <v/>
      </c>
      <c r="C147" s="43" t="str">
        <f>IF('1. Employer Data'!A148="","",'1. Employer Data'!C148)</f>
        <v/>
      </c>
      <c r="D147" s="43" t="str">
        <f>IF('1. Employer Data'!A148="","",'1. Employer Data'!D148)</f>
        <v/>
      </c>
      <c r="E147" s="43" t="str">
        <f>IF('1. Employer Data'!A148="","",'1. Employer Data'!E148)</f>
        <v/>
      </c>
      <c r="F147" s="44" t="str">
        <f>IF('1. Employer Data'!A148="","",'1. Employer Data'!J148+'1. Employer Data'!M148)</f>
        <v/>
      </c>
      <c r="G147" s="44" t="str">
        <f>IF('1. Employer Data'!E148="","",'1. Employer Data'!Q148)</f>
        <v/>
      </c>
      <c r="H147" s="45" t="str">
        <f>IF(A147="","",'1. Employer Data'!S148-VLOOKUP(C147,'2. Calculation Tool'!$A$3:$Q$25,3,FALSE))</f>
        <v/>
      </c>
      <c r="I147" s="46" t="str">
        <f>IF(A147="","",('1. Employer Data'!S148-VLOOKUP(C147,'2. Calculation Tool'!$A$3:$Q$25,3,FALSE))/VLOOKUP(C147,'2. Calculation Tool'!$A$3:$Q$25,3,FALSE))</f>
        <v/>
      </c>
      <c r="J147" s="47"/>
      <c r="K147" s="47"/>
      <c r="L147" s="47"/>
      <c r="M147" s="47"/>
      <c r="N147" s="47"/>
      <c r="O147" s="47"/>
      <c r="P147" s="47"/>
    </row>
    <row r="148" spans="1:16" x14ac:dyDescent="0.3">
      <c r="A148" s="43" t="str">
        <f>IF('1. Employer Data'!A149="","",'1. Employer Data'!A149)</f>
        <v/>
      </c>
      <c r="B148" s="43" t="str">
        <f>IF('1. Employer Data'!A149="","",'1. Employer Data'!B149)</f>
        <v/>
      </c>
      <c r="C148" s="43" t="str">
        <f>IF('1. Employer Data'!A149="","",'1. Employer Data'!C149)</f>
        <v/>
      </c>
      <c r="D148" s="43" t="str">
        <f>IF('1. Employer Data'!A149="","",'1. Employer Data'!D149)</f>
        <v/>
      </c>
      <c r="E148" s="43" t="str">
        <f>IF('1. Employer Data'!A149="","",'1. Employer Data'!E149)</f>
        <v/>
      </c>
      <c r="F148" s="44" t="str">
        <f>IF('1. Employer Data'!A149="","",'1. Employer Data'!J149+'1. Employer Data'!M149)</f>
        <v/>
      </c>
      <c r="G148" s="44" t="str">
        <f>IF('1. Employer Data'!E149="","",'1. Employer Data'!Q149)</f>
        <v/>
      </c>
      <c r="H148" s="45" t="str">
        <f>IF(A148="","",'1. Employer Data'!S149-VLOOKUP(C148,'2. Calculation Tool'!$A$3:$Q$25,3,FALSE))</f>
        <v/>
      </c>
      <c r="I148" s="46" t="str">
        <f>IF(A148="","",('1. Employer Data'!S149-VLOOKUP(C148,'2. Calculation Tool'!$A$3:$Q$25,3,FALSE))/VLOOKUP(C148,'2. Calculation Tool'!$A$3:$Q$25,3,FALSE))</f>
        <v/>
      </c>
      <c r="J148" s="47"/>
      <c r="K148" s="47"/>
      <c r="L148" s="47"/>
      <c r="M148" s="47"/>
      <c r="N148" s="47"/>
      <c r="O148" s="47"/>
      <c r="P148" s="47"/>
    </row>
    <row r="149" spans="1:16" x14ac:dyDescent="0.3">
      <c r="A149" s="43" t="str">
        <f>IF('1. Employer Data'!A150="","",'1. Employer Data'!A150)</f>
        <v/>
      </c>
      <c r="B149" s="43" t="str">
        <f>IF('1. Employer Data'!A150="","",'1. Employer Data'!B150)</f>
        <v/>
      </c>
      <c r="C149" s="43" t="str">
        <f>IF('1. Employer Data'!A150="","",'1. Employer Data'!C150)</f>
        <v/>
      </c>
      <c r="D149" s="43" t="str">
        <f>IF('1. Employer Data'!A150="","",'1. Employer Data'!D150)</f>
        <v/>
      </c>
      <c r="E149" s="43" t="str">
        <f>IF('1. Employer Data'!A150="","",'1. Employer Data'!E150)</f>
        <v/>
      </c>
      <c r="F149" s="44" t="str">
        <f>IF('1. Employer Data'!A150="","",'1. Employer Data'!J150+'1. Employer Data'!M150)</f>
        <v/>
      </c>
      <c r="G149" s="44" t="str">
        <f>IF('1. Employer Data'!E150="","",'1. Employer Data'!Q150)</f>
        <v/>
      </c>
      <c r="H149" s="45" t="str">
        <f>IF(A149="","",'1. Employer Data'!S150-VLOOKUP(C149,'2. Calculation Tool'!$A$3:$Q$25,3,FALSE))</f>
        <v/>
      </c>
      <c r="I149" s="46" t="str">
        <f>IF(A149="","",('1. Employer Data'!S150-VLOOKUP(C149,'2. Calculation Tool'!$A$3:$Q$25,3,FALSE))/VLOOKUP(C149,'2. Calculation Tool'!$A$3:$Q$25,3,FALSE))</f>
        <v/>
      </c>
      <c r="J149" s="47"/>
      <c r="K149" s="47"/>
      <c r="L149" s="47"/>
      <c r="M149" s="47"/>
      <c r="N149" s="47"/>
      <c r="O149" s="47"/>
      <c r="P149" s="47"/>
    </row>
    <row r="150" spans="1:16" x14ac:dyDescent="0.3">
      <c r="A150" s="43" t="str">
        <f>IF('1. Employer Data'!A151="","",'1. Employer Data'!A151)</f>
        <v/>
      </c>
      <c r="B150" s="43" t="str">
        <f>IF('1. Employer Data'!A151="","",'1. Employer Data'!B151)</f>
        <v/>
      </c>
      <c r="C150" s="43" t="str">
        <f>IF('1. Employer Data'!A151="","",'1. Employer Data'!C151)</f>
        <v/>
      </c>
      <c r="D150" s="43" t="str">
        <f>IF('1. Employer Data'!A151="","",'1. Employer Data'!D151)</f>
        <v/>
      </c>
      <c r="E150" s="43" t="str">
        <f>IF('1. Employer Data'!A151="","",'1. Employer Data'!E151)</f>
        <v/>
      </c>
      <c r="F150" s="44" t="str">
        <f>IF('1. Employer Data'!A151="","",'1. Employer Data'!J151+'1. Employer Data'!M151)</f>
        <v/>
      </c>
      <c r="G150" s="44" t="str">
        <f>IF('1. Employer Data'!E151="","",'1. Employer Data'!Q151)</f>
        <v/>
      </c>
      <c r="H150" s="45" t="str">
        <f>IF(A150="","",'1. Employer Data'!S151-VLOOKUP(C150,'2. Calculation Tool'!$A$3:$Q$25,3,FALSE))</f>
        <v/>
      </c>
      <c r="I150" s="46" t="str">
        <f>IF(A150="","",('1. Employer Data'!S151-VLOOKUP(C150,'2. Calculation Tool'!$A$3:$Q$25,3,FALSE))/VLOOKUP(C150,'2. Calculation Tool'!$A$3:$Q$25,3,FALSE))</f>
        <v/>
      </c>
      <c r="J150" s="47"/>
      <c r="K150" s="47"/>
      <c r="L150" s="47"/>
      <c r="M150" s="47"/>
      <c r="N150" s="47"/>
      <c r="O150" s="47"/>
      <c r="P150" s="47"/>
    </row>
    <row r="151" spans="1:16" x14ac:dyDescent="0.3">
      <c r="A151" s="43" t="str">
        <f>IF('1. Employer Data'!A152="","",'1. Employer Data'!A152)</f>
        <v/>
      </c>
      <c r="B151" s="43" t="str">
        <f>IF('1. Employer Data'!A152="","",'1. Employer Data'!B152)</f>
        <v/>
      </c>
      <c r="C151" s="43" t="str">
        <f>IF('1. Employer Data'!A152="","",'1. Employer Data'!C152)</f>
        <v/>
      </c>
      <c r="D151" s="43" t="str">
        <f>IF('1. Employer Data'!A152="","",'1. Employer Data'!D152)</f>
        <v/>
      </c>
      <c r="E151" s="43" t="str">
        <f>IF('1. Employer Data'!A152="","",'1. Employer Data'!E152)</f>
        <v/>
      </c>
      <c r="F151" s="44" t="str">
        <f>IF('1. Employer Data'!A152="","",'1. Employer Data'!J152+'1. Employer Data'!M152)</f>
        <v/>
      </c>
      <c r="G151" s="44" t="str">
        <f>IF('1. Employer Data'!E152="","",'1. Employer Data'!Q152)</f>
        <v/>
      </c>
      <c r="H151" s="45" t="str">
        <f>IF(A151="","",'1. Employer Data'!S152-VLOOKUP(C151,'2. Calculation Tool'!$A$3:$Q$25,3,FALSE))</f>
        <v/>
      </c>
      <c r="I151" s="46" t="str">
        <f>IF(A151="","",('1. Employer Data'!S152-VLOOKUP(C151,'2. Calculation Tool'!$A$3:$Q$25,3,FALSE))/VLOOKUP(C151,'2. Calculation Tool'!$A$3:$Q$25,3,FALSE))</f>
        <v/>
      </c>
      <c r="J151" s="47"/>
      <c r="K151" s="47"/>
      <c r="L151" s="47"/>
      <c r="M151" s="47"/>
      <c r="N151" s="47"/>
      <c r="O151" s="47"/>
      <c r="P151" s="47"/>
    </row>
    <row r="152" spans="1:16" x14ac:dyDescent="0.3">
      <c r="A152" s="43" t="str">
        <f>IF('1. Employer Data'!A153="","",'1. Employer Data'!A153)</f>
        <v/>
      </c>
      <c r="B152" s="43" t="str">
        <f>IF('1. Employer Data'!A153="","",'1. Employer Data'!B153)</f>
        <v/>
      </c>
      <c r="C152" s="43" t="str">
        <f>IF('1. Employer Data'!A153="","",'1. Employer Data'!C153)</f>
        <v/>
      </c>
      <c r="D152" s="43" t="str">
        <f>IF('1. Employer Data'!A153="","",'1. Employer Data'!D153)</f>
        <v/>
      </c>
      <c r="E152" s="43" t="str">
        <f>IF('1. Employer Data'!A153="","",'1. Employer Data'!E153)</f>
        <v/>
      </c>
      <c r="F152" s="44" t="str">
        <f>IF('1. Employer Data'!A153="","",'1. Employer Data'!J153+'1. Employer Data'!M153)</f>
        <v/>
      </c>
      <c r="G152" s="44" t="str">
        <f>IF('1. Employer Data'!E153="","",'1. Employer Data'!Q153)</f>
        <v/>
      </c>
      <c r="H152" s="45" t="str">
        <f>IF(A152="","",'1. Employer Data'!S153-VLOOKUP(C152,'2. Calculation Tool'!$A$3:$Q$25,3,FALSE))</f>
        <v/>
      </c>
      <c r="I152" s="46" t="str">
        <f>IF(A152="","",('1. Employer Data'!S153-VLOOKUP(C152,'2. Calculation Tool'!$A$3:$Q$25,3,FALSE))/VLOOKUP(C152,'2. Calculation Tool'!$A$3:$Q$25,3,FALSE))</f>
        <v/>
      </c>
      <c r="J152" s="47"/>
      <c r="K152" s="47"/>
      <c r="L152" s="47"/>
      <c r="M152" s="47"/>
      <c r="N152" s="47"/>
      <c r="O152" s="47"/>
      <c r="P152" s="47"/>
    </row>
    <row r="153" spans="1:16" x14ac:dyDescent="0.3">
      <c r="A153" s="43" t="str">
        <f>IF('1. Employer Data'!A154="","",'1. Employer Data'!A154)</f>
        <v/>
      </c>
      <c r="B153" s="43" t="str">
        <f>IF('1. Employer Data'!A154="","",'1. Employer Data'!B154)</f>
        <v/>
      </c>
      <c r="C153" s="43" t="str">
        <f>IF('1. Employer Data'!A154="","",'1. Employer Data'!C154)</f>
        <v/>
      </c>
      <c r="D153" s="43" t="str">
        <f>IF('1. Employer Data'!A154="","",'1. Employer Data'!D154)</f>
        <v/>
      </c>
      <c r="E153" s="43" t="str">
        <f>IF('1. Employer Data'!A154="","",'1. Employer Data'!E154)</f>
        <v/>
      </c>
      <c r="F153" s="44" t="str">
        <f>IF('1. Employer Data'!A154="","",'1. Employer Data'!J154+'1. Employer Data'!M154)</f>
        <v/>
      </c>
      <c r="G153" s="44" t="str">
        <f>IF('1. Employer Data'!E154="","",'1. Employer Data'!Q154)</f>
        <v/>
      </c>
      <c r="H153" s="45" t="str">
        <f>IF(A153="","",'1. Employer Data'!S154-VLOOKUP(C153,'2. Calculation Tool'!$A$3:$Q$25,3,FALSE))</f>
        <v/>
      </c>
      <c r="I153" s="46" t="str">
        <f>IF(A153="","",('1. Employer Data'!S154-VLOOKUP(C153,'2. Calculation Tool'!$A$3:$Q$25,3,FALSE))/VLOOKUP(C153,'2. Calculation Tool'!$A$3:$Q$25,3,FALSE))</f>
        <v/>
      </c>
      <c r="J153" s="47"/>
      <c r="K153" s="47"/>
      <c r="L153" s="47"/>
      <c r="M153" s="47"/>
      <c r="N153" s="47"/>
      <c r="O153" s="47"/>
      <c r="P153" s="47"/>
    </row>
    <row r="154" spans="1:16" x14ac:dyDescent="0.3">
      <c r="A154" s="43" t="str">
        <f>IF('1. Employer Data'!A155="","",'1. Employer Data'!A155)</f>
        <v/>
      </c>
      <c r="B154" s="43" t="str">
        <f>IF('1. Employer Data'!A155="","",'1. Employer Data'!B155)</f>
        <v/>
      </c>
      <c r="C154" s="43" t="str">
        <f>IF('1. Employer Data'!A155="","",'1. Employer Data'!C155)</f>
        <v/>
      </c>
      <c r="D154" s="43" t="str">
        <f>IF('1. Employer Data'!A155="","",'1. Employer Data'!D155)</f>
        <v/>
      </c>
      <c r="E154" s="43" t="str">
        <f>IF('1. Employer Data'!A155="","",'1. Employer Data'!E155)</f>
        <v/>
      </c>
      <c r="F154" s="44" t="str">
        <f>IF('1. Employer Data'!A155="","",'1. Employer Data'!J155+'1. Employer Data'!M155)</f>
        <v/>
      </c>
      <c r="G154" s="44" t="str">
        <f>IF('1. Employer Data'!E155="","",'1. Employer Data'!Q155)</f>
        <v/>
      </c>
      <c r="H154" s="45" t="str">
        <f>IF(A154="","",'1. Employer Data'!S155-VLOOKUP(C154,'2. Calculation Tool'!$A$3:$Q$25,3,FALSE))</f>
        <v/>
      </c>
      <c r="I154" s="46" t="str">
        <f>IF(A154="","",('1. Employer Data'!S155-VLOOKUP(C154,'2. Calculation Tool'!$A$3:$Q$25,3,FALSE))/VLOOKUP(C154,'2. Calculation Tool'!$A$3:$Q$25,3,FALSE))</f>
        <v/>
      </c>
      <c r="J154" s="47"/>
      <c r="K154" s="47"/>
      <c r="L154" s="47"/>
      <c r="M154" s="47"/>
      <c r="N154" s="47"/>
      <c r="O154" s="47"/>
      <c r="P154" s="47"/>
    </row>
    <row r="155" spans="1:16" x14ac:dyDescent="0.3">
      <c r="A155" s="43" t="str">
        <f>IF('1. Employer Data'!A156="","",'1. Employer Data'!A156)</f>
        <v/>
      </c>
      <c r="B155" s="43" t="str">
        <f>IF('1. Employer Data'!A156="","",'1. Employer Data'!B156)</f>
        <v/>
      </c>
      <c r="C155" s="43" t="str">
        <f>IF('1. Employer Data'!A156="","",'1. Employer Data'!C156)</f>
        <v/>
      </c>
      <c r="D155" s="43" t="str">
        <f>IF('1. Employer Data'!A156="","",'1. Employer Data'!D156)</f>
        <v/>
      </c>
      <c r="E155" s="43" t="str">
        <f>IF('1. Employer Data'!A156="","",'1. Employer Data'!E156)</f>
        <v/>
      </c>
      <c r="F155" s="44" t="str">
        <f>IF('1. Employer Data'!A156="","",'1. Employer Data'!J156+'1. Employer Data'!M156)</f>
        <v/>
      </c>
      <c r="G155" s="44" t="str">
        <f>IF('1. Employer Data'!E156="","",'1. Employer Data'!Q156)</f>
        <v/>
      </c>
      <c r="H155" s="45" t="str">
        <f>IF(A155="","",'1. Employer Data'!S156-VLOOKUP(C155,'2. Calculation Tool'!$A$3:$Q$25,3,FALSE))</f>
        <v/>
      </c>
      <c r="I155" s="46" t="str">
        <f>IF(A155="","",('1. Employer Data'!S156-VLOOKUP(C155,'2. Calculation Tool'!$A$3:$Q$25,3,FALSE))/VLOOKUP(C155,'2. Calculation Tool'!$A$3:$Q$25,3,FALSE))</f>
        <v/>
      </c>
      <c r="J155" s="47"/>
      <c r="K155" s="47"/>
      <c r="L155" s="47"/>
      <c r="M155" s="47"/>
      <c r="N155" s="47"/>
      <c r="O155" s="47"/>
      <c r="P155" s="47"/>
    </row>
    <row r="156" spans="1:16" x14ac:dyDescent="0.3">
      <c r="A156" s="43" t="str">
        <f>IF('1. Employer Data'!A157="","",'1. Employer Data'!A157)</f>
        <v/>
      </c>
      <c r="B156" s="43" t="str">
        <f>IF('1. Employer Data'!A157="","",'1. Employer Data'!B157)</f>
        <v/>
      </c>
      <c r="C156" s="43" t="str">
        <f>IF('1. Employer Data'!A157="","",'1. Employer Data'!C157)</f>
        <v/>
      </c>
      <c r="D156" s="43" t="str">
        <f>IF('1. Employer Data'!A157="","",'1. Employer Data'!D157)</f>
        <v/>
      </c>
      <c r="E156" s="43" t="str">
        <f>IF('1. Employer Data'!A157="","",'1. Employer Data'!E157)</f>
        <v/>
      </c>
      <c r="F156" s="44" t="str">
        <f>IF('1. Employer Data'!A157="","",'1. Employer Data'!J157+'1. Employer Data'!M157)</f>
        <v/>
      </c>
      <c r="G156" s="44" t="str">
        <f>IF('1. Employer Data'!E157="","",'1. Employer Data'!Q157)</f>
        <v/>
      </c>
      <c r="H156" s="45" t="str">
        <f>IF(A156="","",'1. Employer Data'!S157-VLOOKUP(C156,'2. Calculation Tool'!$A$3:$Q$25,3,FALSE))</f>
        <v/>
      </c>
      <c r="I156" s="46" t="str">
        <f>IF(A156="","",('1. Employer Data'!S157-VLOOKUP(C156,'2. Calculation Tool'!$A$3:$Q$25,3,FALSE))/VLOOKUP(C156,'2. Calculation Tool'!$A$3:$Q$25,3,FALSE))</f>
        <v/>
      </c>
      <c r="J156" s="47"/>
      <c r="K156" s="47"/>
      <c r="L156" s="47"/>
      <c r="M156" s="47"/>
      <c r="N156" s="47"/>
      <c r="O156" s="47"/>
      <c r="P156" s="47"/>
    </row>
    <row r="157" spans="1:16" x14ac:dyDescent="0.3">
      <c r="A157" s="43" t="str">
        <f>IF('1. Employer Data'!A158="","",'1. Employer Data'!A158)</f>
        <v/>
      </c>
      <c r="B157" s="43" t="str">
        <f>IF('1. Employer Data'!A158="","",'1. Employer Data'!B158)</f>
        <v/>
      </c>
      <c r="C157" s="43" t="str">
        <f>IF('1. Employer Data'!A158="","",'1. Employer Data'!C158)</f>
        <v/>
      </c>
      <c r="D157" s="43" t="str">
        <f>IF('1. Employer Data'!A158="","",'1. Employer Data'!D158)</f>
        <v/>
      </c>
      <c r="E157" s="43" t="str">
        <f>IF('1. Employer Data'!A158="","",'1. Employer Data'!E158)</f>
        <v/>
      </c>
      <c r="F157" s="44" t="str">
        <f>IF('1. Employer Data'!A158="","",'1. Employer Data'!J158+'1. Employer Data'!M158)</f>
        <v/>
      </c>
      <c r="G157" s="44" t="str">
        <f>IF('1. Employer Data'!E158="","",'1. Employer Data'!Q158)</f>
        <v/>
      </c>
      <c r="H157" s="45" t="str">
        <f>IF(A157="","",'1. Employer Data'!S158-VLOOKUP(C157,'2. Calculation Tool'!$A$3:$Q$25,3,FALSE))</f>
        <v/>
      </c>
      <c r="I157" s="46" t="str">
        <f>IF(A157="","",('1. Employer Data'!S158-VLOOKUP(C157,'2. Calculation Tool'!$A$3:$Q$25,3,FALSE))/VLOOKUP(C157,'2. Calculation Tool'!$A$3:$Q$25,3,FALSE))</f>
        <v/>
      </c>
      <c r="J157" s="47"/>
      <c r="K157" s="47"/>
      <c r="L157" s="47"/>
      <c r="M157" s="47"/>
      <c r="N157" s="47"/>
      <c r="O157" s="47"/>
      <c r="P157" s="47"/>
    </row>
    <row r="158" spans="1:16" x14ac:dyDescent="0.3">
      <c r="A158" s="43" t="str">
        <f>IF('1. Employer Data'!A159="","",'1. Employer Data'!A159)</f>
        <v/>
      </c>
      <c r="B158" s="43" t="str">
        <f>IF('1. Employer Data'!A159="","",'1. Employer Data'!B159)</f>
        <v/>
      </c>
      <c r="C158" s="43" t="str">
        <f>IF('1. Employer Data'!A159="","",'1. Employer Data'!C159)</f>
        <v/>
      </c>
      <c r="D158" s="43" t="str">
        <f>IF('1. Employer Data'!A159="","",'1. Employer Data'!D159)</f>
        <v/>
      </c>
      <c r="E158" s="43" t="str">
        <f>IF('1. Employer Data'!A159="","",'1. Employer Data'!E159)</f>
        <v/>
      </c>
      <c r="F158" s="44" t="str">
        <f>IF('1. Employer Data'!A159="","",'1. Employer Data'!J159+'1. Employer Data'!M159)</f>
        <v/>
      </c>
      <c r="G158" s="44" t="str">
        <f>IF('1. Employer Data'!E159="","",'1. Employer Data'!Q159)</f>
        <v/>
      </c>
      <c r="H158" s="45" t="str">
        <f>IF(A158="","",'1. Employer Data'!S159-VLOOKUP(C158,'2. Calculation Tool'!$A$3:$Q$25,3,FALSE))</f>
        <v/>
      </c>
      <c r="I158" s="46" t="str">
        <f>IF(A158="","",('1. Employer Data'!S159-VLOOKUP(C158,'2. Calculation Tool'!$A$3:$Q$25,3,FALSE))/VLOOKUP(C158,'2. Calculation Tool'!$A$3:$Q$25,3,FALSE))</f>
        <v/>
      </c>
      <c r="J158" s="47"/>
      <c r="K158" s="47"/>
      <c r="L158" s="47"/>
      <c r="M158" s="47"/>
      <c r="N158" s="47"/>
      <c r="O158" s="47"/>
      <c r="P158" s="47"/>
    </row>
    <row r="159" spans="1:16" x14ac:dyDescent="0.3">
      <c r="A159" s="43" t="str">
        <f>IF('1. Employer Data'!A160="","",'1. Employer Data'!A160)</f>
        <v/>
      </c>
      <c r="B159" s="43" t="str">
        <f>IF('1. Employer Data'!A160="","",'1. Employer Data'!B160)</f>
        <v/>
      </c>
      <c r="C159" s="43" t="str">
        <f>IF('1. Employer Data'!A160="","",'1. Employer Data'!C160)</f>
        <v/>
      </c>
      <c r="D159" s="43" t="str">
        <f>IF('1. Employer Data'!A160="","",'1. Employer Data'!D160)</f>
        <v/>
      </c>
      <c r="E159" s="43" t="str">
        <f>IF('1. Employer Data'!A160="","",'1. Employer Data'!E160)</f>
        <v/>
      </c>
      <c r="F159" s="44" t="str">
        <f>IF('1. Employer Data'!A160="","",'1. Employer Data'!J160+'1. Employer Data'!M160)</f>
        <v/>
      </c>
      <c r="G159" s="44" t="str">
        <f>IF('1. Employer Data'!E160="","",'1. Employer Data'!Q160)</f>
        <v/>
      </c>
      <c r="H159" s="45" t="str">
        <f>IF(A159="","",'1. Employer Data'!S160-VLOOKUP(C159,'2. Calculation Tool'!$A$3:$Q$25,3,FALSE))</f>
        <v/>
      </c>
      <c r="I159" s="46" t="str">
        <f>IF(A159="","",('1. Employer Data'!S160-VLOOKUP(C159,'2. Calculation Tool'!$A$3:$Q$25,3,FALSE))/VLOOKUP(C159,'2. Calculation Tool'!$A$3:$Q$25,3,FALSE))</f>
        <v/>
      </c>
      <c r="J159" s="47"/>
      <c r="K159" s="47"/>
      <c r="L159" s="47"/>
      <c r="M159" s="47"/>
      <c r="N159" s="47"/>
      <c r="O159" s="47"/>
      <c r="P159" s="47"/>
    </row>
    <row r="160" spans="1:16" x14ac:dyDescent="0.3">
      <c r="A160" s="43" t="str">
        <f>IF('1. Employer Data'!A161="","",'1. Employer Data'!A161)</f>
        <v/>
      </c>
      <c r="B160" s="43" t="str">
        <f>IF('1. Employer Data'!A161="","",'1. Employer Data'!B161)</f>
        <v/>
      </c>
      <c r="C160" s="43" t="str">
        <f>IF('1. Employer Data'!A161="","",'1. Employer Data'!C161)</f>
        <v/>
      </c>
      <c r="D160" s="43" t="str">
        <f>IF('1. Employer Data'!A161="","",'1. Employer Data'!D161)</f>
        <v/>
      </c>
      <c r="E160" s="43" t="str">
        <f>IF('1. Employer Data'!A161="","",'1. Employer Data'!E161)</f>
        <v/>
      </c>
      <c r="F160" s="44" t="str">
        <f>IF('1. Employer Data'!A161="","",'1. Employer Data'!J161+'1. Employer Data'!M161)</f>
        <v/>
      </c>
      <c r="G160" s="44" t="str">
        <f>IF('1. Employer Data'!E161="","",'1. Employer Data'!Q161)</f>
        <v/>
      </c>
      <c r="H160" s="45" t="str">
        <f>IF(A160="","",'1. Employer Data'!S161-VLOOKUP(C160,'2. Calculation Tool'!$A$3:$Q$25,3,FALSE))</f>
        <v/>
      </c>
      <c r="I160" s="46" t="str">
        <f>IF(A160="","",('1. Employer Data'!S161-VLOOKUP(C160,'2. Calculation Tool'!$A$3:$Q$25,3,FALSE))/VLOOKUP(C160,'2. Calculation Tool'!$A$3:$Q$25,3,FALSE))</f>
        <v/>
      </c>
      <c r="J160" s="47"/>
      <c r="K160" s="47"/>
      <c r="L160" s="47"/>
      <c r="M160" s="47"/>
      <c r="N160" s="47"/>
      <c r="O160" s="47"/>
      <c r="P160" s="47"/>
    </row>
    <row r="161" spans="1:16" x14ac:dyDescent="0.3">
      <c r="A161" s="43" t="str">
        <f>IF('1. Employer Data'!A162="","",'1. Employer Data'!A162)</f>
        <v/>
      </c>
      <c r="B161" s="43" t="str">
        <f>IF('1. Employer Data'!A162="","",'1. Employer Data'!B162)</f>
        <v/>
      </c>
      <c r="C161" s="43" t="str">
        <f>IF('1. Employer Data'!A162="","",'1. Employer Data'!C162)</f>
        <v/>
      </c>
      <c r="D161" s="43" t="str">
        <f>IF('1. Employer Data'!A162="","",'1. Employer Data'!D162)</f>
        <v/>
      </c>
      <c r="E161" s="43" t="str">
        <f>IF('1. Employer Data'!A162="","",'1. Employer Data'!E162)</f>
        <v/>
      </c>
      <c r="F161" s="44" t="str">
        <f>IF('1. Employer Data'!A162="","",'1. Employer Data'!J162+'1. Employer Data'!M162)</f>
        <v/>
      </c>
      <c r="G161" s="44" t="str">
        <f>IF('1. Employer Data'!E162="","",'1. Employer Data'!Q162)</f>
        <v/>
      </c>
      <c r="H161" s="45" t="str">
        <f>IF(A161="","",'1. Employer Data'!S162-VLOOKUP(C161,'2. Calculation Tool'!$A$3:$Q$25,3,FALSE))</f>
        <v/>
      </c>
      <c r="I161" s="46" t="str">
        <f>IF(A161="","",('1. Employer Data'!S162-VLOOKUP(C161,'2. Calculation Tool'!$A$3:$Q$25,3,FALSE))/VLOOKUP(C161,'2. Calculation Tool'!$A$3:$Q$25,3,FALSE))</f>
        <v/>
      </c>
      <c r="J161" s="47"/>
      <c r="K161" s="47"/>
      <c r="L161" s="47"/>
      <c r="M161" s="47"/>
      <c r="N161" s="47"/>
      <c r="O161" s="47"/>
      <c r="P161" s="47"/>
    </row>
    <row r="162" spans="1:16" x14ac:dyDescent="0.3">
      <c r="A162" s="43" t="str">
        <f>IF('1. Employer Data'!A163="","",'1. Employer Data'!A163)</f>
        <v/>
      </c>
      <c r="B162" s="43" t="str">
        <f>IF('1. Employer Data'!A163="","",'1. Employer Data'!B163)</f>
        <v/>
      </c>
      <c r="C162" s="43" t="str">
        <f>IF('1. Employer Data'!A163="","",'1. Employer Data'!C163)</f>
        <v/>
      </c>
      <c r="D162" s="43" t="str">
        <f>IF('1. Employer Data'!A163="","",'1. Employer Data'!D163)</f>
        <v/>
      </c>
      <c r="E162" s="43" t="str">
        <f>IF('1. Employer Data'!A163="","",'1. Employer Data'!E163)</f>
        <v/>
      </c>
      <c r="F162" s="44" t="str">
        <f>IF('1. Employer Data'!A163="","",'1. Employer Data'!J163+'1. Employer Data'!M163)</f>
        <v/>
      </c>
      <c r="G162" s="44" t="str">
        <f>IF('1. Employer Data'!E163="","",'1. Employer Data'!Q163)</f>
        <v/>
      </c>
      <c r="H162" s="45" t="str">
        <f>IF(A162="","",'1. Employer Data'!S163-VLOOKUP(C162,'2. Calculation Tool'!$A$3:$Q$25,3,FALSE))</f>
        <v/>
      </c>
      <c r="I162" s="46" t="str">
        <f>IF(A162="","",('1. Employer Data'!S163-VLOOKUP(C162,'2. Calculation Tool'!$A$3:$Q$25,3,FALSE))/VLOOKUP(C162,'2. Calculation Tool'!$A$3:$Q$25,3,FALSE))</f>
        <v/>
      </c>
      <c r="J162" s="47"/>
      <c r="K162" s="47"/>
      <c r="L162" s="47"/>
      <c r="M162" s="47"/>
      <c r="N162" s="47"/>
      <c r="O162" s="47"/>
      <c r="P162" s="47"/>
    </row>
    <row r="163" spans="1:16" x14ac:dyDescent="0.3">
      <c r="A163" s="43" t="str">
        <f>IF('1. Employer Data'!A164="","",'1. Employer Data'!A164)</f>
        <v/>
      </c>
      <c r="B163" s="43" t="str">
        <f>IF('1. Employer Data'!A164="","",'1. Employer Data'!B164)</f>
        <v/>
      </c>
      <c r="C163" s="43" t="str">
        <f>IF('1. Employer Data'!A164="","",'1. Employer Data'!C164)</f>
        <v/>
      </c>
      <c r="D163" s="43" t="str">
        <f>IF('1. Employer Data'!A164="","",'1. Employer Data'!D164)</f>
        <v/>
      </c>
      <c r="E163" s="43" t="str">
        <f>IF('1. Employer Data'!A164="","",'1. Employer Data'!E164)</f>
        <v/>
      </c>
      <c r="F163" s="44" t="str">
        <f>IF('1. Employer Data'!A164="","",'1. Employer Data'!J164+'1. Employer Data'!M164)</f>
        <v/>
      </c>
      <c r="G163" s="44" t="str">
        <f>IF('1. Employer Data'!E164="","",'1. Employer Data'!Q164)</f>
        <v/>
      </c>
      <c r="H163" s="45" t="str">
        <f>IF(A163="","",'1. Employer Data'!S164-VLOOKUP(C163,'2. Calculation Tool'!$A$3:$Q$25,3,FALSE))</f>
        <v/>
      </c>
      <c r="I163" s="46" t="str">
        <f>IF(A163="","",('1. Employer Data'!S164-VLOOKUP(C163,'2. Calculation Tool'!$A$3:$Q$25,3,FALSE))/VLOOKUP(C163,'2. Calculation Tool'!$A$3:$Q$25,3,FALSE))</f>
        <v/>
      </c>
      <c r="J163" s="47"/>
      <c r="K163" s="47"/>
      <c r="L163" s="47"/>
      <c r="M163" s="47"/>
      <c r="N163" s="47"/>
      <c r="O163" s="47"/>
      <c r="P163" s="47"/>
    </row>
    <row r="164" spans="1:16" x14ac:dyDescent="0.3">
      <c r="A164" s="43" t="str">
        <f>IF('1. Employer Data'!A165="","",'1. Employer Data'!A165)</f>
        <v/>
      </c>
      <c r="B164" s="43" t="str">
        <f>IF('1. Employer Data'!A165="","",'1. Employer Data'!B165)</f>
        <v/>
      </c>
      <c r="C164" s="43" t="str">
        <f>IF('1. Employer Data'!A165="","",'1. Employer Data'!C165)</f>
        <v/>
      </c>
      <c r="D164" s="43" t="str">
        <f>IF('1. Employer Data'!A165="","",'1. Employer Data'!D165)</f>
        <v/>
      </c>
      <c r="E164" s="43" t="str">
        <f>IF('1. Employer Data'!A165="","",'1. Employer Data'!E165)</f>
        <v/>
      </c>
      <c r="F164" s="44" t="str">
        <f>IF('1. Employer Data'!A165="","",'1. Employer Data'!J165+'1. Employer Data'!M165)</f>
        <v/>
      </c>
      <c r="G164" s="44" t="str">
        <f>IF('1. Employer Data'!E165="","",'1. Employer Data'!Q165)</f>
        <v/>
      </c>
      <c r="H164" s="45" t="str">
        <f>IF(A164="","",'1. Employer Data'!S165-VLOOKUP(C164,'2. Calculation Tool'!$A$3:$Q$25,3,FALSE))</f>
        <v/>
      </c>
      <c r="I164" s="46" t="str">
        <f>IF(A164="","",('1. Employer Data'!S165-VLOOKUP(C164,'2. Calculation Tool'!$A$3:$Q$25,3,FALSE))/VLOOKUP(C164,'2. Calculation Tool'!$A$3:$Q$25,3,FALSE))</f>
        <v/>
      </c>
      <c r="J164" s="47"/>
      <c r="K164" s="47"/>
      <c r="L164" s="47"/>
      <c r="M164" s="47"/>
      <c r="N164" s="47"/>
      <c r="O164" s="47"/>
      <c r="P164" s="47"/>
    </row>
    <row r="165" spans="1:16" x14ac:dyDescent="0.3">
      <c r="A165" s="43" t="str">
        <f>IF('1. Employer Data'!A166="","",'1. Employer Data'!A166)</f>
        <v/>
      </c>
      <c r="B165" s="43" t="str">
        <f>IF('1. Employer Data'!A166="","",'1. Employer Data'!B166)</f>
        <v/>
      </c>
      <c r="C165" s="43" t="str">
        <f>IF('1. Employer Data'!A166="","",'1. Employer Data'!C166)</f>
        <v/>
      </c>
      <c r="D165" s="43" t="str">
        <f>IF('1. Employer Data'!A166="","",'1. Employer Data'!D166)</f>
        <v/>
      </c>
      <c r="E165" s="43" t="str">
        <f>IF('1. Employer Data'!A166="","",'1. Employer Data'!E166)</f>
        <v/>
      </c>
      <c r="F165" s="44" t="str">
        <f>IF('1. Employer Data'!A166="","",'1. Employer Data'!J166+'1. Employer Data'!M166)</f>
        <v/>
      </c>
      <c r="G165" s="44" t="str">
        <f>IF('1. Employer Data'!E166="","",'1. Employer Data'!Q166)</f>
        <v/>
      </c>
      <c r="H165" s="45" t="str">
        <f>IF(A165="","",'1. Employer Data'!S166-VLOOKUP(C165,'2. Calculation Tool'!$A$3:$Q$25,3,FALSE))</f>
        <v/>
      </c>
      <c r="I165" s="46" t="str">
        <f>IF(A165="","",('1. Employer Data'!S166-VLOOKUP(C165,'2. Calculation Tool'!$A$3:$Q$25,3,FALSE))/VLOOKUP(C165,'2. Calculation Tool'!$A$3:$Q$25,3,FALSE))</f>
        <v/>
      </c>
      <c r="J165" s="47"/>
      <c r="K165" s="47"/>
      <c r="L165" s="47"/>
      <c r="M165" s="47"/>
      <c r="N165" s="47"/>
      <c r="O165" s="47"/>
      <c r="P165" s="47"/>
    </row>
    <row r="166" spans="1:16" x14ac:dyDescent="0.3">
      <c r="A166" s="43" t="str">
        <f>IF('1. Employer Data'!A167="","",'1. Employer Data'!A167)</f>
        <v/>
      </c>
      <c r="B166" s="43" t="str">
        <f>IF('1. Employer Data'!A167="","",'1. Employer Data'!B167)</f>
        <v/>
      </c>
      <c r="C166" s="43" t="str">
        <f>IF('1. Employer Data'!A167="","",'1. Employer Data'!C167)</f>
        <v/>
      </c>
      <c r="D166" s="43" t="str">
        <f>IF('1. Employer Data'!A167="","",'1. Employer Data'!D167)</f>
        <v/>
      </c>
      <c r="E166" s="43" t="str">
        <f>IF('1. Employer Data'!A167="","",'1. Employer Data'!E167)</f>
        <v/>
      </c>
      <c r="F166" s="44" t="str">
        <f>IF('1. Employer Data'!A167="","",'1. Employer Data'!J167+'1. Employer Data'!M167)</f>
        <v/>
      </c>
      <c r="G166" s="44" t="str">
        <f>IF('1. Employer Data'!E167="","",'1. Employer Data'!Q167)</f>
        <v/>
      </c>
      <c r="H166" s="45" t="str">
        <f>IF(A166="","",'1. Employer Data'!S167-VLOOKUP(C166,'2. Calculation Tool'!$A$3:$Q$25,3,FALSE))</f>
        <v/>
      </c>
      <c r="I166" s="46" t="str">
        <f>IF(A166="","",('1. Employer Data'!S167-VLOOKUP(C166,'2. Calculation Tool'!$A$3:$Q$25,3,FALSE))/VLOOKUP(C166,'2. Calculation Tool'!$A$3:$Q$25,3,FALSE))</f>
        <v/>
      </c>
      <c r="J166" s="47"/>
      <c r="K166" s="47"/>
      <c r="L166" s="47"/>
      <c r="M166" s="47"/>
      <c r="N166" s="47"/>
      <c r="O166" s="47"/>
      <c r="P166" s="47"/>
    </row>
    <row r="167" spans="1:16" x14ac:dyDescent="0.3">
      <c r="A167" s="43" t="str">
        <f>IF('1. Employer Data'!A168="","",'1. Employer Data'!A168)</f>
        <v/>
      </c>
      <c r="B167" s="43" t="str">
        <f>IF('1. Employer Data'!A168="","",'1. Employer Data'!B168)</f>
        <v/>
      </c>
      <c r="C167" s="43" t="str">
        <f>IF('1. Employer Data'!A168="","",'1. Employer Data'!C168)</f>
        <v/>
      </c>
      <c r="D167" s="43" t="str">
        <f>IF('1. Employer Data'!A168="","",'1. Employer Data'!D168)</f>
        <v/>
      </c>
      <c r="E167" s="43" t="str">
        <f>IF('1. Employer Data'!A168="","",'1. Employer Data'!E168)</f>
        <v/>
      </c>
      <c r="F167" s="44" t="str">
        <f>IF('1. Employer Data'!A168="","",'1. Employer Data'!J168+'1. Employer Data'!M168)</f>
        <v/>
      </c>
      <c r="G167" s="44" t="str">
        <f>IF('1. Employer Data'!E168="","",'1. Employer Data'!Q168)</f>
        <v/>
      </c>
      <c r="H167" s="45" t="str">
        <f>IF(A167="","",'1. Employer Data'!S168-VLOOKUP(C167,'2. Calculation Tool'!$A$3:$Q$25,3,FALSE))</f>
        <v/>
      </c>
      <c r="I167" s="46" t="str">
        <f>IF(A167="","",('1. Employer Data'!S168-VLOOKUP(C167,'2. Calculation Tool'!$A$3:$Q$25,3,FALSE))/VLOOKUP(C167,'2. Calculation Tool'!$A$3:$Q$25,3,FALSE))</f>
        <v/>
      </c>
      <c r="J167" s="47"/>
      <c r="K167" s="47"/>
      <c r="L167" s="47"/>
      <c r="M167" s="47"/>
      <c r="N167" s="47"/>
      <c r="O167" s="47"/>
      <c r="P167" s="47"/>
    </row>
    <row r="168" spans="1:16" x14ac:dyDescent="0.3">
      <c r="A168" s="43" t="str">
        <f>IF('1. Employer Data'!A169="","",'1. Employer Data'!A169)</f>
        <v/>
      </c>
      <c r="B168" s="43" t="str">
        <f>IF('1. Employer Data'!A169="","",'1. Employer Data'!B169)</f>
        <v/>
      </c>
      <c r="C168" s="43" t="str">
        <f>IF('1. Employer Data'!A169="","",'1. Employer Data'!C169)</f>
        <v/>
      </c>
      <c r="D168" s="43" t="str">
        <f>IF('1. Employer Data'!A169="","",'1. Employer Data'!D169)</f>
        <v/>
      </c>
      <c r="E168" s="43" t="str">
        <f>IF('1. Employer Data'!A169="","",'1. Employer Data'!E169)</f>
        <v/>
      </c>
      <c r="F168" s="44" t="str">
        <f>IF('1. Employer Data'!A169="","",'1. Employer Data'!J169+'1. Employer Data'!M169)</f>
        <v/>
      </c>
      <c r="G168" s="44" t="str">
        <f>IF('1. Employer Data'!E169="","",'1. Employer Data'!Q169)</f>
        <v/>
      </c>
      <c r="H168" s="45" t="str">
        <f>IF(A168="","",'1. Employer Data'!S169-VLOOKUP(C168,'2. Calculation Tool'!$A$3:$Q$25,3,FALSE))</f>
        <v/>
      </c>
      <c r="I168" s="46" t="str">
        <f>IF(A168="","",('1. Employer Data'!S169-VLOOKUP(C168,'2. Calculation Tool'!$A$3:$Q$25,3,FALSE))/VLOOKUP(C168,'2. Calculation Tool'!$A$3:$Q$25,3,FALSE))</f>
        <v/>
      </c>
      <c r="J168" s="47"/>
      <c r="K168" s="47"/>
      <c r="L168" s="47"/>
      <c r="M168" s="47"/>
      <c r="N168" s="47"/>
      <c r="O168" s="47"/>
      <c r="P168" s="47"/>
    </row>
    <row r="169" spans="1:16" x14ac:dyDescent="0.3">
      <c r="A169" s="43" t="str">
        <f>IF('1. Employer Data'!A170="","",'1. Employer Data'!A170)</f>
        <v/>
      </c>
      <c r="B169" s="43" t="str">
        <f>IF('1. Employer Data'!A170="","",'1. Employer Data'!B170)</f>
        <v/>
      </c>
      <c r="C169" s="43" t="str">
        <f>IF('1. Employer Data'!A170="","",'1. Employer Data'!C170)</f>
        <v/>
      </c>
      <c r="D169" s="43" t="str">
        <f>IF('1. Employer Data'!A170="","",'1. Employer Data'!D170)</f>
        <v/>
      </c>
      <c r="E169" s="43" t="str">
        <f>IF('1. Employer Data'!A170="","",'1. Employer Data'!E170)</f>
        <v/>
      </c>
      <c r="F169" s="44" t="str">
        <f>IF('1. Employer Data'!A170="","",'1. Employer Data'!J170+'1. Employer Data'!M170)</f>
        <v/>
      </c>
      <c r="G169" s="44" t="str">
        <f>IF('1. Employer Data'!E170="","",'1. Employer Data'!Q170)</f>
        <v/>
      </c>
      <c r="H169" s="45" t="str">
        <f>IF(A169="","",'1. Employer Data'!S170-VLOOKUP(C169,'2. Calculation Tool'!$A$3:$Q$25,3,FALSE))</f>
        <v/>
      </c>
      <c r="I169" s="46" t="str">
        <f>IF(A169="","",('1. Employer Data'!S170-VLOOKUP(C169,'2. Calculation Tool'!$A$3:$Q$25,3,FALSE))/VLOOKUP(C169,'2. Calculation Tool'!$A$3:$Q$25,3,FALSE))</f>
        <v/>
      </c>
      <c r="J169" s="47"/>
      <c r="K169" s="47"/>
      <c r="L169" s="47"/>
      <c r="M169" s="47"/>
      <c r="N169" s="47"/>
      <c r="O169" s="47"/>
      <c r="P169" s="47"/>
    </row>
    <row r="170" spans="1:16" x14ac:dyDescent="0.3">
      <c r="A170" s="43" t="str">
        <f>IF('1. Employer Data'!A171="","",'1. Employer Data'!A171)</f>
        <v/>
      </c>
      <c r="B170" s="43" t="str">
        <f>IF('1. Employer Data'!A171="","",'1. Employer Data'!B171)</f>
        <v/>
      </c>
      <c r="C170" s="43" t="str">
        <f>IF('1. Employer Data'!A171="","",'1. Employer Data'!C171)</f>
        <v/>
      </c>
      <c r="D170" s="43" t="str">
        <f>IF('1. Employer Data'!A171="","",'1. Employer Data'!D171)</f>
        <v/>
      </c>
      <c r="E170" s="43" t="str">
        <f>IF('1. Employer Data'!A171="","",'1. Employer Data'!E171)</f>
        <v/>
      </c>
      <c r="F170" s="44" t="str">
        <f>IF('1. Employer Data'!A171="","",'1. Employer Data'!J171+'1. Employer Data'!M171)</f>
        <v/>
      </c>
      <c r="G170" s="44" t="str">
        <f>IF('1. Employer Data'!E171="","",'1. Employer Data'!Q171)</f>
        <v/>
      </c>
      <c r="H170" s="45" t="str">
        <f>IF(A170="","",'1. Employer Data'!S171-VLOOKUP(C170,'2. Calculation Tool'!$A$3:$Q$25,3,FALSE))</f>
        <v/>
      </c>
      <c r="I170" s="46" t="str">
        <f>IF(A170="","",('1. Employer Data'!S171-VLOOKUP(C170,'2. Calculation Tool'!$A$3:$Q$25,3,FALSE))/VLOOKUP(C170,'2. Calculation Tool'!$A$3:$Q$25,3,FALSE))</f>
        <v/>
      </c>
      <c r="J170" s="47"/>
      <c r="K170" s="47"/>
      <c r="L170" s="47"/>
      <c r="M170" s="47"/>
      <c r="N170" s="47"/>
      <c r="O170" s="47"/>
      <c r="P170" s="47"/>
    </row>
    <row r="171" spans="1:16" x14ac:dyDescent="0.3">
      <c r="A171" s="43" t="str">
        <f>IF('1. Employer Data'!A172="","",'1. Employer Data'!A172)</f>
        <v/>
      </c>
      <c r="B171" s="43" t="str">
        <f>IF('1. Employer Data'!A172="","",'1. Employer Data'!B172)</f>
        <v/>
      </c>
      <c r="C171" s="43" t="str">
        <f>IF('1. Employer Data'!A172="","",'1. Employer Data'!C172)</f>
        <v/>
      </c>
      <c r="D171" s="43" t="str">
        <f>IF('1. Employer Data'!A172="","",'1. Employer Data'!D172)</f>
        <v/>
      </c>
      <c r="E171" s="43" t="str">
        <f>IF('1. Employer Data'!A172="","",'1. Employer Data'!E172)</f>
        <v/>
      </c>
      <c r="F171" s="44" t="str">
        <f>IF('1. Employer Data'!A172="","",'1. Employer Data'!J172+'1. Employer Data'!M172)</f>
        <v/>
      </c>
      <c r="G171" s="44" t="str">
        <f>IF('1. Employer Data'!E172="","",'1. Employer Data'!Q172)</f>
        <v/>
      </c>
      <c r="H171" s="45" t="str">
        <f>IF(A171="","",'1. Employer Data'!S172-VLOOKUP(C171,'2. Calculation Tool'!$A$3:$Q$25,3,FALSE))</f>
        <v/>
      </c>
      <c r="I171" s="46" t="str">
        <f>IF(A171="","",('1. Employer Data'!S172-VLOOKUP(C171,'2. Calculation Tool'!$A$3:$Q$25,3,FALSE))/VLOOKUP(C171,'2. Calculation Tool'!$A$3:$Q$25,3,FALSE))</f>
        <v/>
      </c>
      <c r="J171" s="47"/>
      <c r="K171" s="47"/>
      <c r="L171" s="47"/>
      <c r="M171" s="47"/>
      <c r="N171" s="47"/>
      <c r="O171" s="47"/>
      <c r="P171" s="47"/>
    </row>
    <row r="172" spans="1:16" x14ac:dyDescent="0.3">
      <c r="A172" s="43" t="str">
        <f>IF('1. Employer Data'!A173="","",'1. Employer Data'!A173)</f>
        <v/>
      </c>
      <c r="B172" s="43" t="str">
        <f>IF('1. Employer Data'!A173="","",'1. Employer Data'!B173)</f>
        <v/>
      </c>
      <c r="C172" s="43" t="str">
        <f>IF('1. Employer Data'!A173="","",'1. Employer Data'!C173)</f>
        <v/>
      </c>
      <c r="D172" s="43" t="str">
        <f>IF('1. Employer Data'!A173="","",'1. Employer Data'!D173)</f>
        <v/>
      </c>
      <c r="E172" s="43" t="str">
        <f>IF('1. Employer Data'!A173="","",'1. Employer Data'!E173)</f>
        <v/>
      </c>
      <c r="F172" s="44" t="str">
        <f>IF('1. Employer Data'!A173="","",'1. Employer Data'!J173+'1. Employer Data'!M173)</f>
        <v/>
      </c>
      <c r="G172" s="44" t="str">
        <f>IF('1. Employer Data'!E173="","",'1. Employer Data'!Q173)</f>
        <v/>
      </c>
      <c r="H172" s="45" t="str">
        <f>IF(A172="","",'1. Employer Data'!S173-VLOOKUP(C172,'2. Calculation Tool'!$A$3:$Q$25,3,FALSE))</f>
        <v/>
      </c>
      <c r="I172" s="46" t="str">
        <f>IF(A172="","",('1. Employer Data'!S173-VLOOKUP(C172,'2. Calculation Tool'!$A$3:$Q$25,3,FALSE))/VLOOKUP(C172,'2. Calculation Tool'!$A$3:$Q$25,3,FALSE))</f>
        <v/>
      </c>
      <c r="J172" s="47"/>
      <c r="K172" s="47"/>
      <c r="L172" s="47"/>
      <c r="M172" s="47"/>
      <c r="N172" s="47"/>
      <c r="O172" s="47"/>
      <c r="P172" s="47"/>
    </row>
    <row r="173" spans="1:16" x14ac:dyDescent="0.3">
      <c r="A173" s="43" t="str">
        <f>IF('1. Employer Data'!A174="","",'1. Employer Data'!A174)</f>
        <v/>
      </c>
      <c r="B173" s="43" t="str">
        <f>IF('1. Employer Data'!A174="","",'1. Employer Data'!B174)</f>
        <v/>
      </c>
      <c r="C173" s="43" t="str">
        <f>IF('1. Employer Data'!A174="","",'1. Employer Data'!C174)</f>
        <v/>
      </c>
      <c r="D173" s="43" t="str">
        <f>IF('1. Employer Data'!A174="","",'1. Employer Data'!D174)</f>
        <v/>
      </c>
      <c r="E173" s="43" t="str">
        <f>IF('1. Employer Data'!A174="","",'1. Employer Data'!E174)</f>
        <v/>
      </c>
      <c r="F173" s="44" t="str">
        <f>IF('1. Employer Data'!A174="","",'1. Employer Data'!J174+'1. Employer Data'!M174)</f>
        <v/>
      </c>
      <c r="G173" s="44" t="str">
        <f>IF('1. Employer Data'!E174="","",'1. Employer Data'!Q174)</f>
        <v/>
      </c>
      <c r="H173" s="45" t="str">
        <f>IF(A173="","",'1. Employer Data'!S174-VLOOKUP(C173,'2. Calculation Tool'!$A$3:$Q$25,3,FALSE))</f>
        <v/>
      </c>
      <c r="I173" s="46" t="str">
        <f>IF(A173="","",('1. Employer Data'!S174-VLOOKUP(C173,'2. Calculation Tool'!$A$3:$Q$25,3,FALSE))/VLOOKUP(C173,'2. Calculation Tool'!$A$3:$Q$25,3,FALSE))</f>
        <v/>
      </c>
      <c r="J173" s="47"/>
      <c r="K173" s="47"/>
      <c r="L173" s="47"/>
      <c r="M173" s="47"/>
      <c r="N173" s="47"/>
      <c r="O173" s="47"/>
      <c r="P173" s="47"/>
    </row>
    <row r="174" spans="1:16" x14ac:dyDescent="0.3">
      <c r="A174" s="43" t="str">
        <f>IF('1. Employer Data'!A175="","",'1. Employer Data'!A175)</f>
        <v/>
      </c>
      <c r="B174" s="43" t="str">
        <f>IF('1. Employer Data'!A175="","",'1. Employer Data'!B175)</f>
        <v/>
      </c>
      <c r="C174" s="43" t="str">
        <f>IF('1. Employer Data'!A175="","",'1. Employer Data'!C175)</f>
        <v/>
      </c>
      <c r="D174" s="43" t="str">
        <f>IF('1. Employer Data'!A175="","",'1. Employer Data'!D175)</f>
        <v/>
      </c>
      <c r="E174" s="43" t="str">
        <f>IF('1. Employer Data'!A175="","",'1. Employer Data'!E175)</f>
        <v/>
      </c>
      <c r="F174" s="44" t="str">
        <f>IF('1. Employer Data'!A175="","",'1. Employer Data'!J175+'1. Employer Data'!M175)</f>
        <v/>
      </c>
      <c r="G174" s="44" t="str">
        <f>IF('1. Employer Data'!E175="","",'1. Employer Data'!Q175)</f>
        <v/>
      </c>
      <c r="H174" s="45" t="str">
        <f>IF(A174="","",'1. Employer Data'!S175-VLOOKUP(C174,'2. Calculation Tool'!$A$3:$Q$25,3,FALSE))</f>
        <v/>
      </c>
      <c r="I174" s="46" t="str">
        <f>IF(A174="","",('1. Employer Data'!S175-VLOOKUP(C174,'2. Calculation Tool'!$A$3:$Q$25,3,FALSE))/VLOOKUP(C174,'2. Calculation Tool'!$A$3:$Q$25,3,FALSE))</f>
        <v/>
      </c>
      <c r="J174" s="47"/>
      <c r="K174" s="47"/>
      <c r="L174" s="47"/>
      <c r="M174" s="47"/>
      <c r="N174" s="47"/>
      <c r="O174" s="47"/>
      <c r="P174" s="47"/>
    </row>
    <row r="175" spans="1:16" x14ac:dyDescent="0.3">
      <c r="A175" s="43" t="str">
        <f>IF('1. Employer Data'!A176="","",'1. Employer Data'!A176)</f>
        <v/>
      </c>
      <c r="B175" s="43" t="str">
        <f>IF('1. Employer Data'!A176="","",'1. Employer Data'!B176)</f>
        <v/>
      </c>
      <c r="C175" s="43" t="str">
        <f>IF('1. Employer Data'!A176="","",'1. Employer Data'!C176)</f>
        <v/>
      </c>
      <c r="D175" s="43" t="str">
        <f>IF('1. Employer Data'!A176="","",'1. Employer Data'!D176)</f>
        <v/>
      </c>
      <c r="E175" s="43" t="str">
        <f>IF('1. Employer Data'!A176="","",'1. Employer Data'!E176)</f>
        <v/>
      </c>
      <c r="F175" s="44" t="str">
        <f>IF('1. Employer Data'!A176="","",'1. Employer Data'!J176+'1. Employer Data'!M176)</f>
        <v/>
      </c>
      <c r="G175" s="44" t="str">
        <f>IF('1. Employer Data'!E176="","",'1. Employer Data'!Q176)</f>
        <v/>
      </c>
      <c r="H175" s="45" t="str">
        <f>IF(A175="","",'1. Employer Data'!S176-VLOOKUP(C175,'2. Calculation Tool'!$A$3:$Q$25,3,FALSE))</f>
        <v/>
      </c>
      <c r="I175" s="46" t="str">
        <f>IF(A175="","",('1. Employer Data'!S176-VLOOKUP(C175,'2. Calculation Tool'!$A$3:$Q$25,3,FALSE))/VLOOKUP(C175,'2. Calculation Tool'!$A$3:$Q$25,3,FALSE))</f>
        <v/>
      </c>
      <c r="J175" s="47"/>
      <c r="K175" s="47"/>
      <c r="L175" s="47"/>
      <c r="M175" s="47"/>
      <c r="N175" s="47"/>
      <c r="O175" s="47"/>
      <c r="P175" s="47"/>
    </row>
    <row r="176" spans="1:16" x14ac:dyDescent="0.3">
      <c r="A176" s="43" t="str">
        <f>IF('1. Employer Data'!A177="","",'1. Employer Data'!A177)</f>
        <v/>
      </c>
      <c r="B176" s="43" t="str">
        <f>IF('1. Employer Data'!A177="","",'1. Employer Data'!B177)</f>
        <v/>
      </c>
      <c r="C176" s="43" t="str">
        <f>IF('1. Employer Data'!A177="","",'1. Employer Data'!C177)</f>
        <v/>
      </c>
      <c r="D176" s="43" t="str">
        <f>IF('1. Employer Data'!A177="","",'1. Employer Data'!D177)</f>
        <v/>
      </c>
      <c r="E176" s="43" t="str">
        <f>IF('1. Employer Data'!A177="","",'1. Employer Data'!E177)</f>
        <v/>
      </c>
      <c r="F176" s="44" t="str">
        <f>IF('1. Employer Data'!A177="","",'1. Employer Data'!J177+'1. Employer Data'!M177)</f>
        <v/>
      </c>
      <c r="G176" s="44" t="str">
        <f>IF('1. Employer Data'!E177="","",'1. Employer Data'!Q177)</f>
        <v/>
      </c>
      <c r="H176" s="45" t="str">
        <f>IF(A176="","",'1. Employer Data'!S177-VLOOKUP(C176,'2. Calculation Tool'!$A$3:$Q$25,3,FALSE))</f>
        <v/>
      </c>
      <c r="I176" s="46" t="str">
        <f>IF(A176="","",('1. Employer Data'!S177-VLOOKUP(C176,'2. Calculation Tool'!$A$3:$Q$25,3,FALSE))/VLOOKUP(C176,'2. Calculation Tool'!$A$3:$Q$25,3,FALSE))</f>
        <v/>
      </c>
      <c r="J176" s="47"/>
      <c r="K176" s="47"/>
      <c r="L176" s="47"/>
      <c r="M176" s="47"/>
      <c r="N176" s="47"/>
      <c r="O176" s="47"/>
      <c r="P176" s="47"/>
    </row>
    <row r="177" spans="1:16" x14ac:dyDescent="0.3">
      <c r="A177" s="43" t="str">
        <f>IF('1. Employer Data'!A178="","",'1. Employer Data'!A178)</f>
        <v/>
      </c>
      <c r="B177" s="43" t="str">
        <f>IF('1. Employer Data'!A178="","",'1. Employer Data'!B178)</f>
        <v/>
      </c>
      <c r="C177" s="43" t="str">
        <f>IF('1. Employer Data'!A178="","",'1. Employer Data'!C178)</f>
        <v/>
      </c>
      <c r="D177" s="43" t="str">
        <f>IF('1. Employer Data'!A178="","",'1. Employer Data'!D178)</f>
        <v/>
      </c>
      <c r="E177" s="43" t="str">
        <f>IF('1. Employer Data'!A178="","",'1. Employer Data'!E178)</f>
        <v/>
      </c>
      <c r="F177" s="44" t="str">
        <f>IF('1. Employer Data'!A178="","",'1. Employer Data'!J178+'1. Employer Data'!M178)</f>
        <v/>
      </c>
      <c r="G177" s="44" t="str">
        <f>IF('1. Employer Data'!E178="","",'1. Employer Data'!Q178)</f>
        <v/>
      </c>
      <c r="H177" s="45" t="str">
        <f>IF(A177="","",'1. Employer Data'!S178-VLOOKUP(C177,'2. Calculation Tool'!$A$3:$Q$25,3,FALSE))</f>
        <v/>
      </c>
      <c r="I177" s="46" t="str">
        <f>IF(A177="","",('1. Employer Data'!S178-VLOOKUP(C177,'2. Calculation Tool'!$A$3:$Q$25,3,FALSE))/VLOOKUP(C177,'2. Calculation Tool'!$A$3:$Q$25,3,FALSE))</f>
        <v/>
      </c>
      <c r="J177" s="47"/>
      <c r="K177" s="47"/>
      <c r="L177" s="47"/>
      <c r="M177" s="47"/>
      <c r="N177" s="47"/>
      <c r="O177" s="47"/>
      <c r="P177" s="47"/>
    </row>
    <row r="178" spans="1:16" x14ac:dyDescent="0.3">
      <c r="A178" s="43" t="str">
        <f>IF('1. Employer Data'!A179="","",'1. Employer Data'!A179)</f>
        <v/>
      </c>
      <c r="B178" s="43" t="str">
        <f>IF('1. Employer Data'!A179="","",'1. Employer Data'!B179)</f>
        <v/>
      </c>
      <c r="C178" s="43" t="str">
        <f>IF('1. Employer Data'!A179="","",'1. Employer Data'!C179)</f>
        <v/>
      </c>
      <c r="D178" s="43" t="str">
        <f>IF('1. Employer Data'!A179="","",'1. Employer Data'!D179)</f>
        <v/>
      </c>
      <c r="E178" s="43" t="str">
        <f>IF('1. Employer Data'!A179="","",'1. Employer Data'!E179)</f>
        <v/>
      </c>
      <c r="F178" s="44" t="str">
        <f>IF('1. Employer Data'!A179="","",'1. Employer Data'!J179+'1. Employer Data'!M179)</f>
        <v/>
      </c>
      <c r="G178" s="44" t="str">
        <f>IF('1. Employer Data'!E179="","",'1. Employer Data'!Q179)</f>
        <v/>
      </c>
      <c r="H178" s="45" t="str">
        <f>IF(A178="","",'1. Employer Data'!S179-VLOOKUP(C178,'2. Calculation Tool'!$A$3:$Q$25,3,FALSE))</f>
        <v/>
      </c>
      <c r="I178" s="46" t="str">
        <f>IF(A178="","",('1. Employer Data'!S179-VLOOKUP(C178,'2. Calculation Tool'!$A$3:$Q$25,3,FALSE))/VLOOKUP(C178,'2. Calculation Tool'!$A$3:$Q$25,3,FALSE))</f>
        <v/>
      </c>
      <c r="J178" s="47"/>
      <c r="K178" s="47"/>
      <c r="L178" s="47"/>
      <c r="M178" s="47"/>
      <c r="N178" s="47"/>
      <c r="O178" s="47"/>
      <c r="P178" s="47"/>
    </row>
    <row r="179" spans="1:16" x14ac:dyDescent="0.3">
      <c r="A179" s="43" t="str">
        <f>IF('1. Employer Data'!A180="","",'1. Employer Data'!A180)</f>
        <v/>
      </c>
      <c r="B179" s="43" t="str">
        <f>IF('1. Employer Data'!A180="","",'1. Employer Data'!B180)</f>
        <v/>
      </c>
      <c r="C179" s="43" t="str">
        <f>IF('1. Employer Data'!A180="","",'1. Employer Data'!C180)</f>
        <v/>
      </c>
      <c r="D179" s="43" t="str">
        <f>IF('1. Employer Data'!A180="","",'1. Employer Data'!D180)</f>
        <v/>
      </c>
      <c r="E179" s="43" t="str">
        <f>IF('1. Employer Data'!A180="","",'1. Employer Data'!E180)</f>
        <v/>
      </c>
      <c r="F179" s="44" t="str">
        <f>IF('1. Employer Data'!A180="","",'1. Employer Data'!J180+'1. Employer Data'!M180)</f>
        <v/>
      </c>
      <c r="G179" s="44" t="str">
        <f>IF('1. Employer Data'!E180="","",'1. Employer Data'!Q180)</f>
        <v/>
      </c>
      <c r="H179" s="45" t="str">
        <f>IF(A179="","",'1. Employer Data'!S180-VLOOKUP(C179,'2. Calculation Tool'!$A$3:$Q$25,3,FALSE))</f>
        <v/>
      </c>
      <c r="I179" s="46" t="str">
        <f>IF(A179="","",('1. Employer Data'!S180-VLOOKUP(C179,'2. Calculation Tool'!$A$3:$Q$25,3,FALSE))/VLOOKUP(C179,'2. Calculation Tool'!$A$3:$Q$25,3,FALSE))</f>
        <v/>
      </c>
      <c r="J179" s="47"/>
      <c r="K179" s="47"/>
      <c r="L179" s="47"/>
      <c r="M179" s="47"/>
      <c r="N179" s="47"/>
      <c r="O179" s="47"/>
      <c r="P179" s="47"/>
    </row>
    <row r="180" spans="1:16" x14ac:dyDescent="0.3">
      <c r="A180" s="43" t="str">
        <f>IF('1. Employer Data'!A181="","",'1. Employer Data'!A181)</f>
        <v/>
      </c>
      <c r="B180" s="43" t="str">
        <f>IF('1. Employer Data'!A181="","",'1. Employer Data'!B181)</f>
        <v/>
      </c>
      <c r="C180" s="43" t="str">
        <f>IF('1. Employer Data'!A181="","",'1. Employer Data'!C181)</f>
        <v/>
      </c>
      <c r="D180" s="43" t="str">
        <f>IF('1. Employer Data'!A181="","",'1. Employer Data'!D181)</f>
        <v/>
      </c>
      <c r="E180" s="43" t="str">
        <f>IF('1. Employer Data'!A181="","",'1. Employer Data'!E181)</f>
        <v/>
      </c>
      <c r="F180" s="44" t="str">
        <f>IF('1. Employer Data'!A181="","",'1. Employer Data'!J181+'1. Employer Data'!M181)</f>
        <v/>
      </c>
      <c r="G180" s="44" t="str">
        <f>IF('1. Employer Data'!E181="","",'1. Employer Data'!Q181)</f>
        <v/>
      </c>
      <c r="H180" s="45" t="str">
        <f>IF(A180="","",'1. Employer Data'!S181-VLOOKUP(C180,'2. Calculation Tool'!$A$3:$Q$25,3,FALSE))</f>
        <v/>
      </c>
      <c r="I180" s="46" t="str">
        <f>IF(A180="","",('1. Employer Data'!S181-VLOOKUP(C180,'2. Calculation Tool'!$A$3:$Q$25,3,FALSE))/VLOOKUP(C180,'2. Calculation Tool'!$A$3:$Q$25,3,FALSE))</f>
        <v/>
      </c>
      <c r="J180" s="47"/>
      <c r="K180" s="47"/>
      <c r="L180" s="47"/>
      <c r="M180" s="47"/>
      <c r="N180" s="47"/>
      <c r="O180" s="47"/>
      <c r="P180" s="47"/>
    </row>
    <row r="181" spans="1:16" x14ac:dyDescent="0.3">
      <c r="A181" s="43" t="str">
        <f>IF('1. Employer Data'!A182="","",'1. Employer Data'!A182)</f>
        <v/>
      </c>
      <c r="B181" s="43" t="str">
        <f>IF('1. Employer Data'!A182="","",'1. Employer Data'!B182)</f>
        <v/>
      </c>
      <c r="C181" s="43" t="str">
        <f>IF('1. Employer Data'!A182="","",'1. Employer Data'!C182)</f>
        <v/>
      </c>
      <c r="D181" s="43" t="str">
        <f>IF('1. Employer Data'!A182="","",'1. Employer Data'!D182)</f>
        <v/>
      </c>
      <c r="E181" s="43" t="str">
        <f>IF('1. Employer Data'!A182="","",'1. Employer Data'!E182)</f>
        <v/>
      </c>
      <c r="F181" s="44" t="str">
        <f>IF('1. Employer Data'!A182="","",'1. Employer Data'!J182+'1. Employer Data'!M182)</f>
        <v/>
      </c>
      <c r="G181" s="44" t="str">
        <f>IF('1. Employer Data'!E182="","",'1. Employer Data'!Q182)</f>
        <v/>
      </c>
      <c r="H181" s="45" t="str">
        <f>IF(A181="","",'1. Employer Data'!S182-VLOOKUP(C181,'2. Calculation Tool'!$A$3:$Q$25,3,FALSE))</f>
        <v/>
      </c>
      <c r="I181" s="46" t="str">
        <f>IF(A181="","",('1. Employer Data'!S182-VLOOKUP(C181,'2. Calculation Tool'!$A$3:$Q$25,3,FALSE))/VLOOKUP(C181,'2. Calculation Tool'!$A$3:$Q$25,3,FALSE))</f>
        <v/>
      </c>
      <c r="J181" s="47"/>
      <c r="K181" s="47"/>
      <c r="L181" s="47"/>
      <c r="M181" s="47"/>
      <c r="N181" s="47"/>
      <c r="O181" s="47"/>
      <c r="P181" s="47"/>
    </row>
    <row r="182" spans="1:16" x14ac:dyDescent="0.3">
      <c r="A182" s="43" t="str">
        <f>IF('1. Employer Data'!A183="","",'1. Employer Data'!A183)</f>
        <v/>
      </c>
      <c r="B182" s="43" t="str">
        <f>IF('1. Employer Data'!A183="","",'1. Employer Data'!B183)</f>
        <v/>
      </c>
      <c r="C182" s="43" t="str">
        <f>IF('1. Employer Data'!A183="","",'1. Employer Data'!C183)</f>
        <v/>
      </c>
      <c r="D182" s="43" t="str">
        <f>IF('1. Employer Data'!A183="","",'1. Employer Data'!D183)</f>
        <v/>
      </c>
      <c r="E182" s="43" t="str">
        <f>IF('1. Employer Data'!A183="","",'1. Employer Data'!E183)</f>
        <v/>
      </c>
      <c r="F182" s="44" t="str">
        <f>IF('1. Employer Data'!A183="","",'1. Employer Data'!J183+'1. Employer Data'!M183)</f>
        <v/>
      </c>
      <c r="G182" s="44" t="str">
        <f>IF('1. Employer Data'!E183="","",'1. Employer Data'!Q183)</f>
        <v/>
      </c>
      <c r="H182" s="45" t="str">
        <f>IF(A182="","",'1. Employer Data'!S183-VLOOKUP(C182,'2. Calculation Tool'!$A$3:$Q$25,3,FALSE))</f>
        <v/>
      </c>
      <c r="I182" s="46" t="str">
        <f>IF(A182="","",('1. Employer Data'!S183-VLOOKUP(C182,'2. Calculation Tool'!$A$3:$Q$25,3,FALSE))/VLOOKUP(C182,'2. Calculation Tool'!$A$3:$Q$25,3,FALSE))</f>
        <v/>
      </c>
      <c r="J182" s="47"/>
      <c r="K182" s="47"/>
      <c r="L182" s="47"/>
      <c r="M182" s="47"/>
      <c r="N182" s="47"/>
      <c r="O182" s="47"/>
      <c r="P182" s="47"/>
    </row>
    <row r="183" spans="1:16" x14ac:dyDescent="0.3">
      <c r="A183" s="43" t="str">
        <f>IF('1. Employer Data'!A184="","",'1. Employer Data'!A184)</f>
        <v/>
      </c>
      <c r="B183" s="43" t="str">
        <f>IF('1. Employer Data'!A184="","",'1. Employer Data'!B184)</f>
        <v/>
      </c>
      <c r="C183" s="43" t="str">
        <f>IF('1. Employer Data'!A184="","",'1. Employer Data'!C184)</f>
        <v/>
      </c>
      <c r="D183" s="43" t="str">
        <f>IF('1. Employer Data'!A184="","",'1. Employer Data'!D184)</f>
        <v/>
      </c>
      <c r="E183" s="43" t="str">
        <f>IF('1. Employer Data'!A184="","",'1. Employer Data'!E184)</f>
        <v/>
      </c>
      <c r="F183" s="44" t="str">
        <f>IF('1. Employer Data'!A184="","",'1. Employer Data'!J184+'1. Employer Data'!M184)</f>
        <v/>
      </c>
      <c r="G183" s="44" t="str">
        <f>IF('1. Employer Data'!E184="","",'1. Employer Data'!Q184)</f>
        <v/>
      </c>
      <c r="H183" s="45" t="str">
        <f>IF(A183="","",'1. Employer Data'!S184-VLOOKUP(C183,'2. Calculation Tool'!$A$3:$Q$25,3,FALSE))</f>
        <v/>
      </c>
      <c r="I183" s="46" t="str">
        <f>IF(A183="","",('1. Employer Data'!S184-VLOOKUP(C183,'2. Calculation Tool'!$A$3:$Q$25,3,FALSE))/VLOOKUP(C183,'2. Calculation Tool'!$A$3:$Q$25,3,FALSE))</f>
        <v/>
      </c>
      <c r="J183" s="47"/>
      <c r="K183" s="47"/>
      <c r="L183" s="47"/>
      <c r="M183" s="47"/>
      <c r="N183" s="47"/>
      <c r="O183" s="47"/>
      <c r="P183" s="47"/>
    </row>
    <row r="184" spans="1:16" x14ac:dyDescent="0.3">
      <c r="A184" s="43" t="str">
        <f>IF('1. Employer Data'!A185="","",'1. Employer Data'!A185)</f>
        <v/>
      </c>
      <c r="B184" s="43" t="str">
        <f>IF('1. Employer Data'!A185="","",'1. Employer Data'!B185)</f>
        <v/>
      </c>
      <c r="C184" s="43" t="str">
        <f>IF('1. Employer Data'!A185="","",'1. Employer Data'!C185)</f>
        <v/>
      </c>
      <c r="D184" s="43" t="str">
        <f>IF('1. Employer Data'!A185="","",'1. Employer Data'!D185)</f>
        <v/>
      </c>
      <c r="E184" s="43" t="str">
        <f>IF('1. Employer Data'!A185="","",'1. Employer Data'!E185)</f>
        <v/>
      </c>
      <c r="F184" s="44" t="str">
        <f>IF('1. Employer Data'!A185="","",'1. Employer Data'!J185+'1. Employer Data'!M185)</f>
        <v/>
      </c>
      <c r="G184" s="44" t="str">
        <f>IF('1. Employer Data'!E185="","",'1. Employer Data'!Q185)</f>
        <v/>
      </c>
      <c r="H184" s="45" t="str">
        <f>IF(A184="","",'1. Employer Data'!S185-VLOOKUP(C184,'2. Calculation Tool'!$A$3:$Q$25,3,FALSE))</f>
        <v/>
      </c>
      <c r="I184" s="46" t="str">
        <f>IF(A184="","",('1. Employer Data'!S185-VLOOKUP(C184,'2. Calculation Tool'!$A$3:$Q$25,3,FALSE))/VLOOKUP(C184,'2. Calculation Tool'!$A$3:$Q$25,3,FALSE))</f>
        <v/>
      </c>
      <c r="J184" s="47"/>
      <c r="K184" s="47"/>
      <c r="L184" s="47"/>
      <c r="M184" s="47"/>
      <c r="N184" s="47"/>
      <c r="O184" s="47"/>
      <c r="P184" s="47"/>
    </row>
    <row r="185" spans="1:16" x14ac:dyDescent="0.3">
      <c r="A185" s="43" t="str">
        <f>IF('1. Employer Data'!A186="","",'1. Employer Data'!A186)</f>
        <v/>
      </c>
      <c r="B185" s="43" t="str">
        <f>IF('1. Employer Data'!A186="","",'1. Employer Data'!B186)</f>
        <v/>
      </c>
      <c r="C185" s="43" t="str">
        <f>IF('1. Employer Data'!A186="","",'1. Employer Data'!C186)</f>
        <v/>
      </c>
      <c r="D185" s="43" t="str">
        <f>IF('1. Employer Data'!A186="","",'1. Employer Data'!D186)</f>
        <v/>
      </c>
      <c r="E185" s="43" t="str">
        <f>IF('1. Employer Data'!A186="","",'1. Employer Data'!E186)</f>
        <v/>
      </c>
      <c r="F185" s="44" t="str">
        <f>IF('1. Employer Data'!A186="","",'1. Employer Data'!J186+'1. Employer Data'!M186)</f>
        <v/>
      </c>
      <c r="G185" s="44" t="str">
        <f>IF('1. Employer Data'!E186="","",'1. Employer Data'!Q186)</f>
        <v/>
      </c>
      <c r="H185" s="45" t="str">
        <f>IF(A185="","",'1. Employer Data'!S186-VLOOKUP(C185,'2. Calculation Tool'!$A$3:$Q$25,3,FALSE))</f>
        <v/>
      </c>
      <c r="I185" s="46" t="str">
        <f>IF(A185="","",('1. Employer Data'!S186-VLOOKUP(C185,'2. Calculation Tool'!$A$3:$Q$25,3,FALSE))/VLOOKUP(C185,'2. Calculation Tool'!$A$3:$Q$25,3,FALSE))</f>
        <v/>
      </c>
      <c r="J185" s="47"/>
      <c r="K185" s="47"/>
      <c r="L185" s="47"/>
      <c r="M185" s="47"/>
      <c r="N185" s="47"/>
      <c r="O185" s="47"/>
      <c r="P185" s="47"/>
    </row>
    <row r="186" spans="1:16" x14ac:dyDescent="0.3">
      <c r="A186" s="43" t="str">
        <f>IF('1. Employer Data'!A187="","",'1. Employer Data'!A187)</f>
        <v/>
      </c>
      <c r="B186" s="43" t="str">
        <f>IF('1. Employer Data'!A187="","",'1. Employer Data'!B187)</f>
        <v/>
      </c>
      <c r="C186" s="43" t="str">
        <f>IF('1. Employer Data'!A187="","",'1. Employer Data'!C187)</f>
        <v/>
      </c>
      <c r="D186" s="43" t="str">
        <f>IF('1. Employer Data'!A187="","",'1. Employer Data'!D187)</f>
        <v/>
      </c>
      <c r="E186" s="43" t="str">
        <f>IF('1. Employer Data'!A187="","",'1. Employer Data'!E187)</f>
        <v/>
      </c>
      <c r="F186" s="44" t="str">
        <f>IF('1. Employer Data'!A187="","",'1. Employer Data'!J187+'1. Employer Data'!M187)</f>
        <v/>
      </c>
      <c r="G186" s="44" t="str">
        <f>IF('1. Employer Data'!E187="","",'1. Employer Data'!Q187)</f>
        <v/>
      </c>
      <c r="H186" s="45" t="str">
        <f>IF(A186="","",'1. Employer Data'!S187-VLOOKUP(C186,'2. Calculation Tool'!$A$3:$Q$25,3,FALSE))</f>
        <v/>
      </c>
      <c r="I186" s="46" t="str">
        <f>IF(A186="","",('1. Employer Data'!S187-VLOOKUP(C186,'2. Calculation Tool'!$A$3:$Q$25,3,FALSE))/VLOOKUP(C186,'2. Calculation Tool'!$A$3:$Q$25,3,FALSE))</f>
        <v/>
      </c>
      <c r="J186" s="47"/>
      <c r="K186" s="47"/>
      <c r="L186" s="47"/>
      <c r="M186" s="47"/>
      <c r="N186" s="47"/>
      <c r="O186" s="47"/>
      <c r="P186" s="47"/>
    </row>
    <row r="187" spans="1:16" x14ac:dyDescent="0.3">
      <c r="A187" s="43" t="str">
        <f>IF('1. Employer Data'!A188="","",'1. Employer Data'!A188)</f>
        <v/>
      </c>
      <c r="B187" s="43" t="str">
        <f>IF('1. Employer Data'!A188="","",'1. Employer Data'!B188)</f>
        <v/>
      </c>
      <c r="C187" s="43" t="str">
        <f>IF('1. Employer Data'!A188="","",'1. Employer Data'!C188)</f>
        <v/>
      </c>
      <c r="D187" s="43" t="str">
        <f>IF('1. Employer Data'!A188="","",'1. Employer Data'!D188)</f>
        <v/>
      </c>
      <c r="E187" s="43" t="str">
        <f>IF('1. Employer Data'!A188="","",'1. Employer Data'!E188)</f>
        <v/>
      </c>
      <c r="F187" s="44" t="str">
        <f>IF('1. Employer Data'!A188="","",'1. Employer Data'!J188+'1. Employer Data'!M188)</f>
        <v/>
      </c>
      <c r="G187" s="44" t="str">
        <f>IF('1. Employer Data'!E188="","",'1. Employer Data'!Q188)</f>
        <v/>
      </c>
      <c r="H187" s="45" t="str">
        <f>IF(A187="","",'1. Employer Data'!S188-VLOOKUP(C187,'2. Calculation Tool'!$A$3:$Q$25,3,FALSE))</f>
        <v/>
      </c>
      <c r="I187" s="46" t="str">
        <f>IF(A187="","",('1. Employer Data'!S188-VLOOKUP(C187,'2. Calculation Tool'!$A$3:$Q$25,3,FALSE))/VLOOKUP(C187,'2. Calculation Tool'!$A$3:$Q$25,3,FALSE))</f>
        <v/>
      </c>
      <c r="J187" s="47"/>
      <c r="K187" s="47"/>
      <c r="L187" s="47"/>
      <c r="M187" s="47"/>
      <c r="N187" s="47"/>
      <c r="O187" s="47"/>
      <c r="P187" s="47"/>
    </row>
    <row r="188" spans="1:16" x14ac:dyDescent="0.3">
      <c r="A188" s="43" t="str">
        <f>IF('1. Employer Data'!A189="","",'1. Employer Data'!A189)</f>
        <v/>
      </c>
      <c r="B188" s="43" t="str">
        <f>IF('1. Employer Data'!A189="","",'1. Employer Data'!B189)</f>
        <v/>
      </c>
      <c r="C188" s="43" t="str">
        <f>IF('1. Employer Data'!A189="","",'1. Employer Data'!C189)</f>
        <v/>
      </c>
      <c r="D188" s="43" t="str">
        <f>IF('1. Employer Data'!A189="","",'1. Employer Data'!D189)</f>
        <v/>
      </c>
      <c r="E188" s="43" t="str">
        <f>IF('1. Employer Data'!A189="","",'1. Employer Data'!E189)</f>
        <v/>
      </c>
      <c r="F188" s="44" t="str">
        <f>IF('1. Employer Data'!A189="","",'1. Employer Data'!J189+'1. Employer Data'!M189)</f>
        <v/>
      </c>
      <c r="G188" s="44" t="str">
        <f>IF('1. Employer Data'!E189="","",'1. Employer Data'!Q189)</f>
        <v/>
      </c>
      <c r="H188" s="45" t="str">
        <f>IF(A188="","",'1. Employer Data'!S189-VLOOKUP(C188,'2. Calculation Tool'!$A$3:$Q$25,3,FALSE))</f>
        <v/>
      </c>
      <c r="I188" s="46" t="str">
        <f>IF(A188="","",('1. Employer Data'!S189-VLOOKUP(C188,'2. Calculation Tool'!$A$3:$Q$25,3,FALSE))/VLOOKUP(C188,'2. Calculation Tool'!$A$3:$Q$25,3,FALSE))</f>
        <v/>
      </c>
      <c r="J188" s="47"/>
      <c r="K188" s="47"/>
      <c r="L188" s="47"/>
      <c r="M188" s="47"/>
      <c r="N188" s="47"/>
      <c r="O188" s="47"/>
      <c r="P188" s="47"/>
    </row>
    <row r="189" spans="1:16" x14ac:dyDescent="0.3">
      <c r="A189" s="43" t="str">
        <f>IF('1. Employer Data'!A190="","",'1. Employer Data'!A190)</f>
        <v/>
      </c>
      <c r="B189" s="43" t="str">
        <f>IF('1. Employer Data'!A190="","",'1. Employer Data'!B190)</f>
        <v/>
      </c>
      <c r="C189" s="43" t="str">
        <f>IF('1. Employer Data'!A190="","",'1. Employer Data'!C190)</f>
        <v/>
      </c>
      <c r="D189" s="43" t="str">
        <f>IF('1. Employer Data'!A190="","",'1. Employer Data'!D190)</f>
        <v/>
      </c>
      <c r="E189" s="43" t="str">
        <f>IF('1. Employer Data'!A190="","",'1. Employer Data'!E190)</f>
        <v/>
      </c>
      <c r="F189" s="44" t="str">
        <f>IF('1. Employer Data'!A190="","",'1. Employer Data'!J190+'1. Employer Data'!M190)</f>
        <v/>
      </c>
      <c r="G189" s="44" t="str">
        <f>IF('1. Employer Data'!E190="","",'1. Employer Data'!Q190)</f>
        <v/>
      </c>
      <c r="H189" s="45" t="str">
        <f>IF(A189="","",'1. Employer Data'!S190-VLOOKUP(C189,'2. Calculation Tool'!$A$3:$Q$25,3,FALSE))</f>
        <v/>
      </c>
      <c r="I189" s="46" t="str">
        <f>IF(A189="","",('1. Employer Data'!S190-VLOOKUP(C189,'2. Calculation Tool'!$A$3:$Q$25,3,FALSE))/VLOOKUP(C189,'2. Calculation Tool'!$A$3:$Q$25,3,FALSE))</f>
        <v/>
      </c>
      <c r="J189" s="47"/>
      <c r="K189" s="47"/>
      <c r="L189" s="47"/>
      <c r="M189" s="47"/>
      <c r="N189" s="47"/>
      <c r="O189" s="47"/>
      <c r="P189" s="47"/>
    </row>
    <row r="190" spans="1:16" x14ac:dyDescent="0.3">
      <c r="A190" s="43" t="str">
        <f>IF('1. Employer Data'!A191="","",'1. Employer Data'!A191)</f>
        <v/>
      </c>
      <c r="B190" s="43" t="str">
        <f>IF('1. Employer Data'!A191="","",'1. Employer Data'!B191)</f>
        <v/>
      </c>
      <c r="C190" s="43" t="str">
        <f>IF('1. Employer Data'!A191="","",'1. Employer Data'!C191)</f>
        <v/>
      </c>
      <c r="D190" s="43" t="str">
        <f>IF('1. Employer Data'!A191="","",'1. Employer Data'!D191)</f>
        <v/>
      </c>
      <c r="E190" s="43" t="str">
        <f>IF('1. Employer Data'!A191="","",'1. Employer Data'!E191)</f>
        <v/>
      </c>
      <c r="F190" s="44" t="str">
        <f>IF('1. Employer Data'!A191="","",'1. Employer Data'!J191+'1. Employer Data'!M191)</f>
        <v/>
      </c>
      <c r="G190" s="44" t="str">
        <f>IF('1. Employer Data'!E191="","",'1. Employer Data'!Q191)</f>
        <v/>
      </c>
      <c r="H190" s="45" t="str">
        <f>IF(A190="","",'1. Employer Data'!S191-VLOOKUP(C190,'2. Calculation Tool'!$A$3:$Q$25,3,FALSE))</f>
        <v/>
      </c>
      <c r="I190" s="46" t="str">
        <f>IF(A190="","",('1. Employer Data'!S191-VLOOKUP(C190,'2. Calculation Tool'!$A$3:$Q$25,3,FALSE))/VLOOKUP(C190,'2. Calculation Tool'!$A$3:$Q$25,3,FALSE))</f>
        <v/>
      </c>
      <c r="J190" s="47"/>
      <c r="K190" s="47"/>
      <c r="L190" s="47"/>
      <c r="M190" s="47"/>
      <c r="N190" s="47"/>
      <c r="O190" s="47"/>
      <c r="P190" s="47"/>
    </row>
    <row r="191" spans="1:16" x14ac:dyDescent="0.3">
      <c r="A191" s="43" t="str">
        <f>IF('1. Employer Data'!A192="","",'1. Employer Data'!A192)</f>
        <v/>
      </c>
      <c r="B191" s="43" t="str">
        <f>IF('1. Employer Data'!A192="","",'1. Employer Data'!B192)</f>
        <v/>
      </c>
      <c r="C191" s="43" t="str">
        <f>IF('1. Employer Data'!A192="","",'1. Employer Data'!C192)</f>
        <v/>
      </c>
      <c r="D191" s="43" t="str">
        <f>IF('1. Employer Data'!A192="","",'1. Employer Data'!D192)</f>
        <v/>
      </c>
      <c r="E191" s="43" t="str">
        <f>IF('1. Employer Data'!A192="","",'1. Employer Data'!E192)</f>
        <v/>
      </c>
      <c r="F191" s="44" t="str">
        <f>IF('1. Employer Data'!A192="","",'1. Employer Data'!J192+'1. Employer Data'!M192)</f>
        <v/>
      </c>
      <c r="G191" s="44" t="str">
        <f>IF('1. Employer Data'!E192="","",'1. Employer Data'!Q192)</f>
        <v/>
      </c>
      <c r="H191" s="45" t="str">
        <f>IF(A191="","",'1. Employer Data'!S192-VLOOKUP(C191,'2. Calculation Tool'!$A$3:$Q$25,3,FALSE))</f>
        <v/>
      </c>
      <c r="I191" s="46" t="str">
        <f>IF(A191="","",('1. Employer Data'!S192-VLOOKUP(C191,'2. Calculation Tool'!$A$3:$Q$25,3,FALSE))/VLOOKUP(C191,'2. Calculation Tool'!$A$3:$Q$25,3,FALSE))</f>
        <v/>
      </c>
      <c r="J191" s="47"/>
      <c r="K191" s="47"/>
      <c r="L191" s="47"/>
      <c r="M191" s="47"/>
      <c r="N191" s="47"/>
      <c r="O191" s="47"/>
      <c r="P191" s="47"/>
    </row>
    <row r="192" spans="1:16" x14ac:dyDescent="0.3">
      <c r="A192" s="43" t="str">
        <f>IF('1. Employer Data'!A193="","",'1. Employer Data'!A193)</f>
        <v/>
      </c>
      <c r="B192" s="43" t="str">
        <f>IF('1. Employer Data'!A193="","",'1. Employer Data'!B193)</f>
        <v/>
      </c>
      <c r="C192" s="43" t="str">
        <f>IF('1. Employer Data'!A193="","",'1. Employer Data'!C193)</f>
        <v/>
      </c>
      <c r="D192" s="43" t="str">
        <f>IF('1. Employer Data'!A193="","",'1. Employer Data'!D193)</f>
        <v/>
      </c>
      <c r="E192" s="43" t="str">
        <f>IF('1. Employer Data'!A193="","",'1. Employer Data'!E193)</f>
        <v/>
      </c>
      <c r="F192" s="44" t="str">
        <f>IF('1. Employer Data'!A193="","",'1. Employer Data'!J193+'1. Employer Data'!M193)</f>
        <v/>
      </c>
      <c r="G192" s="44" t="str">
        <f>IF('1. Employer Data'!E193="","",'1. Employer Data'!Q193)</f>
        <v/>
      </c>
      <c r="H192" s="45" t="str">
        <f>IF(A192="","",'1. Employer Data'!S193-VLOOKUP(C192,'2. Calculation Tool'!$A$3:$Q$25,3,FALSE))</f>
        <v/>
      </c>
      <c r="I192" s="46" t="str">
        <f>IF(A192="","",('1. Employer Data'!S193-VLOOKUP(C192,'2. Calculation Tool'!$A$3:$Q$25,3,FALSE))/VLOOKUP(C192,'2. Calculation Tool'!$A$3:$Q$25,3,FALSE))</f>
        <v/>
      </c>
      <c r="J192" s="47"/>
      <c r="K192" s="47"/>
      <c r="L192" s="47"/>
      <c r="M192" s="47"/>
      <c r="N192" s="47"/>
      <c r="O192" s="47"/>
      <c r="P192" s="47"/>
    </row>
    <row r="193" spans="1:16" x14ac:dyDescent="0.3">
      <c r="A193" s="43" t="str">
        <f>IF('1. Employer Data'!A194="","",'1. Employer Data'!A194)</f>
        <v/>
      </c>
      <c r="B193" s="43" t="str">
        <f>IF('1. Employer Data'!A194="","",'1. Employer Data'!B194)</f>
        <v/>
      </c>
      <c r="C193" s="43" t="str">
        <f>IF('1. Employer Data'!A194="","",'1. Employer Data'!C194)</f>
        <v/>
      </c>
      <c r="D193" s="43" t="str">
        <f>IF('1. Employer Data'!A194="","",'1. Employer Data'!D194)</f>
        <v/>
      </c>
      <c r="E193" s="43" t="str">
        <f>IF('1. Employer Data'!A194="","",'1. Employer Data'!E194)</f>
        <v/>
      </c>
      <c r="F193" s="44" t="str">
        <f>IF('1. Employer Data'!A194="","",'1. Employer Data'!J194+'1. Employer Data'!M194)</f>
        <v/>
      </c>
      <c r="G193" s="44" t="str">
        <f>IF('1. Employer Data'!E194="","",'1. Employer Data'!Q194)</f>
        <v/>
      </c>
      <c r="H193" s="45" t="str">
        <f>IF(A193="","",'1. Employer Data'!S194-VLOOKUP(C193,'2. Calculation Tool'!$A$3:$Q$25,3,FALSE))</f>
        <v/>
      </c>
      <c r="I193" s="46" t="str">
        <f>IF(A193="","",('1. Employer Data'!S194-VLOOKUP(C193,'2. Calculation Tool'!$A$3:$Q$25,3,FALSE))/VLOOKUP(C193,'2. Calculation Tool'!$A$3:$Q$25,3,FALSE))</f>
        <v/>
      </c>
      <c r="J193" s="47"/>
      <c r="K193" s="47"/>
      <c r="L193" s="47"/>
      <c r="M193" s="47"/>
      <c r="N193" s="47"/>
      <c r="O193" s="47"/>
      <c r="P193" s="47"/>
    </row>
    <row r="194" spans="1:16" x14ac:dyDescent="0.3">
      <c r="A194" s="43" t="str">
        <f>IF('1. Employer Data'!A195="","",'1. Employer Data'!A195)</f>
        <v/>
      </c>
      <c r="B194" s="43" t="str">
        <f>IF('1. Employer Data'!A195="","",'1. Employer Data'!B195)</f>
        <v/>
      </c>
      <c r="C194" s="43" t="str">
        <f>IF('1. Employer Data'!A195="","",'1. Employer Data'!C195)</f>
        <v/>
      </c>
      <c r="D194" s="43" t="str">
        <f>IF('1. Employer Data'!A195="","",'1. Employer Data'!D195)</f>
        <v/>
      </c>
      <c r="E194" s="43" t="str">
        <f>IF('1. Employer Data'!A195="","",'1. Employer Data'!E195)</f>
        <v/>
      </c>
      <c r="F194" s="44" t="str">
        <f>IF('1. Employer Data'!A195="","",'1. Employer Data'!J195+'1. Employer Data'!M195)</f>
        <v/>
      </c>
      <c r="G194" s="44" t="str">
        <f>IF('1. Employer Data'!E195="","",'1. Employer Data'!Q195)</f>
        <v/>
      </c>
      <c r="H194" s="45" t="str">
        <f>IF(A194="","",'1. Employer Data'!S195-VLOOKUP(C194,'2. Calculation Tool'!$A$3:$Q$25,3,FALSE))</f>
        <v/>
      </c>
      <c r="I194" s="46" t="str">
        <f>IF(A194="","",('1. Employer Data'!S195-VLOOKUP(C194,'2. Calculation Tool'!$A$3:$Q$25,3,FALSE))/VLOOKUP(C194,'2. Calculation Tool'!$A$3:$Q$25,3,FALSE))</f>
        <v/>
      </c>
      <c r="J194" s="47"/>
      <c r="K194" s="47"/>
      <c r="L194" s="47"/>
      <c r="M194" s="47"/>
      <c r="N194" s="47"/>
      <c r="O194" s="47"/>
      <c r="P194" s="47"/>
    </row>
    <row r="195" spans="1:16" x14ac:dyDescent="0.3">
      <c r="A195" s="43" t="str">
        <f>IF('1. Employer Data'!A196="","",'1. Employer Data'!A196)</f>
        <v/>
      </c>
      <c r="B195" s="43" t="str">
        <f>IF('1. Employer Data'!A196="","",'1. Employer Data'!B196)</f>
        <v/>
      </c>
      <c r="C195" s="43" t="str">
        <f>IF('1. Employer Data'!A196="","",'1. Employer Data'!C196)</f>
        <v/>
      </c>
      <c r="D195" s="43" t="str">
        <f>IF('1. Employer Data'!A196="","",'1. Employer Data'!D196)</f>
        <v/>
      </c>
      <c r="E195" s="43" t="str">
        <f>IF('1. Employer Data'!A196="","",'1. Employer Data'!E196)</f>
        <v/>
      </c>
      <c r="F195" s="44" t="str">
        <f>IF('1. Employer Data'!A196="","",'1. Employer Data'!J196+'1. Employer Data'!M196)</f>
        <v/>
      </c>
      <c r="G195" s="44" t="str">
        <f>IF('1. Employer Data'!E196="","",'1. Employer Data'!Q196)</f>
        <v/>
      </c>
      <c r="H195" s="45" t="str">
        <f>IF(A195="","",'1. Employer Data'!S196-VLOOKUP(C195,'2. Calculation Tool'!$A$3:$Q$25,3,FALSE))</f>
        <v/>
      </c>
      <c r="I195" s="46" t="str">
        <f>IF(A195="","",('1. Employer Data'!S196-VLOOKUP(C195,'2. Calculation Tool'!$A$3:$Q$25,3,FALSE))/VLOOKUP(C195,'2. Calculation Tool'!$A$3:$Q$25,3,FALSE))</f>
        <v/>
      </c>
      <c r="J195" s="47"/>
      <c r="K195" s="47"/>
      <c r="L195" s="47"/>
      <c r="M195" s="47"/>
      <c r="N195" s="47"/>
      <c r="O195" s="47"/>
      <c r="P195" s="47"/>
    </row>
    <row r="196" spans="1:16" x14ac:dyDescent="0.3">
      <c r="A196" s="43" t="str">
        <f>IF('1. Employer Data'!A197="","",'1. Employer Data'!A197)</f>
        <v/>
      </c>
      <c r="B196" s="43" t="str">
        <f>IF('1. Employer Data'!A197="","",'1. Employer Data'!B197)</f>
        <v/>
      </c>
      <c r="C196" s="43" t="str">
        <f>IF('1. Employer Data'!A197="","",'1. Employer Data'!C197)</f>
        <v/>
      </c>
      <c r="D196" s="43" t="str">
        <f>IF('1. Employer Data'!A197="","",'1. Employer Data'!D197)</f>
        <v/>
      </c>
      <c r="E196" s="43" t="str">
        <f>IF('1. Employer Data'!A197="","",'1. Employer Data'!E197)</f>
        <v/>
      </c>
      <c r="F196" s="44" t="str">
        <f>IF('1. Employer Data'!A197="","",'1. Employer Data'!J197+'1. Employer Data'!M197)</f>
        <v/>
      </c>
      <c r="G196" s="44" t="str">
        <f>IF('1. Employer Data'!E197="","",'1. Employer Data'!Q197)</f>
        <v/>
      </c>
      <c r="H196" s="45" t="str">
        <f>IF(A196="","",'1. Employer Data'!S197-VLOOKUP(C196,'2. Calculation Tool'!$A$3:$Q$25,3,FALSE))</f>
        <v/>
      </c>
      <c r="I196" s="46" t="str">
        <f>IF(A196="","",('1. Employer Data'!S197-VLOOKUP(C196,'2. Calculation Tool'!$A$3:$Q$25,3,FALSE))/VLOOKUP(C196,'2. Calculation Tool'!$A$3:$Q$25,3,FALSE))</f>
        <v/>
      </c>
      <c r="J196" s="47"/>
      <c r="K196" s="47"/>
      <c r="L196" s="47"/>
      <c r="M196" s="47"/>
      <c r="N196" s="47"/>
      <c r="O196" s="47"/>
      <c r="P196" s="47"/>
    </row>
    <row r="197" spans="1:16" x14ac:dyDescent="0.3">
      <c r="A197" s="43" t="str">
        <f>IF('1. Employer Data'!A198="","",'1. Employer Data'!A198)</f>
        <v/>
      </c>
      <c r="B197" s="43" t="str">
        <f>IF('1. Employer Data'!A198="","",'1. Employer Data'!B198)</f>
        <v/>
      </c>
      <c r="C197" s="43" t="str">
        <f>IF('1. Employer Data'!A198="","",'1. Employer Data'!C198)</f>
        <v/>
      </c>
      <c r="D197" s="43" t="str">
        <f>IF('1. Employer Data'!A198="","",'1. Employer Data'!D198)</f>
        <v/>
      </c>
      <c r="E197" s="43" t="str">
        <f>IF('1. Employer Data'!A198="","",'1. Employer Data'!E198)</f>
        <v/>
      </c>
      <c r="F197" s="44" t="str">
        <f>IF('1. Employer Data'!A198="","",'1. Employer Data'!J198+'1. Employer Data'!M198)</f>
        <v/>
      </c>
      <c r="G197" s="44" t="str">
        <f>IF('1. Employer Data'!E198="","",'1. Employer Data'!Q198)</f>
        <v/>
      </c>
      <c r="H197" s="45" t="str">
        <f>IF(A197="","",'1. Employer Data'!S198-VLOOKUP(C197,'2. Calculation Tool'!$A$3:$Q$25,3,FALSE))</f>
        <v/>
      </c>
      <c r="I197" s="46" t="str">
        <f>IF(A197="","",('1. Employer Data'!S198-VLOOKUP(C197,'2. Calculation Tool'!$A$3:$Q$25,3,FALSE))/VLOOKUP(C197,'2. Calculation Tool'!$A$3:$Q$25,3,FALSE))</f>
        <v/>
      </c>
      <c r="J197" s="47"/>
      <c r="K197" s="47"/>
      <c r="L197" s="47"/>
      <c r="M197" s="47"/>
      <c r="N197" s="47"/>
      <c r="O197" s="47"/>
      <c r="P197" s="47"/>
    </row>
    <row r="198" spans="1:16" x14ac:dyDescent="0.3">
      <c r="A198" s="43" t="str">
        <f>IF('1. Employer Data'!A199="","",'1. Employer Data'!A199)</f>
        <v/>
      </c>
      <c r="B198" s="43" t="str">
        <f>IF('1. Employer Data'!A199="","",'1. Employer Data'!B199)</f>
        <v/>
      </c>
      <c r="C198" s="43" t="str">
        <f>IF('1. Employer Data'!A199="","",'1. Employer Data'!C199)</f>
        <v/>
      </c>
      <c r="D198" s="43" t="str">
        <f>IF('1. Employer Data'!A199="","",'1. Employer Data'!D199)</f>
        <v/>
      </c>
      <c r="E198" s="43" t="str">
        <f>IF('1. Employer Data'!A199="","",'1. Employer Data'!E199)</f>
        <v/>
      </c>
      <c r="F198" s="44" t="str">
        <f>IF('1. Employer Data'!A199="","",'1. Employer Data'!J199+'1. Employer Data'!M199)</f>
        <v/>
      </c>
      <c r="G198" s="44" t="str">
        <f>IF('1. Employer Data'!E199="","",'1. Employer Data'!Q199)</f>
        <v/>
      </c>
      <c r="H198" s="45" t="str">
        <f>IF(A198="","",'1. Employer Data'!S199-VLOOKUP(C198,'2. Calculation Tool'!$A$3:$Q$25,3,FALSE))</f>
        <v/>
      </c>
      <c r="I198" s="46" t="str">
        <f>IF(A198="","",('1. Employer Data'!S199-VLOOKUP(C198,'2. Calculation Tool'!$A$3:$Q$25,3,FALSE))/VLOOKUP(C198,'2. Calculation Tool'!$A$3:$Q$25,3,FALSE))</f>
        <v/>
      </c>
      <c r="J198" s="47"/>
      <c r="K198" s="47"/>
      <c r="L198" s="47"/>
      <c r="M198" s="47"/>
      <c r="N198" s="47"/>
      <c r="O198" s="47"/>
      <c r="P198" s="47"/>
    </row>
    <row r="199" spans="1:16" x14ac:dyDescent="0.3">
      <c r="A199" s="43" t="str">
        <f>IF('1. Employer Data'!A200="","",'1. Employer Data'!A200)</f>
        <v/>
      </c>
      <c r="B199" s="43" t="str">
        <f>IF('1. Employer Data'!A200="","",'1. Employer Data'!B200)</f>
        <v/>
      </c>
      <c r="C199" s="43" t="str">
        <f>IF('1. Employer Data'!A200="","",'1. Employer Data'!C200)</f>
        <v/>
      </c>
      <c r="D199" s="43" t="str">
        <f>IF('1. Employer Data'!A200="","",'1. Employer Data'!D200)</f>
        <v/>
      </c>
      <c r="E199" s="43" t="str">
        <f>IF('1. Employer Data'!A200="","",'1. Employer Data'!E200)</f>
        <v/>
      </c>
      <c r="F199" s="44" t="str">
        <f>IF('1. Employer Data'!A200="","",'1. Employer Data'!J200+'1. Employer Data'!M200)</f>
        <v/>
      </c>
      <c r="G199" s="44" t="str">
        <f>IF('1. Employer Data'!E200="","",'1. Employer Data'!Q200)</f>
        <v/>
      </c>
      <c r="H199" s="45" t="str">
        <f>IF(A199="","",'1. Employer Data'!S200-VLOOKUP(C199,'2. Calculation Tool'!$A$3:$Q$25,3,FALSE))</f>
        <v/>
      </c>
      <c r="I199" s="46" t="str">
        <f>IF(A199="","",('1. Employer Data'!S200-VLOOKUP(C199,'2. Calculation Tool'!$A$3:$Q$25,3,FALSE))/VLOOKUP(C199,'2. Calculation Tool'!$A$3:$Q$25,3,FALSE))</f>
        <v/>
      </c>
      <c r="J199" s="47"/>
      <c r="K199" s="47"/>
      <c r="L199" s="47"/>
      <c r="M199" s="47"/>
      <c r="N199" s="47"/>
      <c r="O199" s="47"/>
      <c r="P199" s="47"/>
    </row>
    <row r="200" spans="1:16" x14ac:dyDescent="0.3">
      <c r="A200" s="43" t="str">
        <f>IF('1. Employer Data'!A201="","",'1. Employer Data'!A201)</f>
        <v/>
      </c>
      <c r="B200" s="43" t="str">
        <f>IF('1. Employer Data'!A201="","",'1. Employer Data'!B201)</f>
        <v/>
      </c>
      <c r="C200" s="43" t="str">
        <f>IF('1. Employer Data'!A201="","",'1. Employer Data'!C201)</f>
        <v/>
      </c>
      <c r="D200" s="43" t="str">
        <f>IF('1. Employer Data'!A201="","",'1. Employer Data'!D201)</f>
        <v/>
      </c>
      <c r="E200" s="43" t="str">
        <f>IF('1. Employer Data'!A201="","",'1. Employer Data'!E201)</f>
        <v/>
      </c>
      <c r="F200" s="44" t="str">
        <f>IF('1. Employer Data'!A201="","",'1. Employer Data'!J201+'1. Employer Data'!M201)</f>
        <v/>
      </c>
      <c r="G200" s="44" t="str">
        <f>IF('1. Employer Data'!E201="","",'1. Employer Data'!Q201)</f>
        <v/>
      </c>
      <c r="H200" s="45" t="str">
        <f>IF(A200="","",'1. Employer Data'!S201-VLOOKUP(C200,'2. Calculation Tool'!$A$3:$Q$25,3,FALSE))</f>
        <v/>
      </c>
      <c r="I200" s="46" t="str">
        <f>IF(A200="","",('1. Employer Data'!S201-VLOOKUP(C200,'2. Calculation Tool'!$A$3:$Q$25,3,FALSE))/VLOOKUP(C200,'2. Calculation Tool'!$A$3:$Q$25,3,FALSE))</f>
        <v/>
      </c>
      <c r="J200" s="47"/>
      <c r="K200" s="47"/>
      <c r="L200" s="47"/>
      <c r="M200" s="47"/>
      <c r="N200" s="47"/>
      <c r="O200" s="47"/>
      <c r="P200" s="47"/>
    </row>
    <row r="201" spans="1:16" x14ac:dyDescent="0.3">
      <c r="A201" s="43" t="str">
        <f>IF('1. Employer Data'!A202="","",'1. Employer Data'!A202)</f>
        <v/>
      </c>
      <c r="B201" s="43" t="str">
        <f>IF('1. Employer Data'!A202="","",'1. Employer Data'!B202)</f>
        <v/>
      </c>
      <c r="C201" s="43" t="str">
        <f>IF('1. Employer Data'!A202="","",'1. Employer Data'!C202)</f>
        <v/>
      </c>
      <c r="D201" s="43" t="str">
        <f>IF('1. Employer Data'!A202="","",'1. Employer Data'!D202)</f>
        <v/>
      </c>
      <c r="E201" s="43" t="str">
        <f>IF('1. Employer Data'!A202="","",'1. Employer Data'!E202)</f>
        <v/>
      </c>
      <c r="F201" s="44" t="str">
        <f>IF('1. Employer Data'!A202="","",'1. Employer Data'!J202+'1. Employer Data'!M202)</f>
        <v/>
      </c>
      <c r="G201" s="44" t="str">
        <f>IF('1. Employer Data'!E202="","",'1. Employer Data'!Q202)</f>
        <v/>
      </c>
      <c r="H201" s="45" t="str">
        <f>IF(A201="","",'1. Employer Data'!S202-VLOOKUP(C201,'2. Calculation Tool'!$A$3:$Q$25,3,FALSE))</f>
        <v/>
      </c>
      <c r="I201" s="46" t="str">
        <f>IF(A201="","",('1. Employer Data'!S202-VLOOKUP(C201,'2. Calculation Tool'!$A$3:$Q$25,3,FALSE))/VLOOKUP(C201,'2. Calculation Tool'!$A$3:$Q$25,3,FALSE))</f>
        <v/>
      </c>
      <c r="J201" s="47"/>
      <c r="K201" s="47"/>
      <c r="L201" s="47"/>
      <c r="M201" s="47"/>
      <c r="N201" s="47"/>
      <c r="O201" s="47"/>
      <c r="P201" s="47"/>
    </row>
    <row r="202" spans="1:16" x14ac:dyDescent="0.3">
      <c r="A202" s="43" t="str">
        <f>IF('1. Employer Data'!A203="","",'1. Employer Data'!A203)</f>
        <v/>
      </c>
      <c r="B202" s="43" t="str">
        <f>IF('1. Employer Data'!A203="","",'1. Employer Data'!B203)</f>
        <v/>
      </c>
      <c r="C202" s="43" t="str">
        <f>IF('1. Employer Data'!A203="","",'1. Employer Data'!C203)</f>
        <v/>
      </c>
      <c r="D202" s="43" t="str">
        <f>IF('1. Employer Data'!A203="","",'1. Employer Data'!D203)</f>
        <v/>
      </c>
      <c r="E202" s="43" t="str">
        <f>IF('1. Employer Data'!A203="","",'1. Employer Data'!E203)</f>
        <v/>
      </c>
      <c r="F202" s="44" t="str">
        <f>IF('1. Employer Data'!A203="","",'1. Employer Data'!J203+'1. Employer Data'!M203)</f>
        <v/>
      </c>
      <c r="G202" s="44" t="str">
        <f>IF('1. Employer Data'!E203="","",'1. Employer Data'!Q203)</f>
        <v/>
      </c>
      <c r="H202" s="45" t="str">
        <f>IF(A202="","",'1. Employer Data'!S203-VLOOKUP(C202,'2. Calculation Tool'!$A$3:$Q$25,3,FALSE))</f>
        <v/>
      </c>
      <c r="I202" s="46" t="str">
        <f>IF(A202="","",('1. Employer Data'!S203-VLOOKUP(C202,'2. Calculation Tool'!$A$3:$Q$25,3,FALSE))/VLOOKUP(C202,'2. Calculation Tool'!$A$3:$Q$25,3,FALSE))</f>
        <v/>
      </c>
      <c r="J202" s="47"/>
      <c r="K202" s="47"/>
      <c r="L202" s="47"/>
      <c r="M202" s="47"/>
      <c r="N202" s="47"/>
      <c r="O202" s="47"/>
      <c r="P202" s="47"/>
    </row>
    <row r="203" spans="1:16" x14ac:dyDescent="0.3">
      <c r="A203" s="43" t="str">
        <f>IF('1. Employer Data'!A204="","",'1. Employer Data'!A204)</f>
        <v/>
      </c>
      <c r="B203" s="43" t="str">
        <f>IF('1. Employer Data'!A204="","",'1. Employer Data'!B204)</f>
        <v/>
      </c>
      <c r="C203" s="43" t="str">
        <f>IF('1. Employer Data'!A204="","",'1. Employer Data'!C204)</f>
        <v/>
      </c>
      <c r="D203" s="43" t="str">
        <f>IF('1. Employer Data'!A204="","",'1. Employer Data'!D204)</f>
        <v/>
      </c>
      <c r="E203" s="43" t="str">
        <f>IF('1. Employer Data'!A204="","",'1. Employer Data'!E204)</f>
        <v/>
      </c>
      <c r="F203" s="44" t="str">
        <f>IF('1. Employer Data'!A204="","",'1. Employer Data'!J204+'1. Employer Data'!M204)</f>
        <v/>
      </c>
      <c r="G203" s="44" t="str">
        <f>IF('1. Employer Data'!E204="","",'1. Employer Data'!Q204)</f>
        <v/>
      </c>
      <c r="H203" s="45" t="str">
        <f>IF(A203="","",'1. Employer Data'!S204-VLOOKUP(C203,'2. Calculation Tool'!$A$3:$Q$25,3,FALSE))</f>
        <v/>
      </c>
      <c r="I203" s="46" t="str">
        <f>IF(A203="","",('1. Employer Data'!S204-VLOOKUP(C203,'2. Calculation Tool'!$A$3:$Q$25,3,FALSE))/VLOOKUP(C203,'2. Calculation Tool'!$A$3:$Q$25,3,FALSE))</f>
        <v/>
      </c>
      <c r="J203" s="47"/>
      <c r="K203" s="47"/>
      <c r="L203" s="47"/>
      <c r="M203" s="47"/>
      <c r="N203" s="47"/>
      <c r="O203" s="47"/>
      <c r="P203" s="47"/>
    </row>
    <row r="204" spans="1:16" x14ac:dyDescent="0.3">
      <c r="A204" s="43" t="str">
        <f>IF('1. Employer Data'!A205="","",'1. Employer Data'!A205)</f>
        <v/>
      </c>
      <c r="B204" s="43" t="str">
        <f>IF('1. Employer Data'!A205="","",'1. Employer Data'!B205)</f>
        <v/>
      </c>
      <c r="C204" s="43" t="str">
        <f>IF('1. Employer Data'!A205="","",'1. Employer Data'!C205)</f>
        <v/>
      </c>
      <c r="D204" s="43" t="str">
        <f>IF('1. Employer Data'!A205="","",'1. Employer Data'!D205)</f>
        <v/>
      </c>
      <c r="E204" s="43" t="str">
        <f>IF('1. Employer Data'!A205="","",'1. Employer Data'!E205)</f>
        <v/>
      </c>
      <c r="F204" s="44" t="str">
        <f>IF('1. Employer Data'!A205="","",'1. Employer Data'!J205+'1. Employer Data'!M205)</f>
        <v/>
      </c>
      <c r="G204" s="44" t="str">
        <f>IF('1. Employer Data'!E205="","",'1. Employer Data'!Q205)</f>
        <v/>
      </c>
      <c r="H204" s="45" t="str">
        <f>IF(A204="","",'1. Employer Data'!S205-VLOOKUP(C204,'2. Calculation Tool'!$A$3:$Q$25,3,FALSE))</f>
        <v/>
      </c>
      <c r="I204" s="46" t="str">
        <f>IF(A204="","",('1. Employer Data'!S205-VLOOKUP(C204,'2. Calculation Tool'!$A$3:$Q$25,3,FALSE))/VLOOKUP(C204,'2. Calculation Tool'!$A$3:$Q$25,3,FALSE))</f>
        <v/>
      </c>
      <c r="J204" s="47"/>
      <c r="K204" s="47"/>
      <c r="L204" s="47"/>
      <c r="M204" s="47"/>
      <c r="N204" s="47"/>
      <c r="O204" s="47"/>
      <c r="P204" s="47"/>
    </row>
    <row r="205" spans="1:16" x14ac:dyDescent="0.3">
      <c r="A205" s="43" t="str">
        <f>IF('1. Employer Data'!A206="","",'1. Employer Data'!A206)</f>
        <v/>
      </c>
      <c r="B205" s="43" t="str">
        <f>IF('1. Employer Data'!A206="","",'1. Employer Data'!B206)</f>
        <v/>
      </c>
      <c r="C205" s="43" t="str">
        <f>IF('1. Employer Data'!A206="","",'1. Employer Data'!C206)</f>
        <v/>
      </c>
      <c r="D205" s="43" t="str">
        <f>IF('1. Employer Data'!A206="","",'1. Employer Data'!D206)</f>
        <v/>
      </c>
      <c r="E205" s="43" t="str">
        <f>IF('1. Employer Data'!A206="","",'1. Employer Data'!E206)</f>
        <v/>
      </c>
      <c r="F205" s="44" t="str">
        <f>IF('1. Employer Data'!A206="","",'1. Employer Data'!J206+'1. Employer Data'!M206)</f>
        <v/>
      </c>
      <c r="G205" s="44" t="str">
        <f>IF('1. Employer Data'!E206="","",'1. Employer Data'!Q206)</f>
        <v/>
      </c>
      <c r="H205" s="45" t="str">
        <f>IF(A205="","",'1. Employer Data'!S206-VLOOKUP(C205,'2. Calculation Tool'!$A$3:$Q$25,3,FALSE))</f>
        <v/>
      </c>
      <c r="I205" s="46" t="str">
        <f>IF(A205="","",('1. Employer Data'!S206-VLOOKUP(C205,'2. Calculation Tool'!$A$3:$Q$25,3,FALSE))/VLOOKUP(C205,'2. Calculation Tool'!$A$3:$Q$25,3,FALSE))</f>
        <v/>
      </c>
      <c r="J205" s="47"/>
      <c r="K205" s="47"/>
      <c r="L205" s="47"/>
      <c r="M205" s="47"/>
      <c r="N205" s="47"/>
      <c r="O205" s="47"/>
      <c r="P205" s="47"/>
    </row>
    <row r="206" spans="1:16" x14ac:dyDescent="0.3">
      <c r="A206" s="43" t="str">
        <f>IF('1. Employer Data'!A207="","",'1. Employer Data'!A207)</f>
        <v/>
      </c>
      <c r="B206" s="43" t="str">
        <f>IF('1. Employer Data'!A207="","",'1. Employer Data'!B207)</f>
        <v/>
      </c>
      <c r="C206" s="43" t="str">
        <f>IF('1. Employer Data'!A207="","",'1. Employer Data'!C207)</f>
        <v/>
      </c>
      <c r="D206" s="43" t="str">
        <f>IF('1. Employer Data'!A207="","",'1. Employer Data'!D207)</f>
        <v/>
      </c>
      <c r="E206" s="43" t="str">
        <f>IF('1. Employer Data'!A207="","",'1. Employer Data'!E207)</f>
        <v/>
      </c>
      <c r="F206" s="44" t="str">
        <f>IF('1. Employer Data'!A207="","",'1. Employer Data'!J207+'1. Employer Data'!M207)</f>
        <v/>
      </c>
      <c r="G206" s="44" t="str">
        <f>IF('1. Employer Data'!E207="","",'1. Employer Data'!Q207)</f>
        <v/>
      </c>
      <c r="H206" s="45" t="str">
        <f>IF(A206="","",'1. Employer Data'!S207-VLOOKUP(C206,'2. Calculation Tool'!$A$3:$Q$25,3,FALSE))</f>
        <v/>
      </c>
      <c r="I206" s="46" t="str">
        <f>IF(A206="","",('1. Employer Data'!S207-VLOOKUP(C206,'2. Calculation Tool'!$A$3:$Q$25,3,FALSE))/VLOOKUP(C206,'2. Calculation Tool'!$A$3:$Q$25,3,FALSE))</f>
        <v/>
      </c>
      <c r="J206" s="47"/>
      <c r="K206" s="47"/>
      <c r="L206" s="47"/>
      <c r="M206" s="47"/>
      <c r="N206" s="47"/>
      <c r="O206" s="47"/>
      <c r="P206" s="47"/>
    </row>
    <row r="207" spans="1:16" x14ac:dyDescent="0.3">
      <c r="A207" s="43" t="str">
        <f>IF('1. Employer Data'!A208="","",'1. Employer Data'!A208)</f>
        <v/>
      </c>
      <c r="B207" s="43" t="str">
        <f>IF('1. Employer Data'!A208="","",'1. Employer Data'!B208)</f>
        <v/>
      </c>
      <c r="C207" s="43" t="str">
        <f>IF('1. Employer Data'!A208="","",'1. Employer Data'!C208)</f>
        <v/>
      </c>
      <c r="D207" s="43" t="str">
        <f>IF('1. Employer Data'!A208="","",'1. Employer Data'!D208)</f>
        <v/>
      </c>
      <c r="E207" s="43" t="str">
        <f>IF('1. Employer Data'!A208="","",'1. Employer Data'!E208)</f>
        <v/>
      </c>
      <c r="F207" s="44" t="str">
        <f>IF('1. Employer Data'!A208="","",'1. Employer Data'!J208+'1. Employer Data'!M208)</f>
        <v/>
      </c>
      <c r="G207" s="44" t="str">
        <f>IF('1. Employer Data'!E208="","",'1. Employer Data'!Q208)</f>
        <v/>
      </c>
      <c r="H207" s="45" t="str">
        <f>IF(A207="","",'1. Employer Data'!S208-VLOOKUP(C207,'2. Calculation Tool'!$A$3:$Q$25,3,FALSE))</f>
        <v/>
      </c>
      <c r="I207" s="46" t="str">
        <f>IF(A207="","",('1. Employer Data'!S208-VLOOKUP(C207,'2. Calculation Tool'!$A$3:$Q$25,3,FALSE))/VLOOKUP(C207,'2. Calculation Tool'!$A$3:$Q$25,3,FALSE))</f>
        <v/>
      </c>
      <c r="J207" s="47"/>
      <c r="K207" s="47"/>
      <c r="L207" s="47"/>
      <c r="M207" s="47"/>
      <c r="N207" s="47"/>
      <c r="O207" s="47"/>
      <c r="P207" s="47"/>
    </row>
    <row r="208" spans="1:16" x14ac:dyDescent="0.3">
      <c r="A208" s="43" t="str">
        <f>IF('1. Employer Data'!A209="","",'1. Employer Data'!A209)</f>
        <v/>
      </c>
      <c r="B208" s="43" t="str">
        <f>IF('1. Employer Data'!A209="","",'1. Employer Data'!B209)</f>
        <v/>
      </c>
      <c r="C208" s="43" t="str">
        <f>IF('1. Employer Data'!A209="","",'1. Employer Data'!C209)</f>
        <v/>
      </c>
      <c r="D208" s="43" t="str">
        <f>IF('1. Employer Data'!A209="","",'1. Employer Data'!D209)</f>
        <v/>
      </c>
      <c r="E208" s="43" t="str">
        <f>IF('1. Employer Data'!A209="","",'1. Employer Data'!E209)</f>
        <v/>
      </c>
      <c r="F208" s="44" t="str">
        <f>IF('1. Employer Data'!A209="","",'1. Employer Data'!J209+'1. Employer Data'!M209)</f>
        <v/>
      </c>
      <c r="G208" s="44" t="str">
        <f>IF('1. Employer Data'!E209="","",'1. Employer Data'!Q209)</f>
        <v/>
      </c>
      <c r="H208" s="45" t="str">
        <f>IF(A208="","",'1. Employer Data'!S209-VLOOKUP(C208,'2. Calculation Tool'!$A$3:$Q$25,3,FALSE))</f>
        <v/>
      </c>
      <c r="I208" s="46" t="str">
        <f>IF(A208="","",('1. Employer Data'!S209-VLOOKUP(C208,'2. Calculation Tool'!$A$3:$Q$25,3,FALSE))/VLOOKUP(C208,'2. Calculation Tool'!$A$3:$Q$25,3,FALSE))</f>
        <v/>
      </c>
      <c r="J208" s="47"/>
      <c r="K208" s="47"/>
      <c r="L208" s="47"/>
      <c r="M208" s="47"/>
      <c r="N208" s="47"/>
      <c r="O208" s="47"/>
      <c r="P208" s="47"/>
    </row>
    <row r="209" spans="1:16" x14ac:dyDescent="0.3">
      <c r="A209" s="43" t="str">
        <f>IF('1. Employer Data'!A210="","",'1. Employer Data'!A210)</f>
        <v/>
      </c>
      <c r="B209" s="43" t="str">
        <f>IF('1. Employer Data'!A210="","",'1. Employer Data'!B210)</f>
        <v/>
      </c>
      <c r="C209" s="43" t="str">
        <f>IF('1. Employer Data'!A210="","",'1. Employer Data'!C210)</f>
        <v/>
      </c>
      <c r="D209" s="43" t="str">
        <f>IF('1. Employer Data'!A210="","",'1. Employer Data'!D210)</f>
        <v/>
      </c>
      <c r="E209" s="43" t="str">
        <f>IF('1. Employer Data'!A210="","",'1. Employer Data'!E210)</f>
        <v/>
      </c>
      <c r="F209" s="44" t="str">
        <f>IF('1. Employer Data'!A210="","",'1. Employer Data'!J210+'1. Employer Data'!M210)</f>
        <v/>
      </c>
      <c r="G209" s="44" t="str">
        <f>IF('1. Employer Data'!E210="","",'1. Employer Data'!Q210)</f>
        <v/>
      </c>
      <c r="H209" s="45" t="str">
        <f>IF(A209="","",'1. Employer Data'!S210-VLOOKUP(C209,'2. Calculation Tool'!$A$3:$Q$25,3,FALSE))</f>
        <v/>
      </c>
      <c r="I209" s="46" t="str">
        <f>IF(A209="","",('1. Employer Data'!S210-VLOOKUP(C209,'2. Calculation Tool'!$A$3:$Q$25,3,FALSE))/VLOOKUP(C209,'2. Calculation Tool'!$A$3:$Q$25,3,FALSE))</f>
        <v/>
      </c>
      <c r="J209" s="47"/>
      <c r="K209" s="47"/>
      <c r="L209" s="47"/>
      <c r="M209" s="47"/>
      <c r="N209" s="47"/>
      <c r="O209" s="47"/>
      <c r="P209" s="47"/>
    </row>
    <row r="210" spans="1:16" x14ac:dyDescent="0.3">
      <c r="A210" s="43" t="str">
        <f>IF('1. Employer Data'!A211="","",'1. Employer Data'!A211)</f>
        <v/>
      </c>
      <c r="B210" s="43" t="str">
        <f>IF('1. Employer Data'!A211="","",'1. Employer Data'!B211)</f>
        <v/>
      </c>
      <c r="C210" s="43" t="str">
        <f>IF('1. Employer Data'!A211="","",'1. Employer Data'!C211)</f>
        <v/>
      </c>
      <c r="D210" s="43" t="str">
        <f>IF('1. Employer Data'!A211="","",'1. Employer Data'!D211)</f>
        <v/>
      </c>
      <c r="E210" s="43" t="str">
        <f>IF('1. Employer Data'!A211="","",'1. Employer Data'!E211)</f>
        <v/>
      </c>
      <c r="F210" s="44" t="str">
        <f>IF('1. Employer Data'!A211="","",'1. Employer Data'!J211+'1. Employer Data'!M211)</f>
        <v/>
      </c>
      <c r="G210" s="44" t="str">
        <f>IF('1. Employer Data'!E211="","",'1. Employer Data'!Q211)</f>
        <v/>
      </c>
      <c r="H210" s="45" t="str">
        <f>IF(A210="","",'1. Employer Data'!S211-VLOOKUP(C210,'2. Calculation Tool'!$A$3:$Q$25,3,FALSE))</f>
        <v/>
      </c>
      <c r="I210" s="46" t="str">
        <f>IF(A210="","",('1. Employer Data'!S211-VLOOKUP(C210,'2. Calculation Tool'!$A$3:$Q$25,3,FALSE))/VLOOKUP(C210,'2. Calculation Tool'!$A$3:$Q$25,3,FALSE))</f>
        <v/>
      </c>
      <c r="J210" s="47"/>
      <c r="K210" s="47"/>
      <c r="L210" s="47"/>
      <c r="M210" s="47"/>
      <c r="N210" s="47"/>
      <c r="O210" s="47"/>
      <c r="P210" s="47"/>
    </row>
    <row r="211" spans="1:16" x14ac:dyDescent="0.3">
      <c r="A211" s="43" t="str">
        <f>IF('1. Employer Data'!A212="","",'1. Employer Data'!A212)</f>
        <v/>
      </c>
      <c r="B211" s="43" t="str">
        <f>IF('1. Employer Data'!A212="","",'1. Employer Data'!B212)</f>
        <v/>
      </c>
      <c r="C211" s="43" t="str">
        <f>IF('1. Employer Data'!A212="","",'1. Employer Data'!C212)</f>
        <v/>
      </c>
      <c r="D211" s="43" t="str">
        <f>IF('1. Employer Data'!A212="","",'1. Employer Data'!D212)</f>
        <v/>
      </c>
      <c r="E211" s="43" t="str">
        <f>IF('1. Employer Data'!A212="","",'1. Employer Data'!E212)</f>
        <v/>
      </c>
      <c r="F211" s="44" t="str">
        <f>IF('1. Employer Data'!A212="","",'1. Employer Data'!J212+'1. Employer Data'!M212)</f>
        <v/>
      </c>
      <c r="G211" s="44" t="str">
        <f>IF('1. Employer Data'!E212="","",'1. Employer Data'!Q212)</f>
        <v/>
      </c>
      <c r="H211" s="45" t="str">
        <f>IF(A211="","",'1. Employer Data'!S212-VLOOKUP(C211,'2. Calculation Tool'!$A$3:$Q$25,3,FALSE))</f>
        <v/>
      </c>
      <c r="I211" s="46" t="str">
        <f>IF(A211="","",('1. Employer Data'!S212-VLOOKUP(C211,'2. Calculation Tool'!$A$3:$Q$25,3,FALSE))/VLOOKUP(C211,'2. Calculation Tool'!$A$3:$Q$25,3,FALSE))</f>
        <v/>
      </c>
      <c r="J211" s="47"/>
      <c r="K211" s="47"/>
      <c r="L211" s="47"/>
      <c r="M211" s="47"/>
      <c r="N211" s="47"/>
      <c r="O211" s="47"/>
      <c r="P211" s="47"/>
    </row>
    <row r="212" spans="1:16" x14ac:dyDescent="0.3">
      <c r="A212" s="43" t="str">
        <f>IF('1. Employer Data'!A213="","",'1. Employer Data'!A213)</f>
        <v/>
      </c>
      <c r="B212" s="43" t="str">
        <f>IF('1. Employer Data'!A213="","",'1. Employer Data'!B213)</f>
        <v/>
      </c>
      <c r="C212" s="43" t="str">
        <f>IF('1. Employer Data'!A213="","",'1. Employer Data'!C213)</f>
        <v/>
      </c>
      <c r="D212" s="43" t="str">
        <f>IF('1. Employer Data'!A213="","",'1. Employer Data'!D213)</f>
        <v/>
      </c>
      <c r="E212" s="43" t="str">
        <f>IF('1. Employer Data'!A213="","",'1. Employer Data'!E213)</f>
        <v/>
      </c>
      <c r="F212" s="44" t="str">
        <f>IF('1. Employer Data'!A213="","",'1. Employer Data'!J213+'1. Employer Data'!M213)</f>
        <v/>
      </c>
      <c r="G212" s="44" t="str">
        <f>IF('1. Employer Data'!E213="","",'1. Employer Data'!Q213)</f>
        <v/>
      </c>
      <c r="H212" s="45" t="str">
        <f>IF(A212="","",'1. Employer Data'!S213-VLOOKUP(C212,'2. Calculation Tool'!$A$3:$Q$25,3,FALSE))</f>
        <v/>
      </c>
      <c r="I212" s="46" t="str">
        <f>IF(A212="","",('1. Employer Data'!S213-VLOOKUP(C212,'2. Calculation Tool'!$A$3:$Q$25,3,FALSE))/VLOOKUP(C212,'2. Calculation Tool'!$A$3:$Q$25,3,FALSE))</f>
        <v/>
      </c>
      <c r="J212" s="47"/>
      <c r="K212" s="47"/>
      <c r="L212" s="47"/>
      <c r="M212" s="47"/>
      <c r="N212" s="47"/>
      <c r="O212" s="47"/>
      <c r="P212" s="47"/>
    </row>
    <row r="213" spans="1:16" x14ac:dyDescent="0.3">
      <c r="A213" s="43" t="str">
        <f>IF('1. Employer Data'!A214="","",'1. Employer Data'!A214)</f>
        <v/>
      </c>
      <c r="B213" s="43" t="str">
        <f>IF('1. Employer Data'!A214="","",'1. Employer Data'!B214)</f>
        <v/>
      </c>
      <c r="C213" s="43" t="str">
        <f>IF('1. Employer Data'!A214="","",'1. Employer Data'!C214)</f>
        <v/>
      </c>
      <c r="D213" s="43" t="str">
        <f>IF('1. Employer Data'!A214="","",'1. Employer Data'!D214)</f>
        <v/>
      </c>
      <c r="E213" s="43" t="str">
        <f>IF('1. Employer Data'!A214="","",'1. Employer Data'!E214)</f>
        <v/>
      </c>
      <c r="F213" s="44" t="str">
        <f>IF('1. Employer Data'!A214="","",'1. Employer Data'!J214+'1. Employer Data'!M214)</f>
        <v/>
      </c>
      <c r="G213" s="44" t="str">
        <f>IF('1. Employer Data'!E214="","",'1. Employer Data'!Q214)</f>
        <v/>
      </c>
      <c r="H213" s="45" t="str">
        <f>IF(A213="","",'1. Employer Data'!S214-VLOOKUP(C213,'2. Calculation Tool'!$A$3:$Q$25,3,FALSE))</f>
        <v/>
      </c>
      <c r="I213" s="46" t="str">
        <f>IF(A213="","",('1. Employer Data'!S214-VLOOKUP(C213,'2. Calculation Tool'!$A$3:$Q$25,3,FALSE))/VLOOKUP(C213,'2. Calculation Tool'!$A$3:$Q$25,3,FALSE))</f>
        <v/>
      </c>
      <c r="J213" s="47"/>
      <c r="K213" s="47"/>
      <c r="L213" s="47"/>
      <c r="M213" s="47"/>
      <c r="N213" s="47"/>
      <c r="O213" s="47"/>
      <c r="P213" s="47"/>
    </row>
    <row r="214" spans="1:16" x14ac:dyDescent="0.3">
      <c r="A214" s="43" t="str">
        <f>IF('1. Employer Data'!A215="","",'1. Employer Data'!A215)</f>
        <v/>
      </c>
      <c r="B214" s="43" t="str">
        <f>IF('1. Employer Data'!A215="","",'1. Employer Data'!B215)</f>
        <v/>
      </c>
      <c r="C214" s="43" t="str">
        <f>IF('1. Employer Data'!A215="","",'1. Employer Data'!C215)</f>
        <v/>
      </c>
      <c r="D214" s="43" t="str">
        <f>IF('1. Employer Data'!A215="","",'1. Employer Data'!D215)</f>
        <v/>
      </c>
      <c r="E214" s="43" t="str">
        <f>IF('1. Employer Data'!A215="","",'1. Employer Data'!E215)</f>
        <v/>
      </c>
      <c r="F214" s="44" t="str">
        <f>IF('1. Employer Data'!A215="","",'1. Employer Data'!J215+'1. Employer Data'!M215)</f>
        <v/>
      </c>
      <c r="G214" s="44" t="str">
        <f>IF('1. Employer Data'!E215="","",'1. Employer Data'!Q215)</f>
        <v/>
      </c>
      <c r="H214" s="45" t="str">
        <f>IF(A214="","",'1. Employer Data'!S215-VLOOKUP(C214,'2. Calculation Tool'!$A$3:$Q$25,3,FALSE))</f>
        <v/>
      </c>
      <c r="I214" s="46" t="str">
        <f>IF(A214="","",('1. Employer Data'!S215-VLOOKUP(C214,'2. Calculation Tool'!$A$3:$Q$25,3,FALSE))/VLOOKUP(C214,'2. Calculation Tool'!$A$3:$Q$25,3,FALSE))</f>
        <v/>
      </c>
      <c r="J214" s="47"/>
      <c r="K214" s="47"/>
      <c r="L214" s="47"/>
      <c r="M214" s="47"/>
      <c r="N214" s="47"/>
      <c r="O214" s="47"/>
      <c r="P214" s="47"/>
    </row>
    <row r="215" spans="1:16" x14ac:dyDescent="0.3">
      <c r="A215" s="43" t="str">
        <f>IF('1. Employer Data'!A216="","",'1. Employer Data'!A216)</f>
        <v/>
      </c>
      <c r="B215" s="43" t="str">
        <f>IF('1. Employer Data'!A216="","",'1. Employer Data'!B216)</f>
        <v/>
      </c>
      <c r="C215" s="43" t="str">
        <f>IF('1. Employer Data'!A216="","",'1. Employer Data'!C216)</f>
        <v/>
      </c>
      <c r="D215" s="43" t="str">
        <f>IF('1. Employer Data'!A216="","",'1. Employer Data'!D216)</f>
        <v/>
      </c>
      <c r="E215" s="43" t="str">
        <f>IF('1. Employer Data'!A216="","",'1. Employer Data'!E216)</f>
        <v/>
      </c>
      <c r="F215" s="44" t="str">
        <f>IF('1. Employer Data'!A216="","",'1. Employer Data'!J216+'1. Employer Data'!M216)</f>
        <v/>
      </c>
      <c r="G215" s="44" t="str">
        <f>IF('1. Employer Data'!E216="","",'1. Employer Data'!Q216)</f>
        <v/>
      </c>
      <c r="H215" s="45" t="str">
        <f>IF(A215="","",'1. Employer Data'!S216-VLOOKUP(C215,'2. Calculation Tool'!$A$3:$Q$25,3,FALSE))</f>
        <v/>
      </c>
      <c r="I215" s="46" t="str">
        <f>IF(A215="","",('1. Employer Data'!S216-VLOOKUP(C215,'2. Calculation Tool'!$A$3:$Q$25,3,FALSE))/VLOOKUP(C215,'2. Calculation Tool'!$A$3:$Q$25,3,FALSE))</f>
        <v/>
      </c>
      <c r="J215" s="47"/>
      <c r="K215" s="47"/>
      <c r="L215" s="47"/>
      <c r="M215" s="47"/>
      <c r="N215" s="47"/>
      <c r="O215" s="47"/>
      <c r="P215" s="47"/>
    </row>
    <row r="216" spans="1:16" x14ac:dyDescent="0.3">
      <c r="A216" s="43" t="str">
        <f>IF('1. Employer Data'!A217="","",'1. Employer Data'!A217)</f>
        <v/>
      </c>
      <c r="B216" s="43" t="str">
        <f>IF('1. Employer Data'!A217="","",'1. Employer Data'!B217)</f>
        <v/>
      </c>
      <c r="C216" s="43" t="str">
        <f>IF('1. Employer Data'!A217="","",'1. Employer Data'!C217)</f>
        <v/>
      </c>
      <c r="D216" s="43" t="str">
        <f>IF('1. Employer Data'!A217="","",'1. Employer Data'!D217)</f>
        <v/>
      </c>
      <c r="E216" s="43" t="str">
        <f>IF('1. Employer Data'!A217="","",'1. Employer Data'!E217)</f>
        <v/>
      </c>
      <c r="F216" s="44" t="str">
        <f>IF('1. Employer Data'!A217="","",'1. Employer Data'!J217+'1. Employer Data'!M217)</f>
        <v/>
      </c>
      <c r="G216" s="44" t="str">
        <f>IF('1. Employer Data'!E217="","",'1. Employer Data'!Q217)</f>
        <v/>
      </c>
      <c r="H216" s="45" t="str">
        <f>IF(A216="","",'1. Employer Data'!S217-VLOOKUP(C216,'2. Calculation Tool'!$A$3:$Q$25,3,FALSE))</f>
        <v/>
      </c>
      <c r="I216" s="46" t="str">
        <f>IF(A216="","",('1. Employer Data'!S217-VLOOKUP(C216,'2. Calculation Tool'!$A$3:$Q$25,3,FALSE))/VLOOKUP(C216,'2. Calculation Tool'!$A$3:$Q$25,3,FALSE))</f>
        <v/>
      </c>
      <c r="J216" s="47"/>
      <c r="K216" s="47"/>
      <c r="L216" s="47"/>
      <c r="M216" s="47"/>
      <c r="N216" s="47"/>
      <c r="O216" s="47"/>
      <c r="P216" s="47"/>
    </row>
    <row r="217" spans="1:16" x14ac:dyDescent="0.3">
      <c r="A217" s="43" t="str">
        <f>IF('1. Employer Data'!A218="","",'1. Employer Data'!A218)</f>
        <v/>
      </c>
      <c r="B217" s="43" t="str">
        <f>IF('1. Employer Data'!A218="","",'1. Employer Data'!B218)</f>
        <v/>
      </c>
      <c r="C217" s="43" t="str">
        <f>IF('1. Employer Data'!A218="","",'1. Employer Data'!C218)</f>
        <v/>
      </c>
      <c r="D217" s="43" t="str">
        <f>IF('1. Employer Data'!A218="","",'1. Employer Data'!D218)</f>
        <v/>
      </c>
      <c r="E217" s="43" t="str">
        <f>IF('1. Employer Data'!A218="","",'1. Employer Data'!E218)</f>
        <v/>
      </c>
      <c r="F217" s="44" t="str">
        <f>IF('1. Employer Data'!A218="","",'1. Employer Data'!J218+'1. Employer Data'!M218)</f>
        <v/>
      </c>
      <c r="G217" s="44" t="str">
        <f>IF('1. Employer Data'!E218="","",'1. Employer Data'!Q218)</f>
        <v/>
      </c>
      <c r="H217" s="45" t="str">
        <f>IF(A217="","",'1. Employer Data'!S218-VLOOKUP(C217,'2. Calculation Tool'!$A$3:$Q$25,3,FALSE))</f>
        <v/>
      </c>
      <c r="I217" s="46" t="str">
        <f>IF(A217="","",('1. Employer Data'!S218-VLOOKUP(C217,'2. Calculation Tool'!$A$3:$Q$25,3,FALSE))/VLOOKUP(C217,'2. Calculation Tool'!$A$3:$Q$25,3,FALSE))</f>
        <v/>
      </c>
      <c r="J217" s="47"/>
      <c r="K217" s="47"/>
      <c r="L217" s="47"/>
      <c r="M217" s="47"/>
      <c r="N217" s="47"/>
      <c r="O217" s="47"/>
      <c r="P217" s="47"/>
    </row>
    <row r="218" spans="1:16" x14ac:dyDescent="0.3">
      <c r="A218" s="43" t="str">
        <f>IF('1. Employer Data'!A219="","",'1. Employer Data'!A219)</f>
        <v/>
      </c>
      <c r="B218" s="43" t="str">
        <f>IF('1. Employer Data'!A219="","",'1. Employer Data'!B219)</f>
        <v/>
      </c>
      <c r="C218" s="43" t="str">
        <f>IF('1. Employer Data'!A219="","",'1. Employer Data'!C219)</f>
        <v/>
      </c>
      <c r="D218" s="43" t="str">
        <f>IF('1. Employer Data'!A219="","",'1. Employer Data'!D219)</f>
        <v/>
      </c>
      <c r="E218" s="43" t="str">
        <f>IF('1. Employer Data'!A219="","",'1. Employer Data'!E219)</f>
        <v/>
      </c>
      <c r="F218" s="44" t="str">
        <f>IF('1. Employer Data'!A219="","",'1. Employer Data'!J219+'1. Employer Data'!M219)</f>
        <v/>
      </c>
      <c r="G218" s="44" t="str">
        <f>IF('1. Employer Data'!E219="","",'1. Employer Data'!Q219)</f>
        <v/>
      </c>
      <c r="H218" s="45" t="str">
        <f>IF(A218="","",'1. Employer Data'!S219-VLOOKUP(C218,'2. Calculation Tool'!$A$3:$Q$25,3,FALSE))</f>
        <v/>
      </c>
      <c r="I218" s="46" t="str">
        <f>IF(A218="","",('1. Employer Data'!S219-VLOOKUP(C218,'2. Calculation Tool'!$A$3:$Q$25,3,FALSE))/VLOOKUP(C218,'2. Calculation Tool'!$A$3:$Q$25,3,FALSE))</f>
        <v/>
      </c>
      <c r="J218" s="47"/>
      <c r="K218" s="47"/>
      <c r="L218" s="47"/>
      <c r="M218" s="47"/>
      <c r="N218" s="47"/>
      <c r="O218" s="47"/>
      <c r="P218" s="47"/>
    </row>
    <row r="219" spans="1:16" x14ac:dyDescent="0.3">
      <c r="A219" s="43" t="str">
        <f>IF('1. Employer Data'!A220="","",'1. Employer Data'!A220)</f>
        <v/>
      </c>
      <c r="B219" s="43" t="str">
        <f>IF('1. Employer Data'!A220="","",'1. Employer Data'!B220)</f>
        <v/>
      </c>
      <c r="C219" s="43" t="str">
        <f>IF('1. Employer Data'!A220="","",'1. Employer Data'!C220)</f>
        <v/>
      </c>
      <c r="D219" s="43" t="str">
        <f>IF('1. Employer Data'!A220="","",'1. Employer Data'!D220)</f>
        <v/>
      </c>
      <c r="E219" s="43" t="str">
        <f>IF('1. Employer Data'!A220="","",'1. Employer Data'!E220)</f>
        <v/>
      </c>
      <c r="F219" s="44" t="str">
        <f>IF('1. Employer Data'!A220="","",'1. Employer Data'!J220+'1. Employer Data'!M220)</f>
        <v/>
      </c>
      <c r="G219" s="44" t="str">
        <f>IF('1. Employer Data'!E220="","",'1. Employer Data'!Q220)</f>
        <v/>
      </c>
      <c r="H219" s="45" t="str">
        <f>IF(A219="","",'1. Employer Data'!S220-VLOOKUP(C219,'2. Calculation Tool'!$A$3:$Q$25,3,FALSE))</f>
        <v/>
      </c>
      <c r="I219" s="46" t="str">
        <f>IF(A219="","",('1. Employer Data'!S220-VLOOKUP(C219,'2. Calculation Tool'!$A$3:$Q$25,3,FALSE))/VLOOKUP(C219,'2. Calculation Tool'!$A$3:$Q$25,3,FALSE))</f>
        <v/>
      </c>
      <c r="J219" s="47"/>
      <c r="K219" s="47"/>
      <c r="L219" s="47"/>
      <c r="M219" s="47"/>
      <c r="N219" s="47"/>
      <c r="O219" s="47"/>
      <c r="P219" s="47"/>
    </row>
    <row r="220" spans="1:16" x14ac:dyDescent="0.3">
      <c r="A220" s="43" t="str">
        <f>IF('1. Employer Data'!A221="","",'1. Employer Data'!A221)</f>
        <v/>
      </c>
      <c r="B220" s="43" t="str">
        <f>IF('1. Employer Data'!A221="","",'1. Employer Data'!B221)</f>
        <v/>
      </c>
      <c r="C220" s="43" t="str">
        <f>IF('1. Employer Data'!A221="","",'1. Employer Data'!C221)</f>
        <v/>
      </c>
      <c r="D220" s="43" t="str">
        <f>IF('1. Employer Data'!A221="","",'1. Employer Data'!D221)</f>
        <v/>
      </c>
      <c r="E220" s="43" t="str">
        <f>IF('1. Employer Data'!A221="","",'1. Employer Data'!E221)</f>
        <v/>
      </c>
      <c r="F220" s="44" t="str">
        <f>IF('1. Employer Data'!A221="","",'1. Employer Data'!J221+'1. Employer Data'!M221)</f>
        <v/>
      </c>
      <c r="G220" s="44" t="str">
        <f>IF('1. Employer Data'!E221="","",'1. Employer Data'!Q221)</f>
        <v/>
      </c>
      <c r="H220" s="45" t="str">
        <f>IF(A220="","",'1. Employer Data'!S221-VLOOKUP(C220,'2. Calculation Tool'!$A$3:$Q$25,3,FALSE))</f>
        <v/>
      </c>
      <c r="I220" s="46" t="str">
        <f>IF(A220="","",('1. Employer Data'!S221-VLOOKUP(C220,'2. Calculation Tool'!$A$3:$Q$25,3,FALSE))/VLOOKUP(C220,'2. Calculation Tool'!$A$3:$Q$25,3,FALSE))</f>
        <v/>
      </c>
      <c r="J220" s="47"/>
      <c r="K220" s="47"/>
      <c r="L220" s="47"/>
      <c r="M220" s="47"/>
      <c r="N220" s="47"/>
      <c r="O220" s="47"/>
      <c r="P220" s="47"/>
    </row>
    <row r="221" spans="1:16" x14ac:dyDescent="0.3">
      <c r="A221" s="43" t="str">
        <f>IF('1. Employer Data'!A222="","",'1. Employer Data'!A222)</f>
        <v/>
      </c>
      <c r="B221" s="43" t="str">
        <f>IF('1. Employer Data'!A222="","",'1. Employer Data'!B222)</f>
        <v/>
      </c>
      <c r="C221" s="43" t="str">
        <f>IF('1. Employer Data'!A222="","",'1. Employer Data'!C222)</f>
        <v/>
      </c>
      <c r="D221" s="43" t="str">
        <f>IF('1. Employer Data'!A222="","",'1. Employer Data'!D222)</f>
        <v/>
      </c>
      <c r="E221" s="43" t="str">
        <f>IF('1. Employer Data'!A222="","",'1. Employer Data'!E222)</f>
        <v/>
      </c>
      <c r="F221" s="44" t="str">
        <f>IF('1. Employer Data'!A222="","",'1. Employer Data'!J222+'1. Employer Data'!M222)</f>
        <v/>
      </c>
      <c r="G221" s="44" t="str">
        <f>IF('1. Employer Data'!E222="","",'1. Employer Data'!Q222)</f>
        <v/>
      </c>
      <c r="H221" s="45" t="str">
        <f>IF(A221="","",'1. Employer Data'!S222-VLOOKUP(C221,'2. Calculation Tool'!$A$3:$Q$25,3,FALSE))</f>
        <v/>
      </c>
      <c r="I221" s="46" t="str">
        <f>IF(A221="","",('1. Employer Data'!S222-VLOOKUP(C221,'2. Calculation Tool'!$A$3:$Q$25,3,FALSE))/VLOOKUP(C221,'2. Calculation Tool'!$A$3:$Q$25,3,FALSE))</f>
        <v/>
      </c>
      <c r="J221" s="47"/>
      <c r="K221" s="47"/>
      <c r="L221" s="47"/>
      <c r="M221" s="47"/>
      <c r="N221" s="47"/>
      <c r="O221" s="47"/>
      <c r="P221" s="47"/>
    </row>
    <row r="222" spans="1:16" x14ac:dyDescent="0.3">
      <c r="A222" s="43" t="str">
        <f>IF('1. Employer Data'!A223="","",'1. Employer Data'!A223)</f>
        <v/>
      </c>
      <c r="B222" s="43" t="str">
        <f>IF('1. Employer Data'!A223="","",'1. Employer Data'!B223)</f>
        <v/>
      </c>
      <c r="C222" s="43" t="str">
        <f>IF('1. Employer Data'!A223="","",'1. Employer Data'!C223)</f>
        <v/>
      </c>
      <c r="D222" s="43" t="str">
        <f>IF('1. Employer Data'!A223="","",'1. Employer Data'!D223)</f>
        <v/>
      </c>
      <c r="E222" s="43" t="str">
        <f>IF('1. Employer Data'!A223="","",'1. Employer Data'!E223)</f>
        <v/>
      </c>
      <c r="F222" s="44" t="str">
        <f>IF('1. Employer Data'!A223="","",'1. Employer Data'!J223+'1. Employer Data'!M223)</f>
        <v/>
      </c>
      <c r="G222" s="44" t="str">
        <f>IF('1. Employer Data'!E223="","",'1. Employer Data'!Q223)</f>
        <v/>
      </c>
      <c r="H222" s="45" t="str">
        <f>IF(A222="","",'1. Employer Data'!S223-VLOOKUP(C222,'2. Calculation Tool'!$A$3:$Q$25,3,FALSE))</f>
        <v/>
      </c>
      <c r="I222" s="46" t="str">
        <f>IF(A222="","",('1. Employer Data'!S223-VLOOKUP(C222,'2. Calculation Tool'!$A$3:$Q$25,3,FALSE))/VLOOKUP(C222,'2. Calculation Tool'!$A$3:$Q$25,3,FALSE))</f>
        <v/>
      </c>
      <c r="J222" s="47"/>
      <c r="K222" s="47"/>
      <c r="L222" s="47"/>
      <c r="M222" s="47"/>
      <c r="N222" s="47"/>
      <c r="O222" s="47"/>
      <c r="P222" s="47"/>
    </row>
    <row r="223" spans="1:16" x14ac:dyDescent="0.3">
      <c r="A223" s="43" t="str">
        <f>IF('1. Employer Data'!A224="","",'1. Employer Data'!A224)</f>
        <v/>
      </c>
      <c r="B223" s="43" t="str">
        <f>IF('1. Employer Data'!A224="","",'1. Employer Data'!B224)</f>
        <v/>
      </c>
      <c r="C223" s="43" t="str">
        <f>IF('1. Employer Data'!A224="","",'1. Employer Data'!C224)</f>
        <v/>
      </c>
      <c r="D223" s="43" t="str">
        <f>IF('1. Employer Data'!A224="","",'1. Employer Data'!D224)</f>
        <v/>
      </c>
      <c r="E223" s="43" t="str">
        <f>IF('1. Employer Data'!A224="","",'1. Employer Data'!E224)</f>
        <v/>
      </c>
      <c r="F223" s="44" t="str">
        <f>IF('1. Employer Data'!A224="","",'1. Employer Data'!J224+'1. Employer Data'!M224)</f>
        <v/>
      </c>
      <c r="G223" s="44" t="str">
        <f>IF('1. Employer Data'!E224="","",'1. Employer Data'!Q224)</f>
        <v/>
      </c>
      <c r="H223" s="45" t="str">
        <f>IF(A223="","",'1. Employer Data'!S224-VLOOKUP(C223,'2. Calculation Tool'!$A$3:$Q$25,3,FALSE))</f>
        <v/>
      </c>
      <c r="I223" s="46" t="str">
        <f>IF(A223="","",('1. Employer Data'!S224-VLOOKUP(C223,'2. Calculation Tool'!$A$3:$Q$25,3,FALSE))/VLOOKUP(C223,'2. Calculation Tool'!$A$3:$Q$25,3,FALSE))</f>
        <v/>
      </c>
      <c r="J223" s="47"/>
      <c r="K223" s="47"/>
      <c r="L223" s="47"/>
      <c r="M223" s="47"/>
      <c r="N223" s="47"/>
      <c r="O223" s="47"/>
      <c r="P223" s="47"/>
    </row>
    <row r="224" spans="1:16" x14ac:dyDescent="0.3">
      <c r="A224" s="43" t="str">
        <f>IF('1. Employer Data'!A225="","",'1. Employer Data'!A225)</f>
        <v/>
      </c>
      <c r="B224" s="43" t="str">
        <f>IF('1. Employer Data'!A225="","",'1. Employer Data'!B225)</f>
        <v/>
      </c>
      <c r="C224" s="43" t="str">
        <f>IF('1. Employer Data'!A225="","",'1. Employer Data'!C225)</f>
        <v/>
      </c>
      <c r="D224" s="43" t="str">
        <f>IF('1. Employer Data'!A225="","",'1. Employer Data'!D225)</f>
        <v/>
      </c>
      <c r="E224" s="43" t="str">
        <f>IF('1. Employer Data'!A225="","",'1. Employer Data'!E225)</f>
        <v/>
      </c>
      <c r="F224" s="44" t="str">
        <f>IF('1. Employer Data'!A225="","",'1. Employer Data'!J225+'1. Employer Data'!M225)</f>
        <v/>
      </c>
      <c r="G224" s="44" t="str">
        <f>IF('1. Employer Data'!E225="","",'1. Employer Data'!Q225)</f>
        <v/>
      </c>
      <c r="H224" s="45" t="str">
        <f>IF(A224="","",'1. Employer Data'!S225-VLOOKUP(C224,'2. Calculation Tool'!$A$3:$Q$25,3,FALSE))</f>
        <v/>
      </c>
      <c r="I224" s="46" t="str">
        <f>IF(A224="","",('1. Employer Data'!S225-VLOOKUP(C224,'2. Calculation Tool'!$A$3:$Q$25,3,FALSE))/VLOOKUP(C224,'2. Calculation Tool'!$A$3:$Q$25,3,FALSE))</f>
        <v/>
      </c>
      <c r="J224" s="47"/>
      <c r="K224" s="47"/>
      <c r="L224" s="47"/>
      <c r="M224" s="47"/>
      <c r="N224" s="47"/>
      <c r="O224" s="47"/>
      <c r="P224" s="47"/>
    </row>
    <row r="225" spans="1:16" x14ac:dyDescent="0.3">
      <c r="A225" s="43" t="str">
        <f>IF('1. Employer Data'!A226="","",'1. Employer Data'!A226)</f>
        <v/>
      </c>
      <c r="B225" s="43" t="str">
        <f>IF('1. Employer Data'!A226="","",'1. Employer Data'!B226)</f>
        <v/>
      </c>
      <c r="C225" s="43" t="str">
        <f>IF('1. Employer Data'!A226="","",'1. Employer Data'!C226)</f>
        <v/>
      </c>
      <c r="D225" s="43" t="str">
        <f>IF('1. Employer Data'!A226="","",'1. Employer Data'!D226)</f>
        <v/>
      </c>
      <c r="E225" s="43" t="str">
        <f>IF('1. Employer Data'!A226="","",'1. Employer Data'!E226)</f>
        <v/>
      </c>
      <c r="F225" s="44" t="str">
        <f>IF('1. Employer Data'!A226="","",'1. Employer Data'!J226+'1. Employer Data'!M226)</f>
        <v/>
      </c>
      <c r="G225" s="44" t="str">
        <f>IF('1. Employer Data'!E226="","",'1. Employer Data'!Q226)</f>
        <v/>
      </c>
      <c r="H225" s="45" t="str">
        <f>IF(A225="","",'1. Employer Data'!S226-VLOOKUP(C225,'2. Calculation Tool'!$A$3:$Q$25,3,FALSE))</f>
        <v/>
      </c>
      <c r="I225" s="46" t="str">
        <f>IF(A225="","",('1. Employer Data'!S226-VLOOKUP(C225,'2. Calculation Tool'!$A$3:$Q$25,3,FALSE))/VLOOKUP(C225,'2. Calculation Tool'!$A$3:$Q$25,3,FALSE))</f>
        <v/>
      </c>
      <c r="J225" s="47"/>
      <c r="K225" s="47"/>
      <c r="L225" s="47"/>
      <c r="M225" s="47"/>
      <c r="N225" s="47"/>
      <c r="O225" s="47"/>
      <c r="P225" s="47"/>
    </row>
    <row r="226" spans="1:16" x14ac:dyDescent="0.3">
      <c r="A226" s="43" t="str">
        <f>IF('1. Employer Data'!A227="","",'1. Employer Data'!A227)</f>
        <v/>
      </c>
      <c r="B226" s="43" t="str">
        <f>IF('1. Employer Data'!A227="","",'1. Employer Data'!B227)</f>
        <v/>
      </c>
      <c r="C226" s="43" t="str">
        <f>IF('1. Employer Data'!A227="","",'1. Employer Data'!C227)</f>
        <v/>
      </c>
      <c r="D226" s="43" t="str">
        <f>IF('1. Employer Data'!A227="","",'1. Employer Data'!D227)</f>
        <v/>
      </c>
      <c r="E226" s="43" t="str">
        <f>IF('1. Employer Data'!A227="","",'1. Employer Data'!E227)</f>
        <v/>
      </c>
      <c r="F226" s="44" t="str">
        <f>IF('1. Employer Data'!A227="","",'1. Employer Data'!J227+'1. Employer Data'!M227)</f>
        <v/>
      </c>
      <c r="G226" s="44" t="str">
        <f>IF('1. Employer Data'!E227="","",'1. Employer Data'!Q227)</f>
        <v/>
      </c>
      <c r="H226" s="45" t="str">
        <f>IF(A226="","",'1. Employer Data'!S227-VLOOKUP(C226,'2. Calculation Tool'!$A$3:$Q$25,3,FALSE))</f>
        <v/>
      </c>
      <c r="I226" s="46" t="str">
        <f>IF(A226="","",('1. Employer Data'!S227-VLOOKUP(C226,'2. Calculation Tool'!$A$3:$Q$25,3,FALSE))/VLOOKUP(C226,'2. Calculation Tool'!$A$3:$Q$25,3,FALSE))</f>
        <v/>
      </c>
      <c r="J226" s="47"/>
      <c r="K226" s="47"/>
      <c r="L226" s="47"/>
      <c r="M226" s="47"/>
      <c r="N226" s="47"/>
      <c r="O226" s="47"/>
      <c r="P226" s="47"/>
    </row>
    <row r="227" spans="1:16" x14ac:dyDescent="0.3">
      <c r="A227" s="43" t="str">
        <f>IF('1. Employer Data'!A228="","",'1. Employer Data'!A228)</f>
        <v/>
      </c>
      <c r="B227" s="43" t="str">
        <f>IF('1. Employer Data'!A228="","",'1. Employer Data'!B228)</f>
        <v/>
      </c>
      <c r="C227" s="43" t="str">
        <f>IF('1. Employer Data'!A228="","",'1. Employer Data'!C228)</f>
        <v/>
      </c>
      <c r="D227" s="43" t="str">
        <f>IF('1. Employer Data'!A228="","",'1. Employer Data'!D228)</f>
        <v/>
      </c>
      <c r="E227" s="43" t="str">
        <f>IF('1. Employer Data'!A228="","",'1. Employer Data'!E228)</f>
        <v/>
      </c>
      <c r="F227" s="44" t="str">
        <f>IF('1. Employer Data'!A228="","",'1. Employer Data'!J228+'1. Employer Data'!M228)</f>
        <v/>
      </c>
      <c r="G227" s="44" t="str">
        <f>IF('1. Employer Data'!E228="","",'1. Employer Data'!Q228)</f>
        <v/>
      </c>
      <c r="H227" s="45" t="str">
        <f>IF(A227="","",'1. Employer Data'!S228-VLOOKUP(C227,'2. Calculation Tool'!$A$3:$Q$25,3,FALSE))</f>
        <v/>
      </c>
      <c r="I227" s="46" t="str">
        <f>IF(A227="","",('1. Employer Data'!S228-VLOOKUP(C227,'2. Calculation Tool'!$A$3:$Q$25,3,FALSE))/VLOOKUP(C227,'2. Calculation Tool'!$A$3:$Q$25,3,FALSE))</f>
        <v/>
      </c>
      <c r="J227" s="47"/>
      <c r="K227" s="47"/>
      <c r="L227" s="47"/>
      <c r="M227" s="47"/>
      <c r="N227" s="47"/>
      <c r="O227" s="47"/>
      <c r="P227" s="47"/>
    </row>
    <row r="228" spans="1:16" x14ac:dyDescent="0.3">
      <c r="A228" s="43" t="str">
        <f>IF('1. Employer Data'!A229="","",'1. Employer Data'!A229)</f>
        <v/>
      </c>
      <c r="B228" s="43" t="str">
        <f>IF('1. Employer Data'!A229="","",'1. Employer Data'!B229)</f>
        <v/>
      </c>
      <c r="C228" s="43" t="str">
        <f>IF('1. Employer Data'!A229="","",'1. Employer Data'!C229)</f>
        <v/>
      </c>
      <c r="D228" s="43" t="str">
        <f>IF('1. Employer Data'!A229="","",'1. Employer Data'!D229)</f>
        <v/>
      </c>
      <c r="E228" s="43" t="str">
        <f>IF('1. Employer Data'!A229="","",'1. Employer Data'!E229)</f>
        <v/>
      </c>
      <c r="F228" s="44" t="str">
        <f>IF('1. Employer Data'!A229="","",'1. Employer Data'!J229+'1. Employer Data'!M229)</f>
        <v/>
      </c>
      <c r="G228" s="44" t="str">
        <f>IF('1. Employer Data'!E229="","",'1. Employer Data'!Q229)</f>
        <v/>
      </c>
      <c r="H228" s="45" t="str">
        <f>IF(A228="","",'1. Employer Data'!S229-VLOOKUP(C228,'2. Calculation Tool'!$A$3:$Q$25,3,FALSE))</f>
        <v/>
      </c>
      <c r="I228" s="46" t="str">
        <f>IF(A228="","",('1. Employer Data'!S229-VLOOKUP(C228,'2. Calculation Tool'!$A$3:$Q$25,3,FALSE))/VLOOKUP(C228,'2. Calculation Tool'!$A$3:$Q$25,3,FALSE))</f>
        <v/>
      </c>
      <c r="J228" s="47"/>
      <c r="K228" s="47"/>
      <c r="L228" s="47"/>
      <c r="M228" s="47"/>
      <c r="N228" s="47"/>
      <c r="O228" s="47"/>
      <c r="P228" s="47"/>
    </row>
    <row r="229" spans="1:16" x14ac:dyDescent="0.3">
      <c r="A229" s="43" t="str">
        <f>IF('1. Employer Data'!A230="","",'1. Employer Data'!A230)</f>
        <v/>
      </c>
      <c r="B229" s="43" t="str">
        <f>IF('1. Employer Data'!A230="","",'1. Employer Data'!B230)</f>
        <v/>
      </c>
      <c r="C229" s="43" t="str">
        <f>IF('1. Employer Data'!A230="","",'1. Employer Data'!C230)</f>
        <v/>
      </c>
      <c r="D229" s="43" t="str">
        <f>IF('1. Employer Data'!A230="","",'1. Employer Data'!D230)</f>
        <v/>
      </c>
      <c r="E229" s="43" t="str">
        <f>IF('1. Employer Data'!A230="","",'1. Employer Data'!E230)</f>
        <v/>
      </c>
      <c r="F229" s="44" t="str">
        <f>IF('1. Employer Data'!A230="","",'1. Employer Data'!J230+'1. Employer Data'!M230)</f>
        <v/>
      </c>
      <c r="G229" s="44" t="str">
        <f>IF('1. Employer Data'!E230="","",'1. Employer Data'!Q230)</f>
        <v/>
      </c>
      <c r="H229" s="45" t="str">
        <f>IF(A229="","",'1. Employer Data'!S230-VLOOKUP(C229,'2. Calculation Tool'!$A$3:$Q$25,3,FALSE))</f>
        <v/>
      </c>
      <c r="I229" s="46" t="str">
        <f>IF(A229="","",('1. Employer Data'!S230-VLOOKUP(C229,'2. Calculation Tool'!$A$3:$Q$25,3,FALSE))/VLOOKUP(C229,'2. Calculation Tool'!$A$3:$Q$25,3,FALSE))</f>
        <v/>
      </c>
      <c r="J229" s="47"/>
      <c r="K229" s="47"/>
      <c r="L229" s="47"/>
      <c r="M229" s="47"/>
      <c r="N229" s="47"/>
      <c r="O229" s="47"/>
      <c r="P229" s="47"/>
    </row>
    <row r="230" spans="1:16" x14ac:dyDescent="0.3">
      <c r="A230" s="43" t="str">
        <f>IF('1. Employer Data'!A231="","",'1. Employer Data'!A231)</f>
        <v/>
      </c>
      <c r="B230" s="43" t="str">
        <f>IF('1. Employer Data'!A231="","",'1. Employer Data'!B231)</f>
        <v/>
      </c>
      <c r="C230" s="43" t="str">
        <f>IF('1. Employer Data'!A231="","",'1. Employer Data'!C231)</f>
        <v/>
      </c>
      <c r="D230" s="43" t="str">
        <f>IF('1. Employer Data'!A231="","",'1. Employer Data'!D231)</f>
        <v/>
      </c>
      <c r="E230" s="43" t="str">
        <f>IF('1. Employer Data'!A231="","",'1. Employer Data'!E231)</f>
        <v/>
      </c>
      <c r="F230" s="44" t="str">
        <f>IF('1. Employer Data'!A231="","",'1. Employer Data'!J231+'1. Employer Data'!M231)</f>
        <v/>
      </c>
      <c r="G230" s="44" t="str">
        <f>IF('1. Employer Data'!E231="","",'1. Employer Data'!Q231)</f>
        <v/>
      </c>
      <c r="H230" s="45" t="str">
        <f>IF(A230="","",'1. Employer Data'!S231-VLOOKUP(C230,'2. Calculation Tool'!$A$3:$Q$25,3,FALSE))</f>
        <v/>
      </c>
      <c r="I230" s="46" t="str">
        <f>IF(A230="","",('1. Employer Data'!S231-VLOOKUP(C230,'2. Calculation Tool'!$A$3:$Q$25,3,FALSE))/VLOOKUP(C230,'2. Calculation Tool'!$A$3:$Q$25,3,FALSE))</f>
        <v/>
      </c>
      <c r="J230" s="47"/>
      <c r="K230" s="47"/>
      <c r="L230" s="47"/>
      <c r="M230" s="47"/>
      <c r="N230" s="47"/>
      <c r="O230" s="47"/>
      <c r="P230" s="47"/>
    </row>
    <row r="231" spans="1:16" x14ac:dyDescent="0.3">
      <c r="A231" s="43" t="str">
        <f>IF('1. Employer Data'!A232="","",'1. Employer Data'!A232)</f>
        <v/>
      </c>
      <c r="B231" s="43" t="str">
        <f>IF('1. Employer Data'!A232="","",'1. Employer Data'!B232)</f>
        <v/>
      </c>
      <c r="C231" s="43" t="str">
        <f>IF('1. Employer Data'!A232="","",'1. Employer Data'!C232)</f>
        <v/>
      </c>
      <c r="D231" s="43" t="str">
        <f>IF('1. Employer Data'!A232="","",'1. Employer Data'!D232)</f>
        <v/>
      </c>
      <c r="E231" s="43" t="str">
        <f>IF('1. Employer Data'!A232="","",'1. Employer Data'!E232)</f>
        <v/>
      </c>
      <c r="F231" s="44" t="str">
        <f>IF('1. Employer Data'!A232="","",'1. Employer Data'!J232+'1. Employer Data'!M232)</f>
        <v/>
      </c>
      <c r="G231" s="44" t="str">
        <f>IF('1. Employer Data'!E232="","",'1. Employer Data'!Q232)</f>
        <v/>
      </c>
      <c r="H231" s="45" t="str">
        <f>IF(A231="","",'1. Employer Data'!S232-VLOOKUP(C231,'2. Calculation Tool'!$A$3:$Q$25,3,FALSE))</f>
        <v/>
      </c>
      <c r="I231" s="46" t="str">
        <f>IF(A231="","",('1. Employer Data'!S232-VLOOKUP(C231,'2. Calculation Tool'!$A$3:$Q$25,3,FALSE))/VLOOKUP(C231,'2. Calculation Tool'!$A$3:$Q$25,3,FALSE))</f>
        <v/>
      </c>
      <c r="J231" s="47"/>
      <c r="K231" s="47"/>
      <c r="L231" s="47"/>
      <c r="M231" s="47"/>
      <c r="N231" s="47"/>
      <c r="O231" s="47"/>
      <c r="P231" s="47"/>
    </row>
    <row r="232" spans="1:16" x14ac:dyDescent="0.3">
      <c r="A232" s="43" t="str">
        <f>IF('1. Employer Data'!A233="","",'1. Employer Data'!A233)</f>
        <v/>
      </c>
      <c r="B232" s="43" t="str">
        <f>IF('1. Employer Data'!A233="","",'1. Employer Data'!B233)</f>
        <v/>
      </c>
      <c r="C232" s="43" t="str">
        <f>IF('1. Employer Data'!A233="","",'1. Employer Data'!C233)</f>
        <v/>
      </c>
      <c r="D232" s="43" t="str">
        <f>IF('1. Employer Data'!A233="","",'1. Employer Data'!D233)</f>
        <v/>
      </c>
      <c r="E232" s="43" t="str">
        <f>IF('1. Employer Data'!A233="","",'1. Employer Data'!E233)</f>
        <v/>
      </c>
      <c r="F232" s="44" t="str">
        <f>IF('1. Employer Data'!A233="","",'1. Employer Data'!J233+'1. Employer Data'!M233)</f>
        <v/>
      </c>
      <c r="G232" s="44" t="str">
        <f>IF('1. Employer Data'!E233="","",'1. Employer Data'!Q233)</f>
        <v/>
      </c>
      <c r="H232" s="45" t="str">
        <f>IF(A232="","",'1. Employer Data'!S233-VLOOKUP(C232,'2. Calculation Tool'!$A$3:$Q$25,3,FALSE))</f>
        <v/>
      </c>
      <c r="I232" s="46" t="str">
        <f>IF(A232="","",('1. Employer Data'!S233-VLOOKUP(C232,'2. Calculation Tool'!$A$3:$Q$25,3,FALSE))/VLOOKUP(C232,'2. Calculation Tool'!$A$3:$Q$25,3,FALSE))</f>
        <v/>
      </c>
      <c r="J232" s="47"/>
      <c r="K232" s="47"/>
      <c r="L232" s="47"/>
      <c r="M232" s="47"/>
      <c r="N232" s="47"/>
      <c r="O232" s="47"/>
      <c r="P232" s="47"/>
    </row>
    <row r="233" spans="1:16" x14ac:dyDescent="0.3">
      <c r="A233" s="43" t="str">
        <f>IF('1. Employer Data'!A234="","",'1. Employer Data'!A234)</f>
        <v/>
      </c>
      <c r="B233" s="43" t="str">
        <f>IF('1. Employer Data'!A234="","",'1. Employer Data'!B234)</f>
        <v/>
      </c>
      <c r="C233" s="43" t="str">
        <f>IF('1. Employer Data'!A234="","",'1. Employer Data'!C234)</f>
        <v/>
      </c>
      <c r="D233" s="43" t="str">
        <f>IF('1. Employer Data'!A234="","",'1. Employer Data'!D234)</f>
        <v/>
      </c>
      <c r="E233" s="43" t="str">
        <f>IF('1. Employer Data'!A234="","",'1. Employer Data'!E234)</f>
        <v/>
      </c>
      <c r="F233" s="44" t="str">
        <f>IF('1. Employer Data'!A234="","",'1. Employer Data'!J234+'1. Employer Data'!M234)</f>
        <v/>
      </c>
      <c r="G233" s="44" t="str">
        <f>IF('1. Employer Data'!E234="","",'1. Employer Data'!Q234)</f>
        <v/>
      </c>
      <c r="H233" s="45" t="str">
        <f>IF(A233="","",'1. Employer Data'!S234-VLOOKUP(C233,'2. Calculation Tool'!$A$3:$Q$25,3,FALSE))</f>
        <v/>
      </c>
      <c r="I233" s="46" t="str">
        <f>IF(A233="","",('1. Employer Data'!S234-VLOOKUP(C233,'2. Calculation Tool'!$A$3:$Q$25,3,FALSE))/VLOOKUP(C233,'2. Calculation Tool'!$A$3:$Q$25,3,FALSE))</f>
        <v/>
      </c>
      <c r="J233" s="47"/>
      <c r="K233" s="47"/>
      <c r="L233" s="47"/>
      <c r="M233" s="47"/>
      <c r="N233" s="47"/>
      <c r="O233" s="47"/>
      <c r="P233" s="47"/>
    </row>
    <row r="234" spans="1:16" x14ac:dyDescent="0.3">
      <c r="A234" s="43" t="str">
        <f>IF('1. Employer Data'!A235="","",'1. Employer Data'!A235)</f>
        <v/>
      </c>
      <c r="B234" s="43" t="str">
        <f>IF('1. Employer Data'!A235="","",'1. Employer Data'!B235)</f>
        <v/>
      </c>
      <c r="C234" s="43" t="str">
        <f>IF('1. Employer Data'!A235="","",'1. Employer Data'!C235)</f>
        <v/>
      </c>
      <c r="D234" s="43" t="str">
        <f>IF('1. Employer Data'!A235="","",'1. Employer Data'!D235)</f>
        <v/>
      </c>
      <c r="E234" s="43" t="str">
        <f>IF('1. Employer Data'!A235="","",'1. Employer Data'!E235)</f>
        <v/>
      </c>
      <c r="F234" s="44" t="str">
        <f>IF('1. Employer Data'!A235="","",'1. Employer Data'!J235+'1. Employer Data'!M235)</f>
        <v/>
      </c>
      <c r="G234" s="44" t="str">
        <f>IF('1. Employer Data'!E235="","",'1. Employer Data'!Q235)</f>
        <v/>
      </c>
      <c r="H234" s="45" t="str">
        <f>IF(A234="","",'1. Employer Data'!S235-VLOOKUP(C234,'2. Calculation Tool'!$A$3:$Q$25,3,FALSE))</f>
        <v/>
      </c>
      <c r="I234" s="46" t="str">
        <f>IF(A234="","",('1. Employer Data'!S235-VLOOKUP(C234,'2. Calculation Tool'!$A$3:$Q$25,3,FALSE))/VLOOKUP(C234,'2. Calculation Tool'!$A$3:$Q$25,3,FALSE))</f>
        <v/>
      </c>
      <c r="J234" s="47"/>
      <c r="K234" s="47"/>
      <c r="L234" s="47"/>
      <c r="M234" s="47"/>
      <c r="N234" s="47"/>
      <c r="O234" s="47"/>
      <c r="P234" s="47"/>
    </row>
    <row r="235" spans="1:16" x14ac:dyDescent="0.3">
      <c r="A235" s="43" t="str">
        <f>IF('1. Employer Data'!A236="","",'1. Employer Data'!A236)</f>
        <v/>
      </c>
      <c r="B235" s="43" t="str">
        <f>IF('1. Employer Data'!A236="","",'1. Employer Data'!B236)</f>
        <v/>
      </c>
      <c r="C235" s="43" t="str">
        <f>IF('1. Employer Data'!A236="","",'1. Employer Data'!C236)</f>
        <v/>
      </c>
      <c r="D235" s="43" t="str">
        <f>IF('1. Employer Data'!A236="","",'1. Employer Data'!D236)</f>
        <v/>
      </c>
      <c r="E235" s="43" t="str">
        <f>IF('1. Employer Data'!A236="","",'1. Employer Data'!E236)</f>
        <v/>
      </c>
      <c r="F235" s="44" t="str">
        <f>IF('1. Employer Data'!A236="","",'1. Employer Data'!J236+'1. Employer Data'!M236)</f>
        <v/>
      </c>
      <c r="G235" s="44" t="str">
        <f>IF('1. Employer Data'!E236="","",'1. Employer Data'!Q236)</f>
        <v/>
      </c>
      <c r="H235" s="45" t="str">
        <f>IF(A235="","",'1. Employer Data'!S236-VLOOKUP(C235,'2. Calculation Tool'!$A$3:$Q$25,3,FALSE))</f>
        <v/>
      </c>
      <c r="I235" s="46" t="str">
        <f>IF(A235="","",('1. Employer Data'!S236-VLOOKUP(C235,'2. Calculation Tool'!$A$3:$Q$25,3,FALSE))/VLOOKUP(C235,'2. Calculation Tool'!$A$3:$Q$25,3,FALSE))</f>
        <v/>
      </c>
      <c r="J235" s="47"/>
      <c r="K235" s="47"/>
      <c r="L235" s="47"/>
      <c r="M235" s="47"/>
      <c r="N235" s="47"/>
      <c r="O235" s="47"/>
      <c r="P235" s="47"/>
    </row>
    <row r="236" spans="1:16" x14ac:dyDescent="0.3">
      <c r="A236" s="43" t="str">
        <f>IF('1. Employer Data'!A237="","",'1. Employer Data'!A237)</f>
        <v/>
      </c>
      <c r="B236" s="43" t="str">
        <f>IF('1. Employer Data'!A237="","",'1. Employer Data'!B237)</f>
        <v/>
      </c>
      <c r="C236" s="43" t="str">
        <f>IF('1. Employer Data'!A237="","",'1. Employer Data'!C237)</f>
        <v/>
      </c>
      <c r="D236" s="43" t="str">
        <f>IF('1. Employer Data'!A237="","",'1. Employer Data'!D237)</f>
        <v/>
      </c>
      <c r="E236" s="43" t="str">
        <f>IF('1. Employer Data'!A237="","",'1. Employer Data'!E237)</f>
        <v/>
      </c>
      <c r="F236" s="44" t="str">
        <f>IF('1. Employer Data'!A237="","",'1. Employer Data'!J237+'1. Employer Data'!M237)</f>
        <v/>
      </c>
      <c r="G236" s="44" t="str">
        <f>IF('1. Employer Data'!E237="","",'1. Employer Data'!Q237)</f>
        <v/>
      </c>
      <c r="H236" s="45" t="str">
        <f>IF(A236="","",'1. Employer Data'!S237-VLOOKUP(C236,'2. Calculation Tool'!$A$3:$Q$25,3,FALSE))</f>
        <v/>
      </c>
      <c r="I236" s="46" t="str">
        <f>IF(A236="","",('1. Employer Data'!S237-VLOOKUP(C236,'2. Calculation Tool'!$A$3:$Q$25,3,FALSE))/VLOOKUP(C236,'2. Calculation Tool'!$A$3:$Q$25,3,FALSE))</f>
        <v/>
      </c>
      <c r="J236" s="47"/>
      <c r="K236" s="47"/>
      <c r="L236" s="47"/>
      <c r="M236" s="47"/>
      <c r="N236" s="47"/>
      <c r="O236" s="47"/>
      <c r="P236" s="47"/>
    </row>
    <row r="237" spans="1:16" x14ac:dyDescent="0.3">
      <c r="A237" s="43" t="str">
        <f>IF('1. Employer Data'!A238="","",'1. Employer Data'!A238)</f>
        <v/>
      </c>
      <c r="B237" s="43" t="str">
        <f>IF('1. Employer Data'!A238="","",'1. Employer Data'!B238)</f>
        <v/>
      </c>
      <c r="C237" s="43" t="str">
        <f>IF('1. Employer Data'!A238="","",'1. Employer Data'!C238)</f>
        <v/>
      </c>
      <c r="D237" s="43" t="str">
        <f>IF('1. Employer Data'!A238="","",'1. Employer Data'!D238)</f>
        <v/>
      </c>
      <c r="E237" s="43" t="str">
        <f>IF('1. Employer Data'!A238="","",'1. Employer Data'!E238)</f>
        <v/>
      </c>
      <c r="F237" s="44" t="str">
        <f>IF('1. Employer Data'!A238="","",'1. Employer Data'!J238+'1. Employer Data'!M238)</f>
        <v/>
      </c>
      <c r="G237" s="44" t="str">
        <f>IF('1. Employer Data'!E238="","",'1. Employer Data'!Q238)</f>
        <v/>
      </c>
      <c r="H237" s="45" t="str">
        <f>IF(A237="","",'1. Employer Data'!S238-VLOOKUP(C237,'2. Calculation Tool'!$A$3:$Q$25,3,FALSE))</f>
        <v/>
      </c>
      <c r="I237" s="46" t="str">
        <f>IF(A237="","",('1. Employer Data'!S238-VLOOKUP(C237,'2. Calculation Tool'!$A$3:$Q$25,3,FALSE))/VLOOKUP(C237,'2. Calculation Tool'!$A$3:$Q$25,3,FALSE))</f>
        <v/>
      </c>
      <c r="J237" s="47"/>
      <c r="K237" s="47"/>
      <c r="L237" s="47"/>
      <c r="M237" s="47"/>
      <c r="N237" s="47"/>
      <c r="O237" s="47"/>
      <c r="P237" s="47"/>
    </row>
    <row r="238" spans="1:16" x14ac:dyDescent="0.3">
      <c r="A238" s="43" t="str">
        <f>IF('1. Employer Data'!A239="","",'1. Employer Data'!A239)</f>
        <v/>
      </c>
      <c r="B238" s="43" t="str">
        <f>IF('1. Employer Data'!A239="","",'1. Employer Data'!B239)</f>
        <v/>
      </c>
      <c r="C238" s="43" t="str">
        <f>IF('1. Employer Data'!A239="","",'1. Employer Data'!C239)</f>
        <v/>
      </c>
      <c r="D238" s="43" t="str">
        <f>IF('1. Employer Data'!A239="","",'1. Employer Data'!D239)</f>
        <v/>
      </c>
      <c r="E238" s="43" t="str">
        <f>IF('1. Employer Data'!A239="","",'1. Employer Data'!E239)</f>
        <v/>
      </c>
      <c r="F238" s="44" t="str">
        <f>IF('1. Employer Data'!A239="","",'1. Employer Data'!J239+'1. Employer Data'!M239)</f>
        <v/>
      </c>
      <c r="G238" s="44" t="str">
        <f>IF('1. Employer Data'!E239="","",'1. Employer Data'!Q239)</f>
        <v/>
      </c>
      <c r="H238" s="45" t="str">
        <f>IF(A238="","",'1. Employer Data'!S239-VLOOKUP(C238,'2. Calculation Tool'!$A$3:$Q$25,3,FALSE))</f>
        <v/>
      </c>
      <c r="I238" s="46" t="str">
        <f>IF(A238="","",('1. Employer Data'!S239-VLOOKUP(C238,'2. Calculation Tool'!$A$3:$Q$25,3,FALSE))/VLOOKUP(C238,'2. Calculation Tool'!$A$3:$Q$25,3,FALSE))</f>
        <v/>
      </c>
      <c r="J238" s="47"/>
      <c r="K238" s="47"/>
      <c r="L238" s="47"/>
      <c r="M238" s="47"/>
      <c r="N238" s="47"/>
      <c r="O238" s="47"/>
      <c r="P238" s="47"/>
    </row>
    <row r="239" spans="1:16" x14ac:dyDescent="0.3">
      <c r="A239" s="43" t="str">
        <f>IF('1. Employer Data'!A240="","",'1. Employer Data'!A240)</f>
        <v/>
      </c>
      <c r="B239" s="43" t="str">
        <f>IF('1. Employer Data'!A240="","",'1. Employer Data'!B240)</f>
        <v/>
      </c>
      <c r="C239" s="43" t="str">
        <f>IF('1. Employer Data'!A240="","",'1. Employer Data'!C240)</f>
        <v/>
      </c>
      <c r="D239" s="43" t="str">
        <f>IF('1. Employer Data'!A240="","",'1. Employer Data'!D240)</f>
        <v/>
      </c>
      <c r="E239" s="43" t="str">
        <f>IF('1. Employer Data'!A240="","",'1. Employer Data'!E240)</f>
        <v/>
      </c>
      <c r="F239" s="44" t="str">
        <f>IF('1. Employer Data'!A240="","",'1. Employer Data'!J240+'1. Employer Data'!M240)</f>
        <v/>
      </c>
      <c r="G239" s="44" t="str">
        <f>IF('1. Employer Data'!E240="","",'1. Employer Data'!Q240)</f>
        <v/>
      </c>
      <c r="H239" s="45" t="str">
        <f>IF(A239="","",'1. Employer Data'!S240-VLOOKUP(C239,'2. Calculation Tool'!$A$3:$Q$25,3,FALSE))</f>
        <v/>
      </c>
      <c r="I239" s="46" t="str">
        <f>IF(A239="","",('1. Employer Data'!S240-VLOOKUP(C239,'2. Calculation Tool'!$A$3:$Q$25,3,FALSE))/VLOOKUP(C239,'2. Calculation Tool'!$A$3:$Q$25,3,FALSE))</f>
        <v/>
      </c>
      <c r="J239" s="47"/>
      <c r="K239" s="47"/>
      <c r="L239" s="47"/>
      <c r="M239" s="47"/>
      <c r="N239" s="47"/>
      <c r="O239" s="47"/>
      <c r="P239" s="47"/>
    </row>
    <row r="240" spans="1:16" x14ac:dyDescent="0.3">
      <c r="A240" s="43" t="str">
        <f>IF('1. Employer Data'!A241="","",'1. Employer Data'!A241)</f>
        <v/>
      </c>
      <c r="B240" s="43" t="str">
        <f>IF('1. Employer Data'!A241="","",'1. Employer Data'!B241)</f>
        <v/>
      </c>
      <c r="C240" s="43" t="str">
        <f>IF('1. Employer Data'!A241="","",'1. Employer Data'!C241)</f>
        <v/>
      </c>
      <c r="D240" s="43" t="str">
        <f>IF('1. Employer Data'!A241="","",'1. Employer Data'!D241)</f>
        <v/>
      </c>
      <c r="E240" s="43" t="str">
        <f>IF('1. Employer Data'!A241="","",'1. Employer Data'!E241)</f>
        <v/>
      </c>
      <c r="F240" s="44" t="str">
        <f>IF('1. Employer Data'!A241="","",'1. Employer Data'!J241+'1. Employer Data'!M241)</f>
        <v/>
      </c>
      <c r="G240" s="44" t="str">
        <f>IF('1. Employer Data'!E241="","",'1. Employer Data'!Q241)</f>
        <v/>
      </c>
      <c r="H240" s="45" t="str">
        <f>IF(A240="","",'1. Employer Data'!S241-VLOOKUP(C240,'2. Calculation Tool'!$A$3:$Q$25,3,FALSE))</f>
        <v/>
      </c>
      <c r="I240" s="46" t="str">
        <f>IF(A240="","",('1. Employer Data'!S241-VLOOKUP(C240,'2. Calculation Tool'!$A$3:$Q$25,3,FALSE))/VLOOKUP(C240,'2. Calculation Tool'!$A$3:$Q$25,3,FALSE))</f>
        <v/>
      </c>
      <c r="J240" s="47"/>
      <c r="K240" s="47"/>
      <c r="L240" s="47"/>
      <c r="M240" s="47"/>
      <c r="N240" s="47"/>
      <c r="O240" s="47"/>
      <c r="P240" s="47"/>
    </row>
    <row r="241" spans="1:16" x14ac:dyDescent="0.3">
      <c r="A241" s="43" t="str">
        <f>IF('1. Employer Data'!A242="","",'1. Employer Data'!A242)</f>
        <v/>
      </c>
      <c r="B241" s="43" t="str">
        <f>IF('1. Employer Data'!A242="","",'1. Employer Data'!B242)</f>
        <v/>
      </c>
      <c r="C241" s="43" t="str">
        <f>IF('1. Employer Data'!A242="","",'1. Employer Data'!C242)</f>
        <v/>
      </c>
      <c r="D241" s="43" t="str">
        <f>IF('1. Employer Data'!A242="","",'1. Employer Data'!D242)</f>
        <v/>
      </c>
      <c r="E241" s="43" t="str">
        <f>IF('1. Employer Data'!A242="","",'1. Employer Data'!E242)</f>
        <v/>
      </c>
      <c r="F241" s="44" t="str">
        <f>IF('1. Employer Data'!A242="","",'1. Employer Data'!J242+'1. Employer Data'!M242)</f>
        <v/>
      </c>
      <c r="G241" s="44" t="str">
        <f>IF('1. Employer Data'!E242="","",'1. Employer Data'!Q242)</f>
        <v/>
      </c>
      <c r="H241" s="45" t="str">
        <f>IF(A241="","",'1. Employer Data'!S242-VLOOKUP(C241,'2. Calculation Tool'!$A$3:$Q$25,3,FALSE))</f>
        <v/>
      </c>
      <c r="I241" s="46" t="str">
        <f>IF(A241="","",('1. Employer Data'!S242-VLOOKUP(C241,'2. Calculation Tool'!$A$3:$Q$25,3,FALSE))/VLOOKUP(C241,'2. Calculation Tool'!$A$3:$Q$25,3,FALSE))</f>
        <v/>
      </c>
      <c r="J241" s="47"/>
      <c r="K241" s="47"/>
      <c r="L241" s="47"/>
      <c r="M241" s="47"/>
      <c r="N241" s="47"/>
      <c r="O241" s="47"/>
      <c r="P241" s="47"/>
    </row>
    <row r="242" spans="1:16" x14ac:dyDescent="0.3">
      <c r="A242" s="43" t="str">
        <f>IF('1. Employer Data'!A243="","",'1. Employer Data'!A243)</f>
        <v/>
      </c>
      <c r="B242" s="43" t="str">
        <f>IF('1. Employer Data'!A243="","",'1. Employer Data'!B243)</f>
        <v/>
      </c>
      <c r="C242" s="43" t="str">
        <f>IF('1. Employer Data'!A243="","",'1. Employer Data'!C243)</f>
        <v/>
      </c>
      <c r="D242" s="43" t="str">
        <f>IF('1. Employer Data'!A243="","",'1. Employer Data'!D243)</f>
        <v/>
      </c>
      <c r="E242" s="43" t="str">
        <f>IF('1. Employer Data'!A243="","",'1. Employer Data'!E243)</f>
        <v/>
      </c>
      <c r="F242" s="44" t="str">
        <f>IF('1. Employer Data'!A243="","",'1. Employer Data'!J243+'1. Employer Data'!M243)</f>
        <v/>
      </c>
      <c r="G242" s="44" t="str">
        <f>IF('1. Employer Data'!E243="","",'1. Employer Data'!Q243)</f>
        <v/>
      </c>
      <c r="H242" s="45" t="str">
        <f>IF(A242="","",'1. Employer Data'!S243-VLOOKUP(C242,'2. Calculation Tool'!$A$3:$Q$25,3,FALSE))</f>
        <v/>
      </c>
      <c r="I242" s="46" t="str">
        <f>IF(A242="","",('1. Employer Data'!S243-VLOOKUP(C242,'2. Calculation Tool'!$A$3:$Q$25,3,FALSE))/VLOOKUP(C242,'2. Calculation Tool'!$A$3:$Q$25,3,FALSE))</f>
        <v/>
      </c>
      <c r="J242" s="47"/>
      <c r="K242" s="47"/>
      <c r="L242" s="47"/>
      <c r="M242" s="47"/>
      <c r="N242" s="47"/>
      <c r="O242" s="47"/>
      <c r="P242" s="47"/>
    </row>
    <row r="243" spans="1:16" x14ac:dyDescent="0.3">
      <c r="A243" s="43" t="str">
        <f>IF('1. Employer Data'!A244="","",'1. Employer Data'!A244)</f>
        <v/>
      </c>
      <c r="B243" s="43" t="str">
        <f>IF('1. Employer Data'!A244="","",'1. Employer Data'!B244)</f>
        <v/>
      </c>
      <c r="C243" s="43" t="str">
        <f>IF('1. Employer Data'!A244="","",'1. Employer Data'!C244)</f>
        <v/>
      </c>
      <c r="D243" s="43" t="str">
        <f>IF('1. Employer Data'!A244="","",'1. Employer Data'!D244)</f>
        <v/>
      </c>
      <c r="E243" s="43" t="str">
        <f>IF('1. Employer Data'!A244="","",'1. Employer Data'!E244)</f>
        <v/>
      </c>
      <c r="F243" s="44" t="str">
        <f>IF('1. Employer Data'!A244="","",'1. Employer Data'!J244+'1. Employer Data'!M244)</f>
        <v/>
      </c>
      <c r="G243" s="44" t="str">
        <f>IF('1. Employer Data'!E244="","",'1. Employer Data'!Q244)</f>
        <v/>
      </c>
      <c r="H243" s="45" t="str">
        <f>IF(A243="","",'1. Employer Data'!S244-VLOOKUP(C243,'2. Calculation Tool'!$A$3:$Q$25,3,FALSE))</f>
        <v/>
      </c>
      <c r="I243" s="46" t="str">
        <f>IF(A243="","",('1. Employer Data'!S244-VLOOKUP(C243,'2. Calculation Tool'!$A$3:$Q$25,3,FALSE))/VLOOKUP(C243,'2. Calculation Tool'!$A$3:$Q$25,3,FALSE))</f>
        <v/>
      </c>
      <c r="J243" s="47"/>
      <c r="K243" s="47"/>
      <c r="L243" s="47"/>
      <c r="M243" s="47"/>
      <c r="N243" s="47"/>
      <c r="O243" s="47"/>
      <c r="P243" s="47"/>
    </row>
    <row r="244" spans="1:16" x14ac:dyDescent="0.3">
      <c r="A244" s="43" t="str">
        <f>IF('1. Employer Data'!A245="","",'1. Employer Data'!A245)</f>
        <v/>
      </c>
      <c r="B244" s="43" t="str">
        <f>IF('1. Employer Data'!A245="","",'1. Employer Data'!B245)</f>
        <v/>
      </c>
      <c r="C244" s="43" t="str">
        <f>IF('1. Employer Data'!A245="","",'1. Employer Data'!C245)</f>
        <v/>
      </c>
      <c r="D244" s="43" t="str">
        <f>IF('1. Employer Data'!A245="","",'1. Employer Data'!D245)</f>
        <v/>
      </c>
      <c r="E244" s="43" t="str">
        <f>IF('1. Employer Data'!A245="","",'1. Employer Data'!E245)</f>
        <v/>
      </c>
      <c r="F244" s="44" t="str">
        <f>IF('1. Employer Data'!A245="","",'1. Employer Data'!J245+'1. Employer Data'!M245)</f>
        <v/>
      </c>
      <c r="G244" s="44" t="str">
        <f>IF('1. Employer Data'!E245="","",'1. Employer Data'!Q245)</f>
        <v/>
      </c>
      <c r="H244" s="45" t="str">
        <f>IF(A244="","",'1. Employer Data'!S245-VLOOKUP(C244,'2. Calculation Tool'!$A$3:$Q$25,3,FALSE))</f>
        <v/>
      </c>
      <c r="I244" s="46" t="str">
        <f>IF(A244="","",('1. Employer Data'!S245-VLOOKUP(C244,'2. Calculation Tool'!$A$3:$Q$25,3,FALSE))/VLOOKUP(C244,'2. Calculation Tool'!$A$3:$Q$25,3,FALSE))</f>
        <v/>
      </c>
      <c r="J244" s="47"/>
      <c r="K244" s="47"/>
      <c r="L244" s="47"/>
      <c r="M244" s="47"/>
      <c r="N244" s="47"/>
      <c r="O244" s="47"/>
      <c r="P244" s="47"/>
    </row>
    <row r="245" spans="1:16" x14ac:dyDescent="0.3">
      <c r="A245" s="43" t="str">
        <f>IF('1. Employer Data'!A246="","",'1. Employer Data'!A246)</f>
        <v/>
      </c>
      <c r="B245" s="43" t="str">
        <f>IF('1. Employer Data'!A246="","",'1. Employer Data'!B246)</f>
        <v/>
      </c>
      <c r="C245" s="43" t="str">
        <f>IF('1. Employer Data'!A246="","",'1. Employer Data'!C246)</f>
        <v/>
      </c>
      <c r="D245" s="43" t="str">
        <f>IF('1. Employer Data'!A246="","",'1. Employer Data'!D246)</f>
        <v/>
      </c>
      <c r="E245" s="43" t="str">
        <f>IF('1. Employer Data'!A246="","",'1. Employer Data'!E246)</f>
        <v/>
      </c>
      <c r="F245" s="44" t="str">
        <f>IF('1. Employer Data'!A246="","",'1. Employer Data'!J246+'1. Employer Data'!M246)</f>
        <v/>
      </c>
      <c r="G245" s="44" t="str">
        <f>IF('1. Employer Data'!E246="","",'1. Employer Data'!Q246)</f>
        <v/>
      </c>
      <c r="H245" s="45" t="str">
        <f>IF(A245="","",'1. Employer Data'!S246-VLOOKUP(C245,'2. Calculation Tool'!$A$3:$Q$25,3,FALSE))</f>
        <v/>
      </c>
      <c r="I245" s="46" t="str">
        <f>IF(A245="","",('1. Employer Data'!S246-VLOOKUP(C245,'2. Calculation Tool'!$A$3:$Q$25,3,FALSE))/VLOOKUP(C245,'2. Calculation Tool'!$A$3:$Q$25,3,FALSE))</f>
        <v/>
      </c>
      <c r="J245" s="47"/>
      <c r="K245" s="47"/>
      <c r="L245" s="47"/>
      <c r="M245" s="47"/>
      <c r="N245" s="47"/>
      <c r="O245" s="47"/>
      <c r="P245" s="47"/>
    </row>
    <row r="246" spans="1:16" x14ac:dyDescent="0.3">
      <c r="A246" s="43" t="str">
        <f>IF('1. Employer Data'!A247="","",'1. Employer Data'!A247)</f>
        <v/>
      </c>
      <c r="B246" s="43" t="str">
        <f>IF('1. Employer Data'!A247="","",'1. Employer Data'!B247)</f>
        <v/>
      </c>
      <c r="C246" s="43" t="str">
        <f>IF('1. Employer Data'!A247="","",'1. Employer Data'!C247)</f>
        <v/>
      </c>
      <c r="D246" s="43" t="str">
        <f>IF('1. Employer Data'!A247="","",'1. Employer Data'!D247)</f>
        <v/>
      </c>
      <c r="E246" s="43" t="str">
        <f>IF('1. Employer Data'!A247="","",'1. Employer Data'!E247)</f>
        <v/>
      </c>
      <c r="F246" s="44" t="str">
        <f>IF('1. Employer Data'!A247="","",'1. Employer Data'!J247+'1. Employer Data'!M247)</f>
        <v/>
      </c>
      <c r="G246" s="44" t="str">
        <f>IF('1. Employer Data'!E247="","",'1. Employer Data'!Q247)</f>
        <v/>
      </c>
      <c r="H246" s="45" t="str">
        <f>IF(A246="","",'1. Employer Data'!S247-VLOOKUP(C246,'2. Calculation Tool'!$A$3:$Q$25,3,FALSE))</f>
        <v/>
      </c>
      <c r="I246" s="46" t="str">
        <f>IF(A246="","",('1. Employer Data'!S247-VLOOKUP(C246,'2. Calculation Tool'!$A$3:$Q$25,3,FALSE))/VLOOKUP(C246,'2. Calculation Tool'!$A$3:$Q$25,3,FALSE))</f>
        <v/>
      </c>
      <c r="J246" s="47"/>
      <c r="K246" s="47"/>
      <c r="L246" s="47"/>
      <c r="M246" s="47"/>
      <c r="N246" s="47"/>
      <c r="O246" s="47"/>
      <c r="P246" s="47"/>
    </row>
    <row r="247" spans="1:16" x14ac:dyDescent="0.3">
      <c r="A247" s="43" t="str">
        <f>IF('1. Employer Data'!A248="","",'1. Employer Data'!A248)</f>
        <v/>
      </c>
      <c r="B247" s="43" t="str">
        <f>IF('1. Employer Data'!A248="","",'1. Employer Data'!B248)</f>
        <v/>
      </c>
      <c r="C247" s="43" t="str">
        <f>IF('1. Employer Data'!A248="","",'1. Employer Data'!C248)</f>
        <v/>
      </c>
      <c r="D247" s="43" t="str">
        <f>IF('1. Employer Data'!A248="","",'1. Employer Data'!D248)</f>
        <v/>
      </c>
      <c r="E247" s="43" t="str">
        <f>IF('1. Employer Data'!A248="","",'1. Employer Data'!E248)</f>
        <v/>
      </c>
      <c r="F247" s="44" t="str">
        <f>IF('1. Employer Data'!A248="","",'1. Employer Data'!J248+'1. Employer Data'!M248)</f>
        <v/>
      </c>
      <c r="G247" s="44" t="str">
        <f>IF('1. Employer Data'!E248="","",'1. Employer Data'!Q248)</f>
        <v/>
      </c>
      <c r="H247" s="45" t="str">
        <f>IF(A247="","",'1. Employer Data'!S248-VLOOKUP(C247,'2. Calculation Tool'!$A$3:$Q$25,3,FALSE))</f>
        <v/>
      </c>
      <c r="I247" s="46" t="str">
        <f>IF(A247="","",('1. Employer Data'!S248-VLOOKUP(C247,'2. Calculation Tool'!$A$3:$Q$25,3,FALSE))/VLOOKUP(C247,'2. Calculation Tool'!$A$3:$Q$25,3,FALSE))</f>
        <v/>
      </c>
      <c r="J247" s="47"/>
      <c r="K247" s="47"/>
      <c r="L247" s="47"/>
      <c r="M247" s="47"/>
      <c r="N247" s="47"/>
      <c r="O247" s="47"/>
      <c r="P247" s="47"/>
    </row>
    <row r="248" spans="1:16" x14ac:dyDescent="0.3">
      <c r="A248" s="43" t="str">
        <f>IF('1. Employer Data'!A249="","",'1. Employer Data'!A249)</f>
        <v/>
      </c>
      <c r="B248" s="43" t="str">
        <f>IF('1. Employer Data'!A249="","",'1. Employer Data'!B249)</f>
        <v/>
      </c>
      <c r="C248" s="43" t="str">
        <f>IF('1. Employer Data'!A249="","",'1. Employer Data'!C249)</f>
        <v/>
      </c>
      <c r="D248" s="43" t="str">
        <f>IF('1. Employer Data'!A249="","",'1. Employer Data'!D249)</f>
        <v/>
      </c>
      <c r="E248" s="43" t="str">
        <f>IF('1. Employer Data'!A249="","",'1. Employer Data'!E249)</f>
        <v/>
      </c>
      <c r="F248" s="44" t="str">
        <f>IF('1. Employer Data'!A249="","",'1. Employer Data'!J249+'1. Employer Data'!M249)</f>
        <v/>
      </c>
      <c r="G248" s="44" t="str">
        <f>IF('1. Employer Data'!E249="","",'1. Employer Data'!Q249)</f>
        <v/>
      </c>
      <c r="H248" s="45" t="str">
        <f>IF(A248="","",'1. Employer Data'!S249-VLOOKUP(C248,'2. Calculation Tool'!$A$3:$Q$25,3,FALSE))</f>
        <v/>
      </c>
      <c r="I248" s="46" t="str">
        <f>IF(A248="","",('1. Employer Data'!S249-VLOOKUP(C248,'2. Calculation Tool'!$A$3:$Q$25,3,FALSE))/VLOOKUP(C248,'2. Calculation Tool'!$A$3:$Q$25,3,FALSE))</f>
        <v/>
      </c>
      <c r="J248" s="47"/>
      <c r="K248" s="47"/>
      <c r="L248" s="47"/>
      <c r="M248" s="47"/>
      <c r="N248" s="47"/>
      <c r="O248" s="47"/>
      <c r="P248" s="47"/>
    </row>
    <row r="249" spans="1:16" x14ac:dyDescent="0.3">
      <c r="A249" s="43" t="str">
        <f>IF('1. Employer Data'!A250="","",'1. Employer Data'!A250)</f>
        <v/>
      </c>
      <c r="B249" s="43" t="str">
        <f>IF('1. Employer Data'!A250="","",'1. Employer Data'!B250)</f>
        <v/>
      </c>
      <c r="C249" s="43" t="str">
        <f>IF('1. Employer Data'!A250="","",'1. Employer Data'!C250)</f>
        <v/>
      </c>
      <c r="D249" s="43" t="str">
        <f>IF('1. Employer Data'!A250="","",'1. Employer Data'!D250)</f>
        <v/>
      </c>
      <c r="E249" s="43" t="str">
        <f>IF('1. Employer Data'!A250="","",'1. Employer Data'!E250)</f>
        <v/>
      </c>
      <c r="F249" s="44" t="str">
        <f>IF('1. Employer Data'!A250="","",'1. Employer Data'!J250+'1. Employer Data'!M250)</f>
        <v/>
      </c>
      <c r="G249" s="44" t="str">
        <f>IF('1. Employer Data'!E250="","",'1. Employer Data'!Q250)</f>
        <v/>
      </c>
      <c r="H249" s="45" t="str">
        <f>IF(A249="","",'1. Employer Data'!S250-VLOOKUP(C249,'2. Calculation Tool'!$A$3:$Q$25,3,FALSE))</f>
        <v/>
      </c>
      <c r="I249" s="46" t="str">
        <f>IF(A249="","",('1. Employer Data'!S250-VLOOKUP(C249,'2. Calculation Tool'!$A$3:$Q$25,3,FALSE))/VLOOKUP(C249,'2. Calculation Tool'!$A$3:$Q$25,3,FALSE))</f>
        <v/>
      </c>
      <c r="J249" s="47"/>
      <c r="K249" s="47"/>
      <c r="L249" s="47"/>
      <c r="M249" s="47"/>
      <c r="N249" s="47"/>
      <c r="O249" s="47"/>
      <c r="P249" s="47"/>
    </row>
    <row r="250" spans="1:16" x14ac:dyDescent="0.3">
      <c r="A250" s="43" t="str">
        <f>IF('1. Employer Data'!A251="","",'1. Employer Data'!A251)</f>
        <v/>
      </c>
      <c r="B250" s="43" t="str">
        <f>IF('1. Employer Data'!A251="","",'1. Employer Data'!B251)</f>
        <v/>
      </c>
      <c r="C250" s="43" t="str">
        <f>IF('1. Employer Data'!A251="","",'1. Employer Data'!C251)</f>
        <v/>
      </c>
      <c r="D250" s="43" t="str">
        <f>IF('1. Employer Data'!A251="","",'1. Employer Data'!D251)</f>
        <v/>
      </c>
      <c r="E250" s="43" t="str">
        <f>IF('1. Employer Data'!A251="","",'1. Employer Data'!E251)</f>
        <v/>
      </c>
      <c r="F250" s="44" t="str">
        <f>IF('1. Employer Data'!A251="","",'1. Employer Data'!J251+'1. Employer Data'!M251)</f>
        <v/>
      </c>
      <c r="G250" s="44" t="str">
        <f>IF('1. Employer Data'!E251="","",'1. Employer Data'!Q251)</f>
        <v/>
      </c>
      <c r="H250" s="45" t="str">
        <f>IF(A250="","",'1. Employer Data'!S251-VLOOKUP(C250,'2. Calculation Tool'!$A$3:$Q$25,3,FALSE))</f>
        <v/>
      </c>
      <c r="I250" s="46" t="str">
        <f>IF(A250="","",('1. Employer Data'!S251-VLOOKUP(C250,'2. Calculation Tool'!$A$3:$Q$25,3,FALSE))/VLOOKUP(C250,'2. Calculation Tool'!$A$3:$Q$25,3,FALSE))</f>
        <v/>
      </c>
      <c r="J250" s="47"/>
      <c r="K250" s="47"/>
      <c r="L250" s="47"/>
      <c r="M250" s="47"/>
      <c r="N250" s="47"/>
      <c r="O250" s="47"/>
      <c r="P250" s="47"/>
    </row>
    <row r="251" spans="1:16" x14ac:dyDescent="0.3">
      <c r="A251" s="43" t="str">
        <f>IF('1. Employer Data'!A252="","",'1. Employer Data'!A252)</f>
        <v/>
      </c>
      <c r="B251" s="43" t="str">
        <f>IF('1. Employer Data'!A252="","",'1. Employer Data'!B252)</f>
        <v/>
      </c>
      <c r="C251" s="43" t="str">
        <f>IF('1. Employer Data'!A252="","",'1. Employer Data'!C252)</f>
        <v/>
      </c>
      <c r="D251" s="43" t="str">
        <f>IF('1. Employer Data'!A252="","",'1. Employer Data'!D252)</f>
        <v/>
      </c>
      <c r="E251" s="43" t="str">
        <f>IF('1. Employer Data'!A252="","",'1. Employer Data'!E252)</f>
        <v/>
      </c>
      <c r="F251" s="44" t="str">
        <f>IF('1. Employer Data'!A252="","",'1. Employer Data'!J252+'1. Employer Data'!M252)</f>
        <v/>
      </c>
      <c r="G251" s="44" t="str">
        <f>IF('1. Employer Data'!E252="","",'1. Employer Data'!Q252)</f>
        <v/>
      </c>
      <c r="H251" s="45" t="str">
        <f>IF(A251="","",'1. Employer Data'!S252-VLOOKUP(C251,'2. Calculation Tool'!$A$3:$Q$25,3,FALSE))</f>
        <v/>
      </c>
      <c r="I251" s="46" t="str">
        <f>IF(A251="","",('1. Employer Data'!S252-VLOOKUP(C251,'2. Calculation Tool'!$A$3:$Q$25,3,FALSE))/VLOOKUP(C251,'2. Calculation Tool'!$A$3:$Q$25,3,FALSE))</f>
        <v/>
      </c>
      <c r="J251" s="47"/>
      <c r="K251" s="47"/>
      <c r="L251" s="47"/>
      <c r="M251" s="47"/>
      <c r="N251" s="47"/>
      <c r="O251" s="47"/>
      <c r="P251" s="47"/>
    </row>
    <row r="252" spans="1:16" x14ac:dyDescent="0.3">
      <c r="A252" s="43" t="str">
        <f>IF('1. Employer Data'!A253="","",'1. Employer Data'!A253)</f>
        <v/>
      </c>
      <c r="B252" s="43" t="str">
        <f>IF('1. Employer Data'!A253="","",'1. Employer Data'!B253)</f>
        <v/>
      </c>
      <c r="C252" s="43" t="str">
        <f>IF('1. Employer Data'!A253="","",'1. Employer Data'!C253)</f>
        <v/>
      </c>
      <c r="D252" s="43" t="str">
        <f>IF('1. Employer Data'!A253="","",'1. Employer Data'!D253)</f>
        <v/>
      </c>
      <c r="E252" s="43" t="str">
        <f>IF('1. Employer Data'!A253="","",'1. Employer Data'!E253)</f>
        <v/>
      </c>
      <c r="F252" s="44" t="str">
        <f>IF('1. Employer Data'!A253="","",'1. Employer Data'!J253+'1. Employer Data'!M253)</f>
        <v/>
      </c>
      <c r="G252" s="44" t="str">
        <f>IF('1. Employer Data'!E253="","",'1. Employer Data'!Q253)</f>
        <v/>
      </c>
      <c r="H252" s="45" t="str">
        <f>IF(A252="","",'1. Employer Data'!S253-VLOOKUP(C252,'2. Calculation Tool'!$A$3:$Q$25,3,FALSE))</f>
        <v/>
      </c>
      <c r="I252" s="46" t="str">
        <f>IF(A252="","",('1. Employer Data'!S253-VLOOKUP(C252,'2. Calculation Tool'!$A$3:$Q$25,3,FALSE))/VLOOKUP(C252,'2. Calculation Tool'!$A$3:$Q$25,3,FALSE))</f>
        <v/>
      </c>
      <c r="J252" s="47"/>
      <c r="K252" s="47"/>
      <c r="L252" s="47"/>
      <c r="M252" s="47"/>
      <c r="N252" s="47"/>
      <c r="O252" s="47"/>
      <c r="P252" s="47"/>
    </row>
    <row r="253" spans="1:16" x14ac:dyDescent="0.3">
      <c r="A253" s="43" t="str">
        <f>IF('1. Employer Data'!A254="","",'1. Employer Data'!A254)</f>
        <v/>
      </c>
      <c r="B253" s="43" t="str">
        <f>IF('1. Employer Data'!A254="","",'1. Employer Data'!B254)</f>
        <v/>
      </c>
      <c r="C253" s="43" t="str">
        <f>IF('1. Employer Data'!A254="","",'1. Employer Data'!C254)</f>
        <v/>
      </c>
      <c r="D253" s="43" t="str">
        <f>IF('1. Employer Data'!A254="","",'1. Employer Data'!D254)</f>
        <v/>
      </c>
      <c r="E253" s="43" t="str">
        <f>IF('1. Employer Data'!A254="","",'1. Employer Data'!E254)</f>
        <v/>
      </c>
      <c r="F253" s="44" t="str">
        <f>IF('1. Employer Data'!A254="","",'1. Employer Data'!J254+'1. Employer Data'!M254)</f>
        <v/>
      </c>
      <c r="G253" s="44" t="str">
        <f>IF('1. Employer Data'!E254="","",'1. Employer Data'!Q254)</f>
        <v/>
      </c>
      <c r="H253" s="45" t="str">
        <f>IF(A253="","",'1. Employer Data'!S254-VLOOKUP(C253,'2. Calculation Tool'!$A$3:$Q$25,3,FALSE))</f>
        <v/>
      </c>
      <c r="I253" s="46" t="str">
        <f>IF(A253="","",('1. Employer Data'!S254-VLOOKUP(C253,'2. Calculation Tool'!$A$3:$Q$25,3,FALSE))/VLOOKUP(C253,'2. Calculation Tool'!$A$3:$Q$25,3,FALSE))</f>
        <v/>
      </c>
      <c r="J253" s="47"/>
      <c r="K253" s="47"/>
      <c r="L253" s="47"/>
      <c r="M253" s="47"/>
      <c r="N253" s="47"/>
      <c r="O253" s="47"/>
      <c r="P253" s="47"/>
    </row>
    <row r="254" spans="1:16" x14ac:dyDescent="0.3">
      <c r="A254" s="43" t="str">
        <f>IF('1. Employer Data'!A255="","",'1. Employer Data'!A255)</f>
        <v/>
      </c>
      <c r="B254" s="43" t="str">
        <f>IF('1. Employer Data'!A255="","",'1. Employer Data'!B255)</f>
        <v/>
      </c>
      <c r="C254" s="43" t="str">
        <f>IF('1. Employer Data'!A255="","",'1. Employer Data'!C255)</f>
        <v/>
      </c>
      <c r="D254" s="43" t="str">
        <f>IF('1. Employer Data'!A255="","",'1. Employer Data'!D255)</f>
        <v/>
      </c>
      <c r="E254" s="43" t="str">
        <f>IF('1. Employer Data'!A255="","",'1. Employer Data'!E255)</f>
        <v/>
      </c>
      <c r="F254" s="44" t="str">
        <f>IF('1. Employer Data'!A255="","",'1. Employer Data'!J255+'1. Employer Data'!M255)</f>
        <v/>
      </c>
      <c r="G254" s="44" t="str">
        <f>IF('1. Employer Data'!E255="","",'1. Employer Data'!Q255)</f>
        <v/>
      </c>
      <c r="H254" s="45" t="str">
        <f>IF(A254="","",'1. Employer Data'!S255-VLOOKUP(C254,'2. Calculation Tool'!$A$3:$Q$25,3,FALSE))</f>
        <v/>
      </c>
      <c r="I254" s="46" t="str">
        <f>IF(A254="","",('1. Employer Data'!S255-VLOOKUP(C254,'2. Calculation Tool'!$A$3:$Q$25,3,FALSE))/VLOOKUP(C254,'2. Calculation Tool'!$A$3:$Q$25,3,FALSE))</f>
        <v/>
      </c>
      <c r="J254" s="47"/>
      <c r="K254" s="47"/>
      <c r="L254" s="47"/>
      <c r="M254" s="47"/>
      <c r="N254" s="47"/>
      <c r="O254" s="47"/>
      <c r="P254" s="47"/>
    </row>
    <row r="255" spans="1:16" x14ac:dyDescent="0.3">
      <c r="A255" s="43" t="str">
        <f>IF('1. Employer Data'!A256="","",'1. Employer Data'!A256)</f>
        <v/>
      </c>
      <c r="B255" s="43" t="str">
        <f>IF('1. Employer Data'!A256="","",'1. Employer Data'!B256)</f>
        <v/>
      </c>
      <c r="C255" s="43" t="str">
        <f>IF('1. Employer Data'!A256="","",'1. Employer Data'!C256)</f>
        <v/>
      </c>
      <c r="D255" s="43" t="str">
        <f>IF('1. Employer Data'!A256="","",'1. Employer Data'!D256)</f>
        <v/>
      </c>
      <c r="E255" s="43" t="str">
        <f>IF('1. Employer Data'!A256="","",'1. Employer Data'!E256)</f>
        <v/>
      </c>
      <c r="F255" s="44" t="str">
        <f>IF('1. Employer Data'!A256="","",'1. Employer Data'!J256+'1. Employer Data'!M256)</f>
        <v/>
      </c>
      <c r="G255" s="44" t="str">
        <f>IF('1. Employer Data'!E256="","",'1. Employer Data'!Q256)</f>
        <v/>
      </c>
      <c r="H255" s="45" t="str">
        <f>IF(A255="","",'1. Employer Data'!S256-VLOOKUP(C255,'2. Calculation Tool'!$A$3:$Q$25,3,FALSE))</f>
        <v/>
      </c>
      <c r="I255" s="46" t="str">
        <f>IF(A255="","",('1. Employer Data'!S256-VLOOKUP(C255,'2. Calculation Tool'!$A$3:$Q$25,3,FALSE))/VLOOKUP(C255,'2. Calculation Tool'!$A$3:$Q$25,3,FALSE))</f>
        <v/>
      </c>
      <c r="J255" s="47"/>
      <c r="K255" s="47"/>
      <c r="L255" s="47"/>
      <c r="M255" s="47"/>
      <c r="N255" s="47"/>
      <c r="O255" s="47"/>
      <c r="P255" s="47"/>
    </row>
    <row r="256" spans="1:16" x14ac:dyDescent="0.3">
      <c r="A256" s="43" t="str">
        <f>IF('1. Employer Data'!A257="","",'1. Employer Data'!A257)</f>
        <v/>
      </c>
      <c r="B256" s="43" t="str">
        <f>IF('1. Employer Data'!A257="","",'1. Employer Data'!B257)</f>
        <v/>
      </c>
      <c r="C256" s="43" t="str">
        <f>IF('1. Employer Data'!A257="","",'1. Employer Data'!C257)</f>
        <v/>
      </c>
      <c r="D256" s="43" t="str">
        <f>IF('1. Employer Data'!A257="","",'1. Employer Data'!D257)</f>
        <v/>
      </c>
      <c r="E256" s="43" t="str">
        <f>IF('1. Employer Data'!A257="","",'1. Employer Data'!E257)</f>
        <v/>
      </c>
      <c r="F256" s="44" t="str">
        <f>IF('1. Employer Data'!A257="","",'1. Employer Data'!J257+'1. Employer Data'!M257)</f>
        <v/>
      </c>
      <c r="G256" s="44" t="str">
        <f>IF('1. Employer Data'!E257="","",'1. Employer Data'!Q257)</f>
        <v/>
      </c>
      <c r="H256" s="45" t="str">
        <f>IF(A256="","",'1. Employer Data'!S257-VLOOKUP(C256,'2. Calculation Tool'!$A$3:$Q$25,3,FALSE))</f>
        <v/>
      </c>
      <c r="I256" s="46" t="str">
        <f>IF(A256="","",('1. Employer Data'!S257-VLOOKUP(C256,'2. Calculation Tool'!$A$3:$Q$25,3,FALSE))/VLOOKUP(C256,'2. Calculation Tool'!$A$3:$Q$25,3,FALSE))</f>
        <v/>
      </c>
      <c r="J256" s="47"/>
      <c r="K256" s="47"/>
      <c r="L256" s="47"/>
      <c r="M256" s="47"/>
      <c r="N256" s="47"/>
      <c r="O256" s="47"/>
      <c r="P256" s="47"/>
    </row>
    <row r="257" spans="1:16" x14ac:dyDescent="0.3">
      <c r="A257" s="43" t="str">
        <f>IF('1. Employer Data'!A258="","",'1. Employer Data'!A258)</f>
        <v/>
      </c>
      <c r="B257" s="43" t="str">
        <f>IF('1. Employer Data'!A258="","",'1. Employer Data'!B258)</f>
        <v/>
      </c>
      <c r="C257" s="43" t="str">
        <f>IF('1. Employer Data'!A258="","",'1. Employer Data'!C258)</f>
        <v/>
      </c>
      <c r="D257" s="43" t="str">
        <f>IF('1. Employer Data'!A258="","",'1. Employer Data'!D258)</f>
        <v/>
      </c>
      <c r="E257" s="43" t="str">
        <f>IF('1. Employer Data'!A258="","",'1. Employer Data'!E258)</f>
        <v/>
      </c>
      <c r="F257" s="44" t="str">
        <f>IF('1. Employer Data'!A258="","",'1. Employer Data'!J258+'1. Employer Data'!M258)</f>
        <v/>
      </c>
      <c r="G257" s="44" t="str">
        <f>IF('1. Employer Data'!E258="","",'1. Employer Data'!Q258)</f>
        <v/>
      </c>
      <c r="H257" s="45" t="str">
        <f>IF(A257="","",'1. Employer Data'!S258-VLOOKUP(C257,'2. Calculation Tool'!$A$3:$Q$25,3,FALSE))</f>
        <v/>
      </c>
      <c r="I257" s="46" t="str">
        <f>IF(A257="","",('1. Employer Data'!S258-VLOOKUP(C257,'2. Calculation Tool'!$A$3:$Q$25,3,FALSE))/VLOOKUP(C257,'2. Calculation Tool'!$A$3:$Q$25,3,FALSE))</f>
        <v/>
      </c>
      <c r="J257" s="47"/>
      <c r="K257" s="47"/>
      <c r="L257" s="47"/>
      <c r="M257" s="47"/>
      <c r="N257" s="47"/>
      <c r="O257" s="47"/>
      <c r="P257" s="47"/>
    </row>
    <row r="258" spans="1:16" x14ac:dyDescent="0.3">
      <c r="A258" s="43" t="str">
        <f>IF('1. Employer Data'!A259="","",'1. Employer Data'!A259)</f>
        <v/>
      </c>
      <c r="B258" s="43" t="str">
        <f>IF('1. Employer Data'!A259="","",'1. Employer Data'!B259)</f>
        <v/>
      </c>
      <c r="C258" s="43" t="str">
        <f>IF('1. Employer Data'!A259="","",'1. Employer Data'!C259)</f>
        <v/>
      </c>
      <c r="D258" s="43" t="str">
        <f>IF('1. Employer Data'!A259="","",'1. Employer Data'!D259)</f>
        <v/>
      </c>
      <c r="E258" s="43" t="str">
        <f>IF('1. Employer Data'!A259="","",'1. Employer Data'!E259)</f>
        <v/>
      </c>
      <c r="F258" s="44" t="str">
        <f>IF('1. Employer Data'!A259="","",'1. Employer Data'!J259+'1. Employer Data'!M259)</f>
        <v/>
      </c>
      <c r="G258" s="44" t="str">
        <f>IF('1. Employer Data'!E259="","",'1. Employer Data'!Q259)</f>
        <v/>
      </c>
      <c r="H258" s="45" t="str">
        <f>IF(A258="","",'1. Employer Data'!S259-VLOOKUP(C258,'2. Calculation Tool'!$A$3:$Q$25,3,FALSE))</f>
        <v/>
      </c>
      <c r="I258" s="46" t="str">
        <f>IF(A258="","",('1. Employer Data'!S259-VLOOKUP(C258,'2. Calculation Tool'!$A$3:$Q$25,3,FALSE))/VLOOKUP(C258,'2. Calculation Tool'!$A$3:$Q$25,3,FALSE))</f>
        <v/>
      </c>
      <c r="J258" s="47"/>
      <c r="K258" s="47"/>
      <c r="L258" s="47"/>
      <c r="M258" s="47"/>
      <c r="N258" s="47"/>
      <c r="O258" s="47"/>
      <c r="P258" s="47"/>
    </row>
    <row r="259" spans="1:16" x14ac:dyDescent="0.3">
      <c r="A259" s="43" t="str">
        <f>IF('1. Employer Data'!A260="","",'1. Employer Data'!A260)</f>
        <v/>
      </c>
      <c r="B259" s="43" t="str">
        <f>IF('1. Employer Data'!A260="","",'1. Employer Data'!B260)</f>
        <v/>
      </c>
      <c r="C259" s="43" t="str">
        <f>IF('1. Employer Data'!A260="","",'1. Employer Data'!C260)</f>
        <v/>
      </c>
      <c r="D259" s="43" t="str">
        <f>IF('1. Employer Data'!A260="","",'1. Employer Data'!D260)</f>
        <v/>
      </c>
      <c r="E259" s="43" t="str">
        <f>IF('1. Employer Data'!A260="","",'1. Employer Data'!E260)</f>
        <v/>
      </c>
      <c r="F259" s="44" t="str">
        <f>IF('1. Employer Data'!A260="","",'1. Employer Data'!J260+'1. Employer Data'!M260)</f>
        <v/>
      </c>
      <c r="G259" s="44" t="str">
        <f>IF('1. Employer Data'!E260="","",'1. Employer Data'!Q260)</f>
        <v/>
      </c>
      <c r="H259" s="45" t="str">
        <f>IF(A259="","",'1. Employer Data'!S260-VLOOKUP(C259,'2. Calculation Tool'!$A$3:$Q$25,3,FALSE))</f>
        <v/>
      </c>
      <c r="I259" s="46" t="str">
        <f>IF(A259="","",('1. Employer Data'!S260-VLOOKUP(C259,'2. Calculation Tool'!$A$3:$Q$25,3,FALSE))/VLOOKUP(C259,'2. Calculation Tool'!$A$3:$Q$25,3,FALSE))</f>
        <v/>
      </c>
      <c r="J259" s="47"/>
      <c r="K259" s="47"/>
      <c r="L259" s="47"/>
      <c r="M259" s="47"/>
      <c r="N259" s="47"/>
      <c r="O259" s="47"/>
      <c r="P259" s="47"/>
    </row>
    <row r="260" spans="1:16" x14ac:dyDescent="0.3">
      <c r="A260" s="43" t="str">
        <f>IF('1. Employer Data'!A261="","",'1. Employer Data'!A261)</f>
        <v/>
      </c>
      <c r="B260" s="43" t="str">
        <f>IF('1. Employer Data'!A261="","",'1. Employer Data'!B261)</f>
        <v/>
      </c>
      <c r="C260" s="43" t="str">
        <f>IF('1. Employer Data'!A261="","",'1. Employer Data'!C261)</f>
        <v/>
      </c>
      <c r="D260" s="43" t="str">
        <f>IF('1. Employer Data'!A261="","",'1. Employer Data'!D261)</f>
        <v/>
      </c>
      <c r="E260" s="43" t="str">
        <f>IF('1. Employer Data'!A261="","",'1. Employer Data'!E261)</f>
        <v/>
      </c>
      <c r="F260" s="44" t="str">
        <f>IF('1. Employer Data'!A261="","",'1. Employer Data'!J261+'1. Employer Data'!M261)</f>
        <v/>
      </c>
      <c r="G260" s="44" t="str">
        <f>IF('1. Employer Data'!E261="","",'1. Employer Data'!Q261)</f>
        <v/>
      </c>
      <c r="H260" s="45" t="str">
        <f>IF(A260="","",'1. Employer Data'!S261-VLOOKUP(C260,'2. Calculation Tool'!$A$3:$Q$25,3,FALSE))</f>
        <v/>
      </c>
      <c r="I260" s="46" t="str">
        <f>IF(A260="","",('1. Employer Data'!S261-VLOOKUP(C260,'2. Calculation Tool'!$A$3:$Q$25,3,FALSE))/VLOOKUP(C260,'2. Calculation Tool'!$A$3:$Q$25,3,FALSE))</f>
        <v/>
      </c>
      <c r="J260" s="47"/>
      <c r="K260" s="47"/>
      <c r="L260" s="47"/>
      <c r="M260" s="47"/>
      <c r="N260" s="47"/>
      <c r="O260" s="47"/>
      <c r="P260" s="47"/>
    </row>
    <row r="261" spans="1:16" x14ac:dyDescent="0.3">
      <c r="A261" s="43" t="str">
        <f>IF('1. Employer Data'!A262="","",'1. Employer Data'!A262)</f>
        <v/>
      </c>
      <c r="B261" s="43" t="str">
        <f>IF('1. Employer Data'!A262="","",'1. Employer Data'!B262)</f>
        <v/>
      </c>
      <c r="C261" s="43" t="str">
        <f>IF('1. Employer Data'!A262="","",'1. Employer Data'!C262)</f>
        <v/>
      </c>
      <c r="D261" s="43" t="str">
        <f>IF('1. Employer Data'!A262="","",'1. Employer Data'!D262)</f>
        <v/>
      </c>
      <c r="E261" s="43" t="str">
        <f>IF('1. Employer Data'!A262="","",'1. Employer Data'!E262)</f>
        <v/>
      </c>
      <c r="F261" s="44" t="str">
        <f>IF('1. Employer Data'!A262="","",'1. Employer Data'!J262+'1. Employer Data'!M262)</f>
        <v/>
      </c>
      <c r="G261" s="44" t="str">
        <f>IF('1. Employer Data'!E262="","",'1. Employer Data'!Q262)</f>
        <v/>
      </c>
      <c r="H261" s="45" t="str">
        <f>IF(A261="","",'1. Employer Data'!S262-VLOOKUP(C261,'2. Calculation Tool'!$A$3:$Q$25,3,FALSE))</f>
        <v/>
      </c>
      <c r="I261" s="46" t="str">
        <f>IF(A261="","",('1. Employer Data'!S262-VLOOKUP(C261,'2. Calculation Tool'!$A$3:$Q$25,3,FALSE))/VLOOKUP(C261,'2. Calculation Tool'!$A$3:$Q$25,3,FALSE))</f>
        <v/>
      </c>
      <c r="J261" s="47"/>
      <c r="K261" s="47"/>
      <c r="L261" s="47"/>
      <c r="M261" s="47"/>
      <c r="N261" s="47"/>
      <c r="O261" s="47"/>
      <c r="P261" s="47"/>
    </row>
    <row r="262" spans="1:16" x14ac:dyDescent="0.3">
      <c r="A262" s="43" t="str">
        <f>IF('1. Employer Data'!A263="","",'1. Employer Data'!A263)</f>
        <v/>
      </c>
      <c r="B262" s="43" t="str">
        <f>IF('1. Employer Data'!A263="","",'1. Employer Data'!B263)</f>
        <v/>
      </c>
      <c r="C262" s="43" t="str">
        <f>IF('1. Employer Data'!A263="","",'1. Employer Data'!C263)</f>
        <v/>
      </c>
      <c r="D262" s="43" t="str">
        <f>IF('1. Employer Data'!A263="","",'1. Employer Data'!D263)</f>
        <v/>
      </c>
      <c r="E262" s="43" t="str">
        <f>IF('1. Employer Data'!A263="","",'1. Employer Data'!E263)</f>
        <v/>
      </c>
      <c r="F262" s="44" t="str">
        <f>IF('1. Employer Data'!A263="","",'1. Employer Data'!J263+'1. Employer Data'!M263)</f>
        <v/>
      </c>
      <c r="G262" s="44" t="str">
        <f>IF('1. Employer Data'!E263="","",'1. Employer Data'!Q263)</f>
        <v/>
      </c>
      <c r="H262" s="45" t="str">
        <f>IF(A262="","",'1. Employer Data'!S263-VLOOKUP(C262,'2. Calculation Tool'!$A$3:$Q$25,3,FALSE))</f>
        <v/>
      </c>
      <c r="I262" s="46" t="str">
        <f>IF(A262="","",('1. Employer Data'!S263-VLOOKUP(C262,'2. Calculation Tool'!$A$3:$Q$25,3,FALSE))/VLOOKUP(C262,'2. Calculation Tool'!$A$3:$Q$25,3,FALSE))</f>
        <v/>
      </c>
      <c r="J262" s="47"/>
      <c r="K262" s="47"/>
      <c r="L262" s="47"/>
      <c r="M262" s="47"/>
      <c r="N262" s="47"/>
      <c r="O262" s="47"/>
      <c r="P262" s="47"/>
    </row>
    <row r="263" spans="1:16" x14ac:dyDescent="0.3">
      <c r="A263" s="43" t="str">
        <f>IF('1. Employer Data'!A264="","",'1. Employer Data'!A264)</f>
        <v/>
      </c>
      <c r="B263" s="43" t="str">
        <f>IF('1. Employer Data'!A264="","",'1. Employer Data'!B264)</f>
        <v/>
      </c>
      <c r="C263" s="43" t="str">
        <f>IF('1. Employer Data'!A264="","",'1. Employer Data'!C264)</f>
        <v/>
      </c>
      <c r="D263" s="43" t="str">
        <f>IF('1. Employer Data'!A264="","",'1. Employer Data'!D264)</f>
        <v/>
      </c>
      <c r="E263" s="43" t="str">
        <f>IF('1. Employer Data'!A264="","",'1. Employer Data'!E264)</f>
        <v/>
      </c>
      <c r="F263" s="44" t="str">
        <f>IF('1. Employer Data'!A264="","",'1. Employer Data'!J264+'1. Employer Data'!M264)</f>
        <v/>
      </c>
      <c r="G263" s="44" t="str">
        <f>IF('1. Employer Data'!E264="","",'1. Employer Data'!Q264)</f>
        <v/>
      </c>
      <c r="H263" s="45" t="str">
        <f>IF(A263="","",'1. Employer Data'!S264-VLOOKUP(C263,'2. Calculation Tool'!$A$3:$Q$25,3,FALSE))</f>
        <v/>
      </c>
      <c r="I263" s="46" t="str">
        <f>IF(A263="","",('1. Employer Data'!S264-VLOOKUP(C263,'2. Calculation Tool'!$A$3:$Q$25,3,FALSE))/VLOOKUP(C263,'2. Calculation Tool'!$A$3:$Q$25,3,FALSE))</f>
        <v/>
      </c>
      <c r="J263" s="47"/>
      <c r="K263" s="47"/>
      <c r="L263" s="47"/>
      <c r="M263" s="47"/>
      <c r="N263" s="47"/>
      <c r="O263" s="47"/>
      <c r="P263" s="47"/>
    </row>
    <row r="264" spans="1:16" x14ac:dyDescent="0.3">
      <c r="A264" s="43" t="str">
        <f>IF('1. Employer Data'!A265="","",'1. Employer Data'!A265)</f>
        <v/>
      </c>
      <c r="B264" s="43" t="str">
        <f>IF('1. Employer Data'!A265="","",'1. Employer Data'!B265)</f>
        <v/>
      </c>
      <c r="C264" s="43" t="str">
        <f>IF('1. Employer Data'!A265="","",'1. Employer Data'!C265)</f>
        <v/>
      </c>
      <c r="D264" s="43" t="str">
        <f>IF('1. Employer Data'!A265="","",'1. Employer Data'!D265)</f>
        <v/>
      </c>
      <c r="E264" s="43" t="str">
        <f>IF('1. Employer Data'!A265="","",'1. Employer Data'!E265)</f>
        <v/>
      </c>
      <c r="F264" s="44" t="str">
        <f>IF('1. Employer Data'!A265="","",'1. Employer Data'!J265+'1. Employer Data'!M265)</f>
        <v/>
      </c>
      <c r="G264" s="44" t="str">
        <f>IF('1. Employer Data'!E265="","",'1. Employer Data'!Q265)</f>
        <v/>
      </c>
      <c r="H264" s="45" t="str">
        <f>IF(A264="","",'1. Employer Data'!S265-VLOOKUP(C264,'2. Calculation Tool'!$A$3:$Q$25,3,FALSE))</f>
        <v/>
      </c>
      <c r="I264" s="46" t="str">
        <f>IF(A264="","",('1. Employer Data'!S265-VLOOKUP(C264,'2. Calculation Tool'!$A$3:$Q$25,3,FALSE))/VLOOKUP(C264,'2. Calculation Tool'!$A$3:$Q$25,3,FALSE))</f>
        <v/>
      </c>
      <c r="J264" s="47"/>
      <c r="K264" s="47"/>
      <c r="L264" s="47"/>
      <c r="M264" s="47"/>
      <c r="N264" s="47"/>
      <c r="O264" s="47"/>
      <c r="P264" s="47"/>
    </row>
    <row r="265" spans="1:16" x14ac:dyDescent="0.3">
      <c r="A265" s="43" t="str">
        <f>IF('1. Employer Data'!A266="","",'1. Employer Data'!A266)</f>
        <v/>
      </c>
      <c r="B265" s="43" t="str">
        <f>IF('1. Employer Data'!A266="","",'1. Employer Data'!B266)</f>
        <v/>
      </c>
      <c r="C265" s="43" t="str">
        <f>IF('1. Employer Data'!A266="","",'1. Employer Data'!C266)</f>
        <v/>
      </c>
      <c r="D265" s="43" t="str">
        <f>IF('1. Employer Data'!A266="","",'1. Employer Data'!D266)</f>
        <v/>
      </c>
      <c r="E265" s="43" t="str">
        <f>IF('1. Employer Data'!A266="","",'1. Employer Data'!E266)</f>
        <v/>
      </c>
      <c r="F265" s="44" t="str">
        <f>IF('1. Employer Data'!A266="","",'1. Employer Data'!J266+'1. Employer Data'!M266)</f>
        <v/>
      </c>
      <c r="G265" s="44" t="str">
        <f>IF('1. Employer Data'!E266="","",'1. Employer Data'!Q266)</f>
        <v/>
      </c>
      <c r="H265" s="45" t="str">
        <f>IF(A265="","",'1. Employer Data'!S266-VLOOKUP(C265,'2. Calculation Tool'!$A$3:$Q$25,3,FALSE))</f>
        <v/>
      </c>
      <c r="I265" s="46" t="str">
        <f>IF(A265="","",('1. Employer Data'!S266-VLOOKUP(C265,'2. Calculation Tool'!$A$3:$Q$25,3,FALSE))/VLOOKUP(C265,'2. Calculation Tool'!$A$3:$Q$25,3,FALSE))</f>
        <v/>
      </c>
      <c r="J265" s="47"/>
      <c r="K265" s="47"/>
      <c r="L265" s="47"/>
      <c r="M265" s="47"/>
      <c r="N265" s="47"/>
      <c r="O265" s="47"/>
      <c r="P265" s="47"/>
    </row>
    <row r="266" spans="1:16" x14ac:dyDescent="0.3">
      <c r="A266" s="43" t="str">
        <f>IF('1. Employer Data'!A267="","",'1. Employer Data'!A267)</f>
        <v/>
      </c>
      <c r="B266" s="43" t="str">
        <f>IF('1. Employer Data'!A267="","",'1. Employer Data'!B267)</f>
        <v/>
      </c>
      <c r="C266" s="43" t="str">
        <f>IF('1. Employer Data'!A267="","",'1. Employer Data'!C267)</f>
        <v/>
      </c>
      <c r="D266" s="43" t="str">
        <f>IF('1. Employer Data'!A267="","",'1. Employer Data'!D267)</f>
        <v/>
      </c>
      <c r="E266" s="43" t="str">
        <f>IF('1. Employer Data'!A267="","",'1. Employer Data'!E267)</f>
        <v/>
      </c>
      <c r="F266" s="44" t="str">
        <f>IF('1. Employer Data'!A267="","",'1. Employer Data'!J267+'1. Employer Data'!M267)</f>
        <v/>
      </c>
      <c r="G266" s="44" t="str">
        <f>IF('1. Employer Data'!E267="","",'1. Employer Data'!Q267)</f>
        <v/>
      </c>
      <c r="H266" s="45" t="str">
        <f>IF(A266="","",'1. Employer Data'!S267-VLOOKUP(C266,'2. Calculation Tool'!$A$3:$Q$25,3,FALSE))</f>
        <v/>
      </c>
      <c r="I266" s="46" t="str">
        <f>IF(A266="","",('1. Employer Data'!S267-VLOOKUP(C266,'2. Calculation Tool'!$A$3:$Q$25,3,FALSE))/VLOOKUP(C266,'2. Calculation Tool'!$A$3:$Q$25,3,FALSE))</f>
        <v/>
      </c>
      <c r="J266" s="47"/>
      <c r="K266" s="47"/>
      <c r="L266" s="47"/>
      <c r="M266" s="47"/>
      <c r="N266" s="47"/>
      <c r="O266" s="47"/>
      <c r="P266" s="47"/>
    </row>
    <row r="267" spans="1:16" x14ac:dyDescent="0.3">
      <c r="A267" s="43" t="str">
        <f>IF('1. Employer Data'!A268="","",'1. Employer Data'!A268)</f>
        <v/>
      </c>
      <c r="B267" s="43" t="str">
        <f>IF('1. Employer Data'!A268="","",'1. Employer Data'!B268)</f>
        <v/>
      </c>
      <c r="C267" s="43" t="str">
        <f>IF('1. Employer Data'!A268="","",'1. Employer Data'!C268)</f>
        <v/>
      </c>
      <c r="D267" s="43" t="str">
        <f>IF('1. Employer Data'!A268="","",'1. Employer Data'!D268)</f>
        <v/>
      </c>
      <c r="E267" s="43" t="str">
        <f>IF('1. Employer Data'!A268="","",'1. Employer Data'!E268)</f>
        <v/>
      </c>
      <c r="F267" s="44" t="str">
        <f>IF('1. Employer Data'!A268="","",'1. Employer Data'!J268+'1. Employer Data'!M268)</f>
        <v/>
      </c>
      <c r="G267" s="44" t="str">
        <f>IF('1. Employer Data'!E268="","",'1. Employer Data'!Q268)</f>
        <v/>
      </c>
      <c r="H267" s="45" t="str">
        <f>IF(A267="","",'1. Employer Data'!S268-VLOOKUP(C267,'2. Calculation Tool'!$A$3:$Q$25,3,FALSE))</f>
        <v/>
      </c>
      <c r="I267" s="46" t="str">
        <f>IF(A267="","",('1. Employer Data'!S268-VLOOKUP(C267,'2. Calculation Tool'!$A$3:$Q$25,3,FALSE))/VLOOKUP(C267,'2. Calculation Tool'!$A$3:$Q$25,3,FALSE))</f>
        <v/>
      </c>
      <c r="J267" s="47"/>
      <c r="K267" s="47"/>
      <c r="L267" s="47"/>
      <c r="M267" s="47"/>
      <c r="N267" s="47"/>
      <c r="O267" s="47"/>
      <c r="P267" s="47"/>
    </row>
    <row r="268" spans="1:16" x14ac:dyDescent="0.3">
      <c r="A268" s="43" t="str">
        <f>IF('1. Employer Data'!A269="","",'1. Employer Data'!A269)</f>
        <v/>
      </c>
      <c r="B268" s="43" t="str">
        <f>IF('1. Employer Data'!A269="","",'1. Employer Data'!B269)</f>
        <v/>
      </c>
      <c r="C268" s="43" t="str">
        <f>IF('1. Employer Data'!A269="","",'1. Employer Data'!C269)</f>
        <v/>
      </c>
      <c r="D268" s="43" t="str">
        <f>IF('1. Employer Data'!A269="","",'1. Employer Data'!D269)</f>
        <v/>
      </c>
      <c r="E268" s="43" t="str">
        <f>IF('1. Employer Data'!A269="","",'1. Employer Data'!E269)</f>
        <v/>
      </c>
      <c r="F268" s="44" t="str">
        <f>IF('1. Employer Data'!A269="","",'1. Employer Data'!J269+'1. Employer Data'!M269)</f>
        <v/>
      </c>
      <c r="G268" s="44" t="str">
        <f>IF('1. Employer Data'!E269="","",'1. Employer Data'!Q269)</f>
        <v/>
      </c>
      <c r="H268" s="45" t="str">
        <f>IF(A268="","",'1. Employer Data'!S269-VLOOKUP(C268,'2. Calculation Tool'!$A$3:$Q$25,3,FALSE))</f>
        <v/>
      </c>
      <c r="I268" s="46" t="str">
        <f>IF(A268="","",('1. Employer Data'!S269-VLOOKUP(C268,'2. Calculation Tool'!$A$3:$Q$25,3,FALSE))/VLOOKUP(C268,'2. Calculation Tool'!$A$3:$Q$25,3,FALSE))</f>
        <v/>
      </c>
      <c r="J268" s="47"/>
      <c r="K268" s="47"/>
      <c r="L268" s="47"/>
      <c r="M268" s="47"/>
      <c r="N268" s="47"/>
      <c r="O268" s="47"/>
      <c r="P268" s="47"/>
    </row>
    <row r="269" spans="1:16" x14ac:dyDescent="0.3">
      <c r="A269" s="43" t="str">
        <f>IF('1. Employer Data'!A270="","",'1. Employer Data'!A270)</f>
        <v/>
      </c>
      <c r="B269" s="43" t="str">
        <f>IF('1. Employer Data'!A270="","",'1. Employer Data'!B270)</f>
        <v/>
      </c>
      <c r="C269" s="43" t="str">
        <f>IF('1. Employer Data'!A270="","",'1. Employer Data'!C270)</f>
        <v/>
      </c>
      <c r="D269" s="43" t="str">
        <f>IF('1. Employer Data'!A270="","",'1. Employer Data'!D270)</f>
        <v/>
      </c>
      <c r="E269" s="43" t="str">
        <f>IF('1. Employer Data'!A270="","",'1. Employer Data'!E270)</f>
        <v/>
      </c>
      <c r="F269" s="44" t="str">
        <f>IF('1. Employer Data'!A270="","",'1. Employer Data'!J270+'1. Employer Data'!M270)</f>
        <v/>
      </c>
      <c r="G269" s="44" t="str">
        <f>IF('1. Employer Data'!E270="","",'1. Employer Data'!Q270)</f>
        <v/>
      </c>
      <c r="H269" s="45" t="str">
        <f>IF(A269="","",'1. Employer Data'!S270-VLOOKUP(C269,'2. Calculation Tool'!$A$3:$Q$25,3,FALSE))</f>
        <v/>
      </c>
      <c r="I269" s="46" t="str">
        <f>IF(A269="","",('1. Employer Data'!S270-VLOOKUP(C269,'2. Calculation Tool'!$A$3:$Q$25,3,FALSE))/VLOOKUP(C269,'2. Calculation Tool'!$A$3:$Q$25,3,FALSE))</f>
        <v/>
      </c>
      <c r="J269" s="47"/>
      <c r="K269" s="47"/>
      <c r="L269" s="47"/>
      <c r="M269" s="47"/>
      <c r="N269" s="47"/>
      <c r="O269" s="47"/>
      <c r="P269" s="47"/>
    </row>
    <row r="270" spans="1:16" x14ac:dyDescent="0.3">
      <c r="A270" s="43" t="str">
        <f>IF('1. Employer Data'!A271="","",'1. Employer Data'!A271)</f>
        <v/>
      </c>
      <c r="B270" s="43" t="str">
        <f>IF('1. Employer Data'!A271="","",'1. Employer Data'!B271)</f>
        <v/>
      </c>
      <c r="C270" s="43" t="str">
        <f>IF('1. Employer Data'!A271="","",'1. Employer Data'!C271)</f>
        <v/>
      </c>
      <c r="D270" s="43" t="str">
        <f>IF('1. Employer Data'!A271="","",'1. Employer Data'!D271)</f>
        <v/>
      </c>
      <c r="E270" s="43" t="str">
        <f>IF('1. Employer Data'!A271="","",'1. Employer Data'!E271)</f>
        <v/>
      </c>
      <c r="F270" s="44" t="str">
        <f>IF('1. Employer Data'!A271="","",'1. Employer Data'!J271+'1. Employer Data'!M271)</f>
        <v/>
      </c>
      <c r="G270" s="44" t="str">
        <f>IF('1. Employer Data'!E271="","",'1. Employer Data'!Q271)</f>
        <v/>
      </c>
      <c r="H270" s="45" t="str">
        <f>IF(A270="","",'1. Employer Data'!S271-VLOOKUP(C270,'2. Calculation Tool'!$A$3:$Q$25,3,FALSE))</f>
        <v/>
      </c>
      <c r="I270" s="46" t="str">
        <f>IF(A270="","",('1. Employer Data'!S271-VLOOKUP(C270,'2. Calculation Tool'!$A$3:$Q$25,3,FALSE))/VLOOKUP(C270,'2. Calculation Tool'!$A$3:$Q$25,3,FALSE))</f>
        <v/>
      </c>
      <c r="J270" s="47"/>
      <c r="K270" s="47"/>
      <c r="L270" s="47"/>
      <c r="M270" s="47"/>
      <c r="N270" s="47"/>
      <c r="O270" s="47"/>
      <c r="P270" s="47"/>
    </row>
    <row r="271" spans="1:16" x14ac:dyDescent="0.3">
      <c r="A271" s="43" t="str">
        <f>IF('1. Employer Data'!A272="","",'1. Employer Data'!A272)</f>
        <v/>
      </c>
      <c r="B271" s="43" t="str">
        <f>IF('1. Employer Data'!A272="","",'1. Employer Data'!B272)</f>
        <v/>
      </c>
      <c r="C271" s="43" t="str">
        <f>IF('1. Employer Data'!A272="","",'1. Employer Data'!C272)</f>
        <v/>
      </c>
      <c r="D271" s="43" t="str">
        <f>IF('1. Employer Data'!A272="","",'1. Employer Data'!D272)</f>
        <v/>
      </c>
      <c r="E271" s="43" t="str">
        <f>IF('1. Employer Data'!A272="","",'1. Employer Data'!E272)</f>
        <v/>
      </c>
      <c r="F271" s="44" t="str">
        <f>IF('1. Employer Data'!A272="","",'1. Employer Data'!J272+'1. Employer Data'!M272)</f>
        <v/>
      </c>
      <c r="G271" s="44" t="str">
        <f>IF('1. Employer Data'!E272="","",'1. Employer Data'!Q272)</f>
        <v/>
      </c>
      <c r="H271" s="45" t="str">
        <f>IF(A271="","",'1. Employer Data'!S272-VLOOKUP(C271,'2. Calculation Tool'!$A$3:$Q$25,3,FALSE))</f>
        <v/>
      </c>
      <c r="I271" s="46" t="str">
        <f>IF(A271="","",('1. Employer Data'!S272-VLOOKUP(C271,'2. Calculation Tool'!$A$3:$Q$25,3,FALSE))/VLOOKUP(C271,'2. Calculation Tool'!$A$3:$Q$25,3,FALSE))</f>
        <v/>
      </c>
      <c r="J271" s="47"/>
      <c r="K271" s="47"/>
      <c r="L271" s="47"/>
      <c r="M271" s="47"/>
      <c r="N271" s="47"/>
      <c r="O271" s="47"/>
      <c r="P271" s="47"/>
    </row>
    <row r="272" spans="1:16" x14ac:dyDescent="0.3">
      <c r="A272" s="43" t="str">
        <f>IF('1. Employer Data'!A273="","",'1. Employer Data'!A273)</f>
        <v/>
      </c>
      <c r="B272" s="43" t="str">
        <f>IF('1. Employer Data'!A273="","",'1. Employer Data'!B273)</f>
        <v/>
      </c>
      <c r="C272" s="43" t="str">
        <f>IF('1. Employer Data'!A273="","",'1. Employer Data'!C273)</f>
        <v/>
      </c>
      <c r="D272" s="43" t="str">
        <f>IF('1. Employer Data'!A273="","",'1. Employer Data'!D273)</f>
        <v/>
      </c>
      <c r="E272" s="43" t="str">
        <f>IF('1. Employer Data'!A273="","",'1. Employer Data'!E273)</f>
        <v/>
      </c>
      <c r="F272" s="44" t="str">
        <f>IF('1. Employer Data'!A273="","",'1. Employer Data'!J273+'1. Employer Data'!M273)</f>
        <v/>
      </c>
      <c r="G272" s="44" t="str">
        <f>IF('1. Employer Data'!E273="","",'1. Employer Data'!Q273)</f>
        <v/>
      </c>
      <c r="H272" s="45" t="str">
        <f>IF(A272="","",'1. Employer Data'!S273-VLOOKUP(C272,'2. Calculation Tool'!$A$3:$Q$25,3,FALSE))</f>
        <v/>
      </c>
      <c r="I272" s="46" t="str">
        <f>IF(A272="","",('1. Employer Data'!S273-VLOOKUP(C272,'2. Calculation Tool'!$A$3:$Q$25,3,FALSE))/VLOOKUP(C272,'2. Calculation Tool'!$A$3:$Q$25,3,FALSE))</f>
        <v/>
      </c>
      <c r="J272" s="47"/>
      <c r="K272" s="47"/>
      <c r="L272" s="47"/>
      <c r="M272" s="47"/>
      <c r="N272" s="47"/>
      <c r="O272" s="47"/>
      <c r="P272" s="47"/>
    </row>
    <row r="273" spans="1:16" x14ac:dyDescent="0.3">
      <c r="A273" s="43" t="str">
        <f>IF('1. Employer Data'!A274="","",'1. Employer Data'!A274)</f>
        <v/>
      </c>
      <c r="B273" s="43" t="str">
        <f>IF('1. Employer Data'!A274="","",'1. Employer Data'!B274)</f>
        <v/>
      </c>
      <c r="C273" s="43" t="str">
        <f>IF('1. Employer Data'!A274="","",'1. Employer Data'!C274)</f>
        <v/>
      </c>
      <c r="D273" s="43" t="str">
        <f>IF('1. Employer Data'!A274="","",'1. Employer Data'!D274)</f>
        <v/>
      </c>
      <c r="E273" s="43" t="str">
        <f>IF('1. Employer Data'!A274="","",'1. Employer Data'!E274)</f>
        <v/>
      </c>
      <c r="F273" s="44" t="str">
        <f>IF('1. Employer Data'!A274="","",'1. Employer Data'!J274+'1. Employer Data'!M274)</f>
        <v/>
      </c>
      <c r="G273" s="44" t="str">
        <f>IF('1. Employer Data'!E274="","",'1. Employer Data'!Q274)</f>
        <v/>
      </c>
      <c r="H273" s="45" t="str">
        <f>IF(A273="","",'1. Employer Data'!S274-VLOOKUP(C273,'2. Calculation Tool'!$A$3:$Q$25,3,FALSE))</f>
        <v/>
      </c>
      <c r="I273" s="46" t="str">
        <f>IF(A273="","",('1. Employer Data'!S274-VLOOKUP(C273,'2. Calculation Tool'!$A$3:$Q$25,3,FALSE))/VLOOKUP(C273,'2. Calculation Tool'!$A$3:$Q$25,3,FALSE))</f>
        <v/>
      </c>
      <c r="J273" s="47"/>
      <c r="K273" s="47"/>
      <c r="L273" s="47"/>
      <c r="M273" s="47"/>
      <c r="N273" s="47"/>
      <c r="O273" s="47"/>
      <c r="P273" s="47"/>
    </row>
    <row r="274" spans="1:16" x14ac:dyDescent="0.3">
      <c r="A274" s="43" t="str">
        <f>IF('1. Employer Data'!A275="","",'1. Employer Data'!A275)</f>
        <v/>
      </c>
      <c r="B274" s="43" t="str">
        <f>IF('1. Employer Data'!A275="","",'1. Employer Data'!B275)</f>
        <v/>
      </c>
      <c r="C274" s="43" t="str">
        <f>IF('1. Employer Data'!A275="","",'1. Employer Data'!C275)</f>
        <v/>
      </c>
      <c r="D274" s="43" t="str">
        <f>IF('1. Employer Data'!A275="","",'1. Employer Data'!D275)</f>
        <v/>
      </c>
      <c r="E274" s="43" t="str">
        <f>IF('1. Employer Data'!A275="","",'1. Employer Data'!E275)</f>
        <v/>
      </c>
      <c r="F274" s="44" t="str">
        <f>IF('1. Employer Data'!A275="","",'1. Employer Data'!J275+'1. Employer Data'!M275)</f>
        <v/>
      </c>
      <c r="G274" s="44" t="str">
        <f>IF('1. Employer Data'!E275="","",'1. Employer Data'!Q275)</f>
        <v/>
      </c>
      <c r="H274" s="45" t="str">
        <f>IF(A274="","",'1. Employer Data'!S275-VLOOKUP(C274,'2. Calculation Tool'!$A$3:$Q$25,3,FALSE))</f>
        <v/>
      </c>
      <c r="I274" s="46" t="str">
        <f>IF(A274="","",('1. Employer Data'!S275-VLOOKUP(C274,'2. Calculation Tool'!$A$3:$Q$25,3,FALSE))/VLOOKUP(C274,'2. Calculation Tool'!$A$3:$Q$25,3,FALSE))</f>
        <v/>
      </c>
      <c r="J274" s="47"/>
      <c r="K274" s="47"/>
      <c r="L274" s="47"/>
      <c r="M274" s="47"/>
      <c r="N274" s="47"/>
      <c r="O274" s="47"/>
      <c r="P274" s="47"/>
    </row>
    <row r="275" spans="1:16" x14ac:dyDescent="0.3">
      <c r="A275" s="43" t="str">
        <f>IF('1. Employer Data'!A276="","",'1. Employer Data'!A276)</f>
        <v/>
      </c>
      <c r="B275" s="43" t="str">
        <f>IF('1. Employer Data'!A276="","",'1. Employer Data'!B276)</f>
        <v/>
      </c>
      <c r="C275" s="43" t="str">
        <f>IF('1. Employer Data'!A276="","",'1. Employer Data'!C276)</f>
        <v/>
      </c>
      <c r="D275" s="43" t="str">
        <f>IF('1. Employer Data'!A276="","",'1. Employer Data'!D276)</f>
        <v/>
      </c>
      <c r="E275" s="43" t="str">
        <f>IF('1. Employer Data'!A276="","",'1. Employer Data'!E276)</f>
        <v/>
      </c>
      <c r="F275" s="44" t="str">
        <f>IF('1. Employer Data'!A276="","",'1. Employer Data'!J276+'1. Employer Data'!M276)</f>
        <v/>
      </c>
      <c r="G275" s="44" t="str">
        <f>IF('1. Employer Data'!E276="","",'1. Employer Data'!Q276)</f>
        <v/>
      </c>
      <c r="H275" s="45" t="str">
        <f>IF(A275="","",'1. Employer Data'!S276-VLOOKUP(C275,'2. Calculation Tool'!$A$3:$Q$25,3,FALSE))</f>
        <v/>
      </c>
      <c r="I275" s="46" t="str">
        <f>IF(A275="","",('1. Employer Data'!S276-VLOOKUP(C275,'2. Calculation Tool'!$A$3:$Q$25,3,FALSE))/VLOOKUP(C275,'2. Calculation Tool'!$A$3:$Q$25,3,FALSE))</f>
        <v/>
      </c>
      <c r="J275" s="47"/>
      <c r="K275" s="47"/>
      <c r="L275" s="47"/>
      <c r="M275" s="47"/>
      <c r="N275" s="47"/>
      <c r="O275" s="47"/>
      <c r="P275" s="47"/>
    </row>
    <row r="276" spans="1:16" x14ac:dyDescent="0.3">
      <c r="A276" s="43" t="str">
        <f>IF('1. Employer Data'!A277="","",'1. Employer Data'!A277)</f>
        <v/>
      </c>
      <c r="B276" s="43" t="str">
        <f>IF('1. Employer Data'!A277="","",'1. Employer Data'!B277)</f>
        <v/>
      </c>
      <c r="C276" s="43" t="str">
        <f>IF('1. Employer Data'!A277="","",'1. Employer Data'!C277)</f>
        <v/>
      </c>
      <c r="D276" s="43" t="str">
        <f>IF('1. Employer Data'!A277="","",'1. Employer Data'!D277)</f>
        <v/>
      </c>
      <c r="E276" s="43" t="str">
        <f>IF('1. Employer Data'!A277="","",'1. Employer Data'!E277)</f>
        <v/>
      </c>
      <c r="F276" s="44" t="str">
        <f>IF('1. Employer Data'!A277="","",'1. Employer Data'!J277+'1. Employer Data'!M277)</f>
        <v/>
      </c>
      <c r="G276" s="44" t="str">
        <f>IF('1. Employer Data'!E277="","",'1. Employer Data'!Q277)</f>
        <v/>
      </c>
      <c r="H276" s="45" t="str">
        <f>IF(A276="","",'1. Employer Data'!S277-VLOOKUP(C276,'2. Calculation Tool'!$A$3:$Q$25,3,FALSE))</f>
        <v/>
      </c>
      <c r="I276" s="46" t="str">
        <f>IF(A276="","",('1. Employer Data'!S277-VLOOKUP(C276,'2. Calculation Tool'!$A$3:$Q$25,3,FALSE))/VLOOKUP(C276,'2. Calculation Tool'!$A$3:$Q$25,3,FALSE))</f>
        <v/>
      </c>
      <c r="J276" s="47"/>
      <c r="K276" s="47"/>
      <c r="L276" s="47"/>
      <c r="M276" s="47"/>
      <c r="N276" s="47"/>
      <c r="O276" s="47"/>
      <c r="P276" s="47"/>
    </row>
    <row r="277" spans="1:16" x14ac:dyDescent="0.3">
      <c r="A277" s="43" t="str">
        <f>IF('1. Employer Data'!A278="","",'1. Employer Data'!A278)</f>
        <v/>
      </c>
      <c r="B277" s="43" t="str">
        <f>IF('1. Employer Data'!A278="","",'1. Employer Data'!B278)</f>
        <v/>
      </c>
      <c r="C277" s="43" t="str">
        <f>IF('1. Employer Data'!A278="","",'1. Employer Data'!C278)</f>
        <v/>
      </c>
      <c r="D277" s="43" t="str">
        <f>IF('1. Employer Data'!A278="","",'1. Employer Data'!D278)</f>
        <v/>
      </c>
      <c r="E277" s="43" t="str">
        <f>IF('1. Employer Data'!A278="","",'1. Employer Data'!E278)</f>
        <v/>
      </c>
      <c r="F277" s="44" t="str">
        <f>IF('1. Employer Data'!A278="","",'1. Employer Data'!J278+'1. Employer Data'!M278)</f>
        <v/>
      </c>
      <c r="G277" s="44" t="str">
        <f>IF('1. Employer Data'!E278="","",'1. Employer Data'!Q278)</f>
        <v/>
      </c>
      <c r="H277" s="45" t="str">
        <f>IF(A277="","",'1. Employer Data'!S278-VLOOKUP(C277,'2. Calculation Tool'!$A$3:$Q$25,3,FALSE))</f>
        <v/>
      </c>
      <c r="I277" s="46" t="str">
        <f>IF(A277="","",('1. Employer Data'!S278-VLOOKUP(C277,'2. Calculation Tool'!$A$3:$Q$25,3,FALSE))/VLOOKUP(C277,'2. Calculation Tool'!$A$3:$Q$25,3,FALSE))</f>
        <v/>
      </c>
      <c r="J277" s="47"/>
      <c r="K277" s="47"/>
      <c r="L277" s="47"/>
      <c r="M277" s="47"/>
      <c r="N277" s="47"/>
      <c r="O277" s="47"/>
      <c r="P277" s="47"/>
    </row>
    <row r="278" spans="1:16" x14ac:dyDescent="0.3">
      <c r="A278" s="43" t="str">
        <f>IF('1. Employer Data'!A279="","",'1. Employer Data'!A279)</f>
        <v/>
      </c>
      <c r="B278" s="43" t="str">
        <f>IF('1. Employer Data'!A279="","",'1. Employer Data'!B279)</f>
        <v/>
      </c>
      <c r="C278" s="43" t="str">
        <f>IF('1. Employer Data'!A279="","",'1. Employer Data'!C279)</f>
        <v/>
      </c>
      <c r="D278" s="43" t="str">
        <f>IF('1. Employer Data'!A279="","",'1. Employer Data'!D279)</f>
        <v/>
      </c>
      <c r="E278" s="43" t="str">
        <f>IF('1. Employer Data'!A279="","",'1. Employer Data'!E279)</f>
        <v/>
      </c>
      <c r="F278" s="44" t="str">
        <f>IF('1. Employer Data'!A279="","",'1. Employer Data'!J279+'1. Employer Data'!M279)</f>
        <v/>
      </c>
      <c r="G278" s="44" t="str">
        <f>IF('1. Employer Data'!E279="","",'1. Employer Data'!Q279)</f>
        <v/>
      </c>
      <c r="H278" s="45" t="str">
        <f>IF(A278="","",'1. Employer Data'!S279-VLOOKUP(C278,'2. Calculation Tool'!$A$3:$Q$25,3,FALSE))</f>
        <v/>
      </c>
      <c r="I278" s="46" t="str">
        <f>IF(A278="","",('1. Employer Data'!S279-VLOOKUP(C278,'2. Calculation Tool'!$A$3:$Q$25,3,FALSE))/VLOOKUP(C278,'2. Calculation Tool'!$A$3:$Q$25,3,FALSE))</f>
        <v/>
      </c>
      <c r="J278" s="47"/>
      <c r="K278" s="47"/>
      <c r="L278" s="47"/>
      <c r="M278" s="47"/>
      <c r="N278" s="47"/>
      <c r="O278" s="47"/>
      <c r="P278" s="47"/>
    </row>
    <row r="279" spans="1:16" x14ac:dyDescent="0.3">
      <c r="A279" s="43" t="str">
        <f>IF('1. Employer Data'!A280="","",'1. Employer Data'!A280)</f>
        <v/>
      </c>
      <c r="B279" s="43" t="str">
        <f>IF('1. Employer Data'!A280="","",'1. Employer Data'!B280)</f>
        <v/>
      </c>
      <c r="C279" s="43" t="str">
        <f>IF('1. Employer Data'!A280="","",'1. Employer Data'!C280)</f>
        <v/>
      </c>
      <c r="D279" s="43" t="str">
        <f>IF('1. Employer Data'!A280="","",'1. Employer Data'!D280)</f>
        <v/>
      </c>
      <c r="E279" s="43" t="str">
        <f>IF('1. Employer Data'!A280="","",'1. Employer Data'!E280)</f>
        <v/>
      </c>
      <c r="F279" s="44" t="str">
        <f>IF('1. Employer Data'!A280="","",'1. Employer Data'!J280+'1. Employer Data'!M280)</f>
        <v/>
      </c>
      <c r="G279" s="44" t="str">
        <f>IF('1. Employer Data'!E280="","",'1. Employer Data'!Q280)</f>
        <v/>
      </c>
      <c r="H279" s="45" t="str">
        <f>IF(A279="","",'1. Employer Data'!S280-VLOOKUP(C279,'2. Calculation Tool'!$A$3:$Q$25,3,FALSE))</f>
        <v/>
      </c>
      <c r="I279" s="46" t="str">
        <f>IF(A279="","",('1. Employer Data'!S280-VLOOKUP(C279,'2. Calculation Tool'!$A$3:$Q$25,3,FALSE))/VLOOKUP(C279,'2. Calculation Tool'!$A$3:$Q$25,3,FALSE))</f>
        <v/>
      </c>
      <c r="J279" s="47"/>
      <c r="K279" s="47"/>
      <c r="L279" s="47"/>
      <c r="M279" s="47"/>
      <c r="N279" s="47"/>
      <c r="O279" s="47"/>
      <c r="P279" s="47"/>
    </row>
    <row r="280" spans="1:16" x14ac:dyDescent="0.3">
      <c r="A280" s="43" t="str">
        <f>IF('1. Employer Data'!A281="","",'1. Employer Data'!A281)</f>
        <v/>
      </c>
      <c r="B280" s="43" t="str">
        <f>IF('1. Employer Data'!A281="","",'1. Employer Data'!B281)</f>
        <v/>
      </c>
      <c r="C280" s="43" t="str">
        <f>IF('1. Employer Data'!A281="","",'1. Employer Data'!C281)</f>
        <v/>
      </c>
      <c r="D280" s="43" t="str">
        <f>IF('1. Employer Data'!A281="","",'1. Employer Data'!D281)</f>
        <v/>
      </c>
      <c r="E280" s="43" t="str">
        <f>IF('1. Employer Data'!A281="","",'1. Employer Data'!E281)</f>
        <v/>
      </c>
      <c r="F280" s="44" t="str">
        <f>IF('1. Employer Data'!A281="","",'1. Employer Data'!J281+'1. Employer Data'!M281)</f>
        <v/>
      </c>
      <c r="G280" s="44" t="str">
        <f>IF('1. Employer Data'!E281="","",'1. Employer Data'!Q281)</f>
        <v/>
      </c>
      <c r="H280" s="45" t="str">
        <f>IF(A280="","",'1. Employer Data'!S281-VLOOKUP(C280,'2. Calculation Tool'!$A$3:$Q$25,3,FALSE))</f>
        <v/>
      </c>
      <c r="I280" s="46" t="str">
        <f>IF(A280="","",('1. Employer Data'!S281-VLOOKUP(C280,'2. Calculation Tool'!$A$3:$Q$25,3,FALSE))/VLOOKUP(C280,'2. Calculation Tool'!$A$3:$Q$25,3,FALSE))</f>
        <v/>
      </c>
      <c r="J280" s="47"/>
      <c r="K280" s="47"/>
      <c r="L280" s="47"/>
      <c r="M280" s="47"/>
      <c r="N280" s="47"/>
      <c r="O280" s="47"/>
      <c r="P280" s="47"/>
    </row>
    <row r="281" spans="1:16" x14ac:dyDescent="0.3">
      <c r="A281" s="43" t="str">
        <f>IF('1. Employer Data'!A282="","",'1. Employer Data'!A282)</f>
        <v/>
      </c>
      <c r="B281" s="43" t="str">
        <f>IF('1. Employer Data'!A282="","",'1. Employer Data'!B282)</f>
        <v/>
      </c>
      <c r="C281" s="43" t="str">
        <f>IF('1. Employer Data'!A282="","",'1. Employer Data'!C282)</f>
        <v/>
      </c>
      <c r="D281" s="43" t="str">
        <f>IF('1. Employer Data'!A282="","",'1. Employer Data'!D282)</f>
        <v/>
      </c>
      <c r="E281" s="43" t="str">
        <f>IF('1. Employer Data'!A282="","",'1. Employer Data'!E282)</f>
        <v/>
      </c>
      <c r="F281" s="44" t="str">
        <f>IF('1. Employer Data'!A282="","",'1. Employer Data'!J282+'1. Employer Data'!M282)</f>
        <v/>
      </c>
      <c r="G281" s="44" t="str">
        <f>IF('1. Employer Data'!E282="","",'1. Employer Data'!Q282)</f>
        <v/>
      </c>
      <c r="H281" s="45" t="str">
        <f>IF(A281="","",'1. Employer Data'!S282-VLOOKUP(C281,'2. Calculation Tool'!$A$3:$Q$25,3,FALSE))</f>
        <v/>
      </c>
      <c r="I281" s="46" t="str">
        <f>IF(A281="","",('1. Employer Data'!S282-VLOOKUP(C281,'2. Calculation Tool'!$A$3:$Q$25,3,FALSE))/VLOOKUP(C281,'2. Calculation Tool'!$A$3:$Q$25,3,FALSE))</f>
        <v/>
      </c>
      <c r="J281" s="47"/>
      <c r="K281" s="47"/>
      <c r="L281" s="47"/>
      <c r="M281" s="47"/>
      <c r="N281" s="47"/>
      <c r="O281" s="47"/>
      <c r="P281" s="47"/>
    </row>
    <row r="282" spans="1:16" x14ac:dyDescent="0.3">
      <c r="A282" s="43" t="str">
        <f>IF('1. Employer Data'!A283="","",'1. Employer Data'!A283)</f>
        <v/>
      </c>
      <c r="B282" s="43" t="str">
        <f>IF('1. Employer Data'!A283="","",'1. Employer Data'!B283)</f>
        <v/>
      </c>
      <c r="C282" s="43" t="str">
        <f>IF('1. Employer Data'!A283="","",'1. Employer Data'!C283)</f>
        <v/>
      </c>
      <c r="D282" s="43" t="str">
        <f>IF('1. Employer Data'!A283="","",'1. Employer Data'!D283)</f>
        <v/>
      </c>
      <c r="E282" s="43" t="str">
        <f>IF('1. Employer Data'!A283="","",'1. Employer Data'!E283)</f>
        <v/>
      </c>
      <c r="F282" s="44" t="str">
        <f>IF('1. Employer Data'!A283="","",'1. Employer Data'!J283+'1. Employer Data'!M283)</f>
        <v/>
      </c>
      <c r="G282" s="44" t="str">
        <f>IF('1. Employer Data'!E283="","",'1. Employer Data'!Q283)</f>
        <v/>
      </c>
      <c r="H282" s="45" t="str">
        <f>IF(A282="","",'1. Employer Data'!S283-VLOOKUP(C282,'2. Calculation Tool'!$A$3:$Q$25,3,FALSE))</f>
        <v/>
      </c>
      <c r="I282" s="46" t="str">
        <f>IF(A282="","",('1. Employer Data'!S283-VLOOKUP(C282,'2. Calculation Tool'!$A$3:$Q$25,3,FALSE))/VLOOKUP(C282,'2. Calculation Tool'!$A$3:$Q$25,3,FALSE))</f>
        <v/>
      </c>
      <c r="J282" s="47"/>
      <c r="K282" s="47"/>
      <c r="L282" s="47"/>
      <c r="M282" s="47"/>
      <c r="N282" s="47"/>
      <c r="O282" s="47"/>
      <c r="P282" s="47"/>
    </row>
    <row r="283" spans="1:16" x14ac:dyDescent="0.3">
      <c r="A283" s="43" t="str">
        <f>IF('1. Employer Data'!A284="","",'1. Employer Data'!A284)</f>
        <v/>
      </c>
      <c r="B283" s="43" t="str">
        <f>IF('1. Employer Data'!A284="","",'1. Employer Data'!B284)</f>
        <v/>
      </c>
      <c r="C283" s="43" t="str">
        <f>IF('1. Employer Data'!A284="","",'1. Employer Data'!C284)</f>
        <v/>
      </c>
      <c r="D283" s="43" t="str">
        <f>IF('1. Employer Data'!A284="","",'1. Employer Data'!D284)</f>
        <v/>
      </c>
      <c r="E283" s="43" t="str">
        <f>IF('1. Employer Data'!A284="","",'1. Employer Data'!E284)</f>
        <v/>
      </c>
      <c r="F283" s="44" t="str">
        <f>IF('1. Employer Data'!A284="","",'1. Employer Data'!J284+'1. Employer Data'!M284)</f>
        <v/>
      </c>
      <c r="G283" s="44" t="str">
        <f>IF('1. Employer Data'!E284="","",'1. Employer Data'!Q284)</f>
        <v/>
      </c>
      <c r="H283" s="45" t="str">
        <f>IF(A283="","",'1. Employer Data'!S284-VLOOKUP(C283,'2. Calculation Tool'!$A$3:$Q$25,3,FALSE))</f>
        <v/>
      </c>
      <c r="I283" s="46" t="str">
        <f>IF(A283="","",('1. Employer Data'!S284-VLOOKUP(C283,'2. Calculation Tool'!$A$3:$Q$25,3,FALSE))/VLOOKUP(C283,'2. Calculation Tool'!$A$3:$Q$25,3,FALSE))</f>
        <v/>
      </c>
      <c r="J283" s="47"/>
      <c r="K283" s="47"/>
      <c r="L283" s="47"/>
      <c r="M283" s="47"/>
      <c r="N283" s="47"/>
      <c r="O283" s="47"/>
      <c r="P283" s="47"/>
    </row>
    <row r="284" spans="1:16" x14ac:dyDescent="0.3">
      <c r="A284" s="43" t="str">
        <f>IF('1. Employer Data'!A285="","",'1. Employer Data'!A285)</f>
        <v/>
      </c>
      <c r="B284" s="43" t="str">
        <f>IF('1. Employer Data'!A285="","",'1. Employer Data'!B285)</f>
        <v/>
      </c>
      <c r="C284" s="43" t="str">
        <f>IF('1. Employer Data'!A285="","",'1. Employer Data'!C285)</f>
        <v/>
      </c>
      <c r="D284" s="43" t="str">
        <f>IF('1. Employer Data'!A285="","",'1. Employer Data'!D285)</f>
        <v/>
      </c>
      <c r="E284" s="43" t="str">
        <f>IF('1. Employer Data'!A285="","",'1. Employer Data'!E285)</f>
        <v/>
      </c>
      <c r="F284" s="44" t="str">
        <f>IF('1. Employer Data'!A285="","",'1. Employer Data'!J285+'1. Employer Data'!M285)</f>
        <v/>
      </c>
      <c r="G284" s="44" t="str">
        <f>IF('1. Employer Data'!E285="","",'1. Employer Data'!Q285)</f>
        <v/>
      </c>
      <c r="H284" s="45" t="str">
        <f>IF(A284="","",'1. Employer Data'!S285-VLOOKUP(C284,'2. Calculation Tool'!$A$3:$Q$25,3,FALSE))</f>
        <v/>
      </c>
      <c r="I284" s="46" t="str">
        <f>IF(A284="","",('1. Employer Data'!S285-VLOOKUP(C284,'2. Calculation Tool'!$A$3:$Q$25,3,FALSE))/VLOOKUP(C284,'2. Calculation Tool'!$A$3:$Q$25,3,FALSE))</f>
        <v/>
      </c>
      <c r="J284" s="47"/>
      <c r="K284" s="47"/>
      <c r="L284" s="47"/>
      <c r="M284" s="47"/>
      <c r="N284" s="47"/>
      <c r="O284" s="47"/>
      <c r="P284" s="47"/>
    </row>
    <row r="285" spans="1:16" x14ac:dyDescent="0.3">
      <c r="A285" s="43" t="str">
        <f>IF('1. Employer Data'!A286="","",'1. Employer Data'!A286)</f>
        <v/>
      </c>
      <c r="B285" s="43" t="str">
        <f>IF('1. Employer Data'!A286="","",'1. Employer Data'!B286)</f>
        <v/>
      </c>
      <c r="C285" s="43" t="str">
        <f>IF('1. Employer Data'!A286="","",'1. Employer Data'!C286)</f>
        <v/>
      </c>
      <c r="D285" s="43" t="str">
        <f>IF('1. Employer Data'!A286="","",'1. Employer Data'!D286)</f>
        <v/>
      </c>
      <c r="E285" s="43" t="str">
        <f>IF('1. Employer Data'!A286="","",'1. Employer Data'!E286)</f>
        <v/>
      </c>
      <c r="F285" s="44" t="str">
        <f>IF('1. Employer Data'!A286="","",'1. Employer Data'!J286+'1. Employer Data'!M286)</f>
        <v/>
      </c>
      <c r="G285" s="44" t="str">
        <f>IF('1. Employer Data'!E286="","",'1. Employer Data'!Q286)</f>
        <v/>
      </c>
      <c r="H285" s="45" t="str">
        <f>IF(A285="","",'1. Employer Data'!S286-VLOOKUP(C285,'2. Calculation Tool'!$A$3:$Q$25,3,FALSE))</f>
        <v/>
      </c>
      <c r="I285" s="46" t="str">
        <f>IF(A285="","",('1. Employer Data'!S286-VLOOKUP(C285,'2. Calculation Tool'!$A$3:$Q$25,3,FALSE))/VLOOKUP(C285,'2. Calculation Tool'!$A$3:$Q$25,3,FALSE))</f>
        <v/>
      </c>
      <c r="J285" s="47"/>
      <c r="K285" s="47"/>
      <c r="L285" s="47"/>
      <c r="M285" s="47"/>
      <c r="N285" s="47"/>
      <c r="O285" s="47"/>
      <c r="P285" s="47"/>
    </row>
    <row r="286" spans="1:16" x14ac:dyDescent="0.3">
      <c r="A286" s="43" t="str">
        <f>IF('1. Employer Data'!A287="","",'1. Employer Data'!A287)</f>
        <v/>
      </c>
      <c r="B286" s="43" t="str">
        <f>IF('1. Employer Data'!A287="","",'1. Employer Data'!B287)</f>
        <v/>
      </c>
      <c r="C286" s="43" t="str">
        <f>IF('1. Employer Data'!A287="","",'1. Employer Data'!C287)</f>
        <v/>
      </c>
      <c r="D286" s="43" t="str">
        <f>IF('1. Employer Data'!A287="","",'1. Employer Data'!D287)</f>
        <v/>
      </c>
      <c r="E286" s="43" t="str">
        <f>IF('1. Employer Data'!A287="","",'1. Employer Data'!E287)</f>
        <v/>
      </c>
      <c r="F286" s="44" t="str">
        <f>IF('1. Employer Data'!A287="","",'1. Employer Data'!J287+'1. Employer Data'!M287)</f>
        <v/>
      </c>
      <c r="G286" s="44" t="str">
        <f>IF('1. Employer Data'!E287="","",'1. Employer Data'!Q287)</f>
        <v/>
      </c>
      <c r="H286" s="45" t="str">
        <f>IF(A286="","",'1. Employer Data'!S287-VLOOKUP(C286,'2. Calculation Tool'!$A$3:$Q$25,3,FALSE))</f>
        <v/>
      </c>
      <c r="I286" s="46" t="str">
        <f>IF(A286="","",('1. Employer Data'!S287-VLOOKUP(C286,'2. Calculation Tool'!$A$3:$Q$25,3,FALSE))/VLOOKUP(C286,'2. Calculation Tool'!$A$3:$Q$25,3,FALSE))</f>
        <v/>
      </c>
      <c r="J286" s="47"/>
      <c r="K286" s="47"/>
      <c r="L286" s="47"/>
      <c r="M286" s="47"/>
      <c r="N286" s="47"/>
      <c r="O286" s="47"/>
      <c r="P286" s="47"/>
    </row>
    <row r="287" spans="1:16" x14ac:dyDescent="0.3">
      <c r="A287" s="43" t="str">
        <f>IF('1. Employer Data'!A288="","",'1. Employer Data'!A288)</f>
        <v/>
      </c>
      <c r="B287" s="43" t="str">
        <f>IF('1. Employer Data'!A288="","",'1. Employer Data'!B288)</f>
        <v/>
      </c>
      <c r="C287" s="43" t="str">
        <f>IF('1. Employer Data'!A288="","",'1. Employer Data'!C288)</f>
        <v/>
      </c>
      <c r="D287" s="43" t="str">
        <f>IF('1. Employer Data'!A288="","",'1. Employer Data'!D288)</f>
        <v/>
      </c>
      <c r="E287" s="43" t="str">
        <f>IF('1. Employer Data'!A288="","",'1. Employer Data'!E288)</f>
        <v/>
      </c>
      <c r="F287" s="44" t="str">
        <f>IF('1. Employer Data'!A288="","",'1. Employer Data'!J288+'1. Employer Data'!M288)</f>
        <v/>
      </c>
      <c r="G287" s="44" t="str">
        <f>IF('1. Employer Data'!E288="","",'1. Employer Data'!Q288)</f>
        <v/>
      </c>
      <c r="H287" s="45" t="str">
        <f>IF(A287="","",'1. Employer Data'!S288-VLOOKUP(C287,'2. Calculation Tool'!$A$3:$Q$25,3,FALSE))</f>
        <v/>
      </c>
      <c r="I287" s="46" t="str">
        <f>IF(A287="","",('1. Employer Data'!S288-VLOOKUP(C287,'2. Calculation Tool'!$A$3:$Q$25,3,FALSE))/VLOOKUP(C287,'2. Calculation Tool'!$A$3:$Q$25,3,FALSE))</f>
        <v/>
      </c>
      <c r="J287" s="47"/>
      <c r="K287" s="47"/>
      <c r="L287" s="47"/>
      <c r="M287" s="47"/>
      <c r="N287" s="47"/>
      <c r="O287" s="47"/>
      <c r="P287" s="47"/>
    </row>
    <row r="288" spans="1:16" x14ac:dyDescent="0.3">
      <c r="A288" s="43" t="str">
        <f>IF('1. Employer Data'!A289="","",'1. Employer Data'!A289)</f>
        <v/>
      </c>
      <c r="B288" s="43" t="str">
        <f>IF('1. Employer Data'!A289="","",'1. Employer Data'!B289)</f>
        <v/>
      </c>
      <c r="C288" s="43" t="str">
        <f>IF('1. Employer Data'!A289="","",'1. Employer Data'!C289)</f>
        <v/>
      </c>
      <c r="D288" s="43" t="str">
        <f>IF('1. Employer Data'!A289="","",'1. Employer Data'!D289)</f>
        <v/>
      </c>
      <c r="E288" s="43" t="str">
        <f>IF('1. Employer Data'!A289="","",'1. Employer Data'!E289)</f>
        <v/>
      </c>
      <c r="F288" s="44" t="str">
        <f>IF('1. Employer Data'!A289="","",'1. Employer Data'!J289+'1. Employer Data'!M289)</f>
        <v/>
      </c>
      <c r="G288" s="44" t="str">
        <f>IF('1. Employer Data'!E289="","",'1. Employer Data'!Q289)</f>
        <v/>
      </c>
      <c r="H288" s="45" t="str">
        <f>IF(A288="","",'1. Employer Data'!S289-VLOOKUP(C288,'2. Calculation Tool'!$A$3:$Q$25,3,FALSE))</f>
        <v/>
      </c>
      <c r="I288" s="46" t="str">
        <f>IF(A288="","",('1. Employer Data'!S289-VLOOKUP(C288,'2. Calculation Tool'!$A$3:$Q$25,3,FALSE))/VLOOKUP(C288,'2. Calculation Tool'!$A$3:$Q$25,3,FALSE))</f>
        <v/>
      </c>
      <c r="J288" s="47"/>
      <c r="K288" s="47"/>
      <c r="L288" s="47"/>
      <c r="M288" s="47"/>
      <c r="N288" s="47"/>
      <c r="O288" s="47"/>
      <c r="P288" s="47"/>
    </row>
    <row r="289" spans="1:16" x14ac:dyDescent="0.3">
      <c r="A289" s="43" t="str">
        <f>IF('1. Employer Data'!A290="","",'1. Employer Data'!A290)</f>
        <v/>
      </c>
      <c r="B289" s="43" t="str">
        <f>IF('1. Employer Data'!A290="","",'1. Employer Data'!B290)</f>
        <v/>
      </c>
      <c r="C289" s="43" t="str">
        <f>IF('1. Employer Data'!A290="","",'1. Employer Data'!C290)</f>
        <v/>
      </c>
      <c r="D289" s="43" t="str">
        <f>IF('1. Employer Data'!A290="","",'1. Employer Data'!D290)</f>
        <v/>
      </c>
      <c r="E289" s="43" t="str">
        <f>IF('1. Employer Data'!A290="","",'1. Employer Data'!E290)</f>
        <v/>
      </c>
      <c r="F289" s="44" t="str">
        <f>IF('1. Employer Data'!A290="","",'1. Employer Data'!J290+'1. Employer Data'!M290)</f>
        <v/>
      </c>
      <c r="G289" s="44" t="str">
        <f>IF('1. Employer Data'!E290="","",'1. Employer Data'!Q290)</f>
        <v/>
      </c>
      <c r="H289" s="45" t="str">
        <f>IF(A289="","",'1. Employer Data'!S290-VLOOKUP(C289,'2. Calculation Tool'!$A$3:$Q$25,3,FALSE))</f>
        <v/>
      </c>
      <c r="I289" s="46" t="str">
        <f>IF(A289="","",('1. Employer Data'!S290-VLOOKUP(C289,'2. Calculation Tool'!$A$3:$Q$25,3,FALSE))/VLOOKUP(C289,'2. Calculation Tool'!$A$3:$Q$25,3,FALSE))</f>
        <v/>
      </c>
      <c r="J289" s="47"/>
      <c r="K289" s="47"/>
      <c r="L289" s="47"/>
      <c r="M289" s="47"/>
      <c r="N289" s="47"/>
      <c r="O289" s="47"/>
      <c r="P289" s="47"/>
    </row>
    <row r="290" spans="1:16" x14ac:dyDescent="0.3">
      <c r="A290" s="43" t="str">
        <f>IF('1. Employer Data'!A291="","",'1. Employer Data'!A291)</f>
        <v/>
      </c>
      <c r="B290" s="43" t="str">
        <f>IF('1. Employer Data'!A291="","",'1. Employer Data'!B291)</f>
        <v/>
      </c>
      <c r="C290" s="43" t="str">
        <f>IF('1. Employer Data'!A291="","",'1. Employer Data'!C291)</f>
        <v/>
      </c>
      <c r="D290" s="43" t="str">
        <f>IF('1. Employer Data'!A291="","",'1. Employer Data'!D291)</f>
        <v/>
      </c>
      <c r="E290" s="43" t="str">
        <f>IF('1. Employer Data'!A291="","",'1. Employer Data'!E291)</f>
        <v/>
      </c>
      <c r="F290" s="44" t="str">
        <f>IF('1. Employer Data'!A291="","",'1. Employer Data'!J291+'1. Employer Data'!M291)</f>
        <v/>
      </c>
      <c r="G290" s="44" t="str">
        <f>IF('1. Employer Data'!E291="","",'1. Employer Data'!Q291)</f>
        <v/>
      </c>
      <c r="H290" s="45" t="str">
        <f>IF(A290="","",'1. Employer Data'!S291-VLOOKUP(C290,'2. Calculation Tool'!$A$3:$Q$25,3,FALSE))</f>
        <v/>
      </c>
      <c r="I290" s="46" t="str">
        <f>IF(A290="","",('1. Employer Data'!S291-VLOOKUP(C290,'2. Calculation Tool'!$A$3:$Q$25,3,FALSE))/VLOOKUP(C290,'2. Calculation Tool'!$A$3:$Q$25,3,FALSE))</f>
        <v/>
      </c>
      <c r="J290" s="47"/>
      <c r="K290" s="47"/>
      <c r="L290" s="47"/>
      <c r="M290" s="47"/>
      <c r="N290" s="47"/>
      <c r="O290" s="47"/>
      <c r="P290" s="47"/>
    </row>
    <row r="291" spans="1:16" x14ac:dyDescent="0.3">
      <c r="A291" s="43" t="str">
        <f>IF('1. Employer Data'!A292="","",'1. Employer Data'!A292)</f>
        <v/>
      </c>
      <c r="B291" s="43" t="str">
        <f>IF('1. Employer Data'!A292="","",'1. Employer Data'!B292)</f>
        <v/>
      </c>
      <c r="C291" s="43" t="str">
        <f>IF('1. Employer Data'!A292="","",'1. Employer Data'!C292)</f>
        <v/>
      </c>
      <c r="D291" s="43" t="str">
        <f>IF('1. Employer Data'!A292="","",'1. Employer Data'!D292)</f>
        <v/>
      </c>
      <c r="E291" s="43" t="str">
        <f>IF('1. Employer Data'!A292="","",'1. Employer Data'!E292)</f>
        <v/>
      </c>
      <c r="F291" s="44" t="str">
        <f>IF('1. Employer Data'!A292="","",'1. Employer Data'!J292+'1. Employer Data'!M292)</f>
        <v/>
      </c>
      <c r="G291" s="44" t="str">
        <f>IF('1. Employer Data'!E292="","",'1. Employer Data'!Q292)</f>
        <v/>
      </c>
      <c r="H291" s="45" t="str">
        <f>IF(A291="","",'1. Employer Data'!S292-VLOOKUP(C291,'2. Calculation Tool'!$A$3:$Q$25,3,FALSE))</f>
        <v/>
      </c>
      <c r="I291" s="46" t="str">
        <f>IF(A291="","",('1. Employer Data'!S292-VLOOKUP(C291,'2. Calculation Tool'!$A$3:$Q$25,3,FALSE))/VLOOKUP(C291,'2. Calculation Tool'!$A$3:$Q$25,3,FALSE))</f>
        <v/>
      </c>
      <c r="J291" s="47"/>
      <c r="K291" s="47"/>
      <c r="L291" s="47"/>
      <c r="M291" s="47"/>
      <c r="N291" s="47"/>
      <c r="O291" s="47"/>
      <c r="P291" s="47"/>
    </row>
    <row r="292" spans="1:16" x14ac:dyDescent="0.3">
      <c r="A292" s="43" t="str">
        <f>IF('1. Employer Data'!A293="","",'1. Employer Data'!A293)</f>
        <v/>
      </c>
      <c r="B292" s="43" t="str">
        <f>IF('1. Employer Data'!A293="","",'1. Employer Data'!B293)</f>
        <v/>
      </c>
      <c r="C292" s="43" t="str">
        <f>IF('1. Employer Data'!A293="","",'1. Employer Data'!C293)</f>
        <v/>
      </c>
      <c r="D292" s="43" t="str">
        <f>IF('1. Employer Data'!A293="","",'1. Employer Data'!D293)</f>
        <v/>
      </c>
      <c r="E292" s="43" t="str">
        <f>IF('1. Employer Data'!A293="","",'1. Employer Data'!E293)</f>
        <v/>
      </c>
      <c r="F292" s="44" t="str">
        <f>IF('1. Employer Data'!A293="","",'1. Employer Data'!J293+'1. Employer Data'!M293)</f>
        <v/>
      </c>
      <c r="G292" s="44" t="str">
        <f>IF('1. Employer Data'!E293="","",'1. Employer Data'!Q293)</f>
        <v/>
      </c>
      <c r="H292" s="45" t="str">
        <f>IF(A292="","",'1. Employer Data'!S293-VLOOKUP(C292,'2. Calculation Tool'!$A$3:$Q$25,3,FALSE))</f>
        <v/>
      </c>
      <c r="I292" s="46" t="str">
        <f>IF(A292="","",('1. Employer Data'!S293-VLOOKUP(C292,'2. Calculation Tool'!$A$3:$Q$25,3,FALSE))/VLOOKUP(C292,'2. Calculation Tool'!$A$3:$Q$25,3,FALSE))</f>
        <v/>
      </c>
      <c r="J292" s="47"/>
      <c r="K292" s="47"/>
      <c r="L292" s="47"/>
      <c r="M292" s="47"/>
      <c r="N292" s="47"/>
      <c r="O292" s="47"/>
      <c r="P292" s="47"/>
    </row>
    <row r="293" spans="1:16" x14ac:dyDescent="0.3">
      <c r="A293" s="43" t="str">
        <f>IF('1. Employer Data'!A294="","",'1. Employer Data'!A294)</f>
        <v/>
      </c>
      <c r="B293" s="43" t="str">
        <f>IF('1. Employer Data'!A294="","",'1. Employer Data'!B294)</f>
        <v/>
      </c>
      <c r="C293" s="43" t="str">
        <f>IF('1. Employer Data'!A294="","",'1. Employer Data'!C294)</f>
        <v/>
      </c>
      <c r="D293" s="43" t="str">
        <f>IF('1. Employer Data'!A294="","",'1. Employer Data'!D294)</f>
        <v/>
      </c>
      <c r="E293" s="43" t="str">
        <f>IF('1. Employer Data'!A294="","",'1. Employer Data'!E294)</f>
        <v/>
      </c>
      <c r="F293" s="44" t="str">
        <f>IF('1. Employer Data'!A294="","",'1. Employer Data'!J294+'1. Employer Data'!M294)</f>
        <v/>
      </c>
      <c r="G293" s="44" t="str">
        <f>IF('1. Employer Data'!E294="","",'1. Employer Data'!Q294)</f>
        <v/>
      </c>
      <c r="H293" s="45" t="str">
        <f>IF(A293="","",'1. Employer Data'!S294-VLOOKUP(C293,'2. Calculation Tool'!$A$3:$Q$25,3,FALSE))</f>
        <v/>
      </c>
      <c r="I293" s="46" t="str">
        <f>IF(A293="","",('1. Employer Data'!S294-VLOOKUP(C293,'2. Calculation Tool'!$A$3:$Q$25,3,FALSE))/VLOOKUP(C293,'2. Calculation Tool'!$A$3:$Q$25,3,FALSE))</f>
        <v/>
      </c>
      <c r="J293" s="47"/>
      <c r="K293" s="47"/>
      <c r="L293" s="47"/>
      <c r="M293" s="47"/>
      <c r="N293" s="47"/>
      <c r="O293" s="47"/>
      <c r="P293" s="47"/>
    </row>
    <row r="294" spans="1:16" x14ac:dyDescent="0.3">
      <c r="A294" s="43" t="str">
        <f>IF('1. Employer Data'!A295="","",'1. Employer Data'!A295)</f>
        <v/>
      </c>
      <c r="B294" s="43" t="str">
        <f>IF('1. Employer Data'!A295="","",'1. Employer Data'!B295)</f>
        <v/>
      </c>
      <c r="C294" s="43" t="str">
        <f>IF('1. Employer Data'!A295="","",'1. Employer Data'!C295)</f>
        <v/>
      </c>
      <c r="D294" s="43" t="str">
        <f>IF('1. Employer Data'!A295="","",'1. Employer Data'!D295)</f>
        <v/>
      </c>
      <c r="E294" s="43" t="str">
        <f>IF('1. Employer Data'!A295="","",'1. Employer Data'!E295)</f>
        <v/>
      </c>
      <c r="F294" s="44" t="str">
        <f>IF('1. Employer Data'!A295="","",'1. Employer Data'!J295+'1. Employer Data'!M295)</f>
        <v/>
      </c>
      <c r="G294" s="44" t="str">
        <f>IF('1. Employer Data'!E295="","",'1. Employer Data'!Q295)</f>
        <v/>
      </c>
      <c r="H294" s="45" t="str">
        <f>IF(A294="","",'1. Employer Data'!S295-VLOOKUP(C294,'2. Calculation Tool'!$A$3:$Q$25,3,FALSE))</f>
        <v/>
      </c>
      <c r="I294" s="46" t="str">
        <f>IF(A294="","",('1. Employer Data'!S295-VLOOKUP(C294,'2. Calculation Tool'!$A$3:$Q$25,3,FALSE))/VLOOKUP(C294,'2. Calculation Tool'!$A$3:$Q$25,3,FALSE))</f>
        <v/>
      </c>
      <c r="J294" s="47"/>
      <c r="K294" s="47"/>
      <c r="L294" s="47"/>
      <c r="M294" s="47"/>
      <c r="N294" s="47"/>
      <c r="O294" s="47"/>
      <c r="P294" s="47"/>
    </row>
    <row r="295" spans="1:16" x14ac:dyDescent="0.3">
      <c r="A295" s="43" t="str">
        <f>IF('1. Employer Data'!A296="","",'1. Employer Data'!A296)</f>
        <v/>
      </c>
      <c r="B295" s="43" t="str">
        <f>IF('1. Employer Data'!A296="","",'1. Employer Data'!B296)</f>
        <v/>
      </c>
      <c r="C295" s="43" t="str">
        <f>IF('1. Employer Data'!A296="","",'1. Employer Data'!C296)</f>
        <v/>
      </c>
      <c r="D295" s="43" t="str">
        <f>IF('1. Employer Data'!A296="","",'1. Employer Data'!D296)</f>
        <v/>
      </c>
      <c r="E295" s="43" t="str">
        <f>IF('1. Employer Data'!A296="","",'1. Employer Data'!E296)</f>
        <v/>
      </c>
      <c r="F295" s="44" t="str">
        <f>IF('1. Employer Data'!A296="","",'1. Employer Data'!J296+'1. Employer Data'!M296)</f>
        <v/>
      </c>
      <c r="G295" s="44" t="str">
        <f>IF('1. Employer Data'!E296="","",'1. Employer Data'!Q296)</f>
        <v/>
      </c>
      <c r="H295" s="45" t="str">
        <f>IF(A295="","",'1. Employer Data'!S296-VLOOKUP(C295,'2. Calculation Tool'!$A$3:$Q$25,3,FALSE))</f>
        <v/>
      </c>
      <c r="I295" s="46" t="str">
        <f>IF(A295="","",('1. Employer Data'!S296-VLOOKUP(C295,'2. Calculation Tool'!$A$3:$Q$25,3,FALSE))/VLOOKUP(C295,'2. Calculation Tool'!$A$3:$Q$25,3,FALSE))</f>
        <v/>
      </c>
      <c r="J295" s="47"/>
      <c r="K295" s="47"/>
      <c r="L295" s="47"/>
      <c r="M295" s="47"/>
      <c r="N295" s="47"/>
      <c r="O295" s="47"/>
      <c r="P295" s="47"/>
    </row>
    <row r="296" spans="1:16" x14ac:dyDescent="0.3">
      <c r="A296" s="43" t="str">
        <f>IF('1. Employer Data'!A297="","",'1. Employer Data'!A297)</f>
        <v/>
      </c>
      <c r="B296" s="43" t="str">
        <f>IF('1. Employer Data'!A297="","",'1. Employer Data'!B297)</f>
        <v/>
      </c>
      <c r="C296" s="43" t="str">
        <f>IF('1. Employer Data'!A297="","",'1. Employer Data'!C297)</f>
        <v/>
      </c>
      <c r="D296" s="43" t="str">
        <f>IF('1. Employer Data'!A297="","",'1. Employer Data'!D297)</f>
        <v/>
      </c>
      <c r="E296" s="43" t="str">
        <f>IF('1. Employer Data'!A297="","",'1. Employer Data'!E297)</f>
        <v/>
      </c>
      <c r="F296" s="44" t="str">
        <f>IF('1. Employer Data'!A297="","",'1. Employer Data'!J297+'1. Employer Data'!M297)</f>
        <v/>
      </c>
      <c r="G296" s="44" t="str">
        <f>IF('1. Employer Data'!E297="","",'1. Employer Data'!Q297)</f>
        <v/>
      </c>
      <c r="H296" s="45" t="str">
        <f>IF(A296="","",'1. Employer Data'!S297-VLOOKUP(C296,'2. Calculation Tool'!$A$3:$Q$25,3,FALSE))</f>
        <v/>
      </c>
      <c r="I296" s="46" t="str">
        <f>IF(A296="","",('1. Employer Data'!S297-VLOOKUP(C296,'2. Calculation Tool'!$A$3:$Q$25,3,FALSE))/VLOOKUP(C296,'2. Calculation Tool'!$A$3:$Q$25,3,FALSE))</f>
        <v/>
      </c>
      <c r="J296" s="47"/>
      <c r="K296" s="47"/>
      <c r="L296" s="47"/>
      <c r="M296" s="47"/>
      <c r="N296" s="47"/>
      <c r="O296" s="47"/>
      <c r="P296" s="47"/>
    </row>
    <row r="297" spans="1:16" x14ac:dyDescent="0.3">
      <c r="A297" s="43" t="str">
        <f>IF('1. Employer Data'!A298="","",'1. Employer Data'!A298)</f>
        <v/>
      </c>
      <c r="B297" s="43" t="str">
        <f>IF('1. Employer Data'!A298="","",'1. Employer Data'!B298)</f>
        <v/>
      </c>
      <c r="C297" s="43" t="str">
        <f>IF('1. Employer Data'!A298="","",'1. Employer Data'!C298)</f>
        <v/>
      </c>
      <c r="D297" s="43" t="str">
        <f>IF('1. Employer Data'!A298="","",'1. Employer Data'!D298)</f>
        <v/>
      </c>
      <c r="E297" s="43" t="str">
        <f>IF('1. Employer Data'!A298="","",'1. Employer Data'!E298)</f>
        <v/>
      </c>
      <c r="F297" s="44" t="str">
        <f>IF('1. Employer Data'!A298="","",'1. Employer Data'!J298+'1. Employer Data'!M298)</f>
        <v/>
      </c>
      <c r="G297" s="44" t="str">
        <f>IF('1. Employer Data'!E298="","",'1. Employer Data'!Q298)</f>
        <v/>
      </c>
      <c r="H297" s="45" t="str">
        <f>IF(A297="","",'1. Employer Data'!S298-VLOOKUP(C297,'2. Calculation Tool'!$A$3:$Q$25,3,FALSE))</f>
        <v/>
      </c>
      <c r="I297" s="46" t="str">
        <f>IF(A297="","",('1. Employer Data'!S298-VLOOKUP(C297,'2. Calculation Tool'!$A$3:$Q$25,3,FALSE))/VLOOKUP(C297,'2. Calculation Tool'!$A$3:$Q$25,3,FALSE))</f>
        <v/>
      </c>
      <c r="J297" s="47"/>
      <c r="K297" s="47"/>
      <c r="L297" s="47"/>
      <c r="M297" s="47"/>
      <c r="N297" s="47"/>
      <c r="O297" s="47"/>
      <c r="P297" s="47"/>
    </row>
    <row r="298" spans="1:16" x14ac:dyDescent="0.3">
      <c r="A298" s="43" t="str">
        <f>IF('1. Employer Data'!A299="","",'1. Employer Data'!A299)</f>
        <v/>
      </c>
      <c r="B298" s="43" t="str">
        <f>IF('1. Employer Data'!A299="","",'1. Employer Data'!B299)</f>
        <v/>
      </c>
      <c r="C298" s="43" t="str">
        <f>IF('1. Employer Data'!A299="","",'1. Employer Data'!C299)</f>
        <v/>
      </c>
      <c r="D298" s="43" t="str">
        <f>IF('1. Employer Data'!A299="","",'1. Employer Data'!D299)</f>
        <v/>
      </c>
      <c r="E298" s="43" t="str">
        <f>IF('1. Employer Data'!A299="","",'1. Employer Data'!E299)</f>
        <v/>
      </c>
      <c r="F298" s="44" t="str">
        <f>IF('1. Employer Data'!A299="","",'1. Employer Data'!J299+'1. Employer Data'!M299)</f>
        <v/>
      </c>
      <c r="G298" s="44" t="str">
        <f>IF('1. Employer Data'!E299="","",'1. Employer Data'!Q299)</f>
        <v/>
      </c>
      <c r="H298" s="45" t="str">
        <f>IF(A298="","",'1. Employer Data'!S299-VLOOKUP(C298,'2. Calculation Tool'!$A$3:$Q$25,3,FALSE))</f>
        <v/>
      </c>
      <c r="I298" s="46" t="str">
        <f>IF(A298="","",('1. Employer Data'!S299-VLOOKUP(C298,'2. Calculation Tool'!$A$3:$Q$25,3,FALSE))/VLOOKUP(C298,'2. Calculation Tool'!$A$3:$Q$25,3,FALSE))</f>
        <v/>
      </c>
      <c r="J298" s="47"/>
      <c r="K298" s="47"/>
      <c r="L298" s="47"/>
      <c r="M298" s="47"/>
      <c r="N298" s="47"/>
      <c r="O298" s="47"/>
      <c r="P298" s="47"/>
    </row>
    <row r="299" spans="1:16" x14ac:dyDescent="0.3">
      <c r="A299" s="43" t="str">
        <f>IF('1. Employer Data'!A300="","",'1. Employer Data'!A300)</f>
        <v/>
      </c>
      <c r="B299" s="43" t="str">
        <f>IF('1. Employer Data'!A300="","",'1. Employer Data'!B300)</f>
        <v/>
      </c>
      <c r="C299" s="43" t="str">
        <f>IF('1. Employer Data'!A300="","",'1. Employer Data'!C300)</f>
        <v/>
      </c>
      <c r="D299" s="43" t="str">
        <f>IF('1. Employer Data'!A300="","",'1. Employer Data'!D300)</f>
        <v/>
      </c>
      <c r="E299" s="43" t="str">
        <f>IF('1. Employer Data'!A300="","",'1. Employer Data'!E300)</f>
        <v/>
      </c>
      <c r="F299" s="44" t="str">
        <f>IF('1. Employer Data'!A300="","",'1. Employer Data'!J300+'1. Employer Data'!M300)</f>
        <v/>
      </c>
      <c r="G299" s="44" t="str">
        <f>IF('1. Employer Data'!E300="","",'1. Employer Data'!Q300)</f>
        <v/>
      </c>
      <c r="H299" s="45" t="str">
        <f>IF(A299="","",'1. Employer Data'!S300-VLOOKUP(C299,'2. Calculation Tool'!$A$3:$Q$25,3,FALSE))</f>
        <v/>
      </c>
      <c r="I299" s="46" t="str">
        <f>IF(A299="","",('1. Employer Data'!S300-VLOOKUP(C299,'2. Calculation Tool'!$A$3:$Q$25,3,FALSE))/VLOOKUP(C299,'2. Calculation Tool'!$A$3:$Q$25,3,FALSE))</f>
        <v/>
      </c>
      <c r="J299" s="47"/>
      <c r="K299" s="47"/>
      <c r="L299" s="47"/>
      <c r="M299" s="47"/>
      <c r="N299" s="47"/>
      <c r="O299" s="47"/>
      <c r="P299" s="47"/>
    </row>
    <row r="300" spans="1:16" x14ac:dyDescent="0.3">
      <c r="A300" s="43" t="str">
        <f>IF('1. Employer Data'!A301="","",'1. Employer Data'!A301)</f>
        <v/>
      </c>
      <c r="B300" s="43" t="str">
        <f>IF('1. Employer Data'!A301="","",'1. Employer Data'!B301)</f>
        <v/>
      </c>
      <c r="C300" s="43" t="str">
        <f>IF('1. Employer Data'!A301="","",'1. Employer Data'!C301)</f>
        <v/>
      </c>
      <c r="D300" s="43" t="str">
        <f>IF('1. Employer Data'!A301="","",'1. Employer Data'!D301)</f>
        <v/>
      </c>
      <c r="E300" s="43" t="str">
        <f>IF('1. Employer Data'!A301="","",'1. Employer Data'!E301)</f>
        <v/>
      </c>
      <c r="F300" s="44" t="str">
        <f>IF('1. Employer Data'!A301="","",'1. Employer Data'!J301+'1. Employer Data'!M301)</f>
        <v/>
      </c>
      <c r="G300" s="44" t="str">
        <f>IF('1. Employer Data'!E301="","",'1. Employer Data'!Q301)</f>
        <v/>
      </c>
      <c r="H300" s="45" t="str">
        <f>IF(A300="","",'1. Employer Data'!S301-VLOOKUP(C300,'2. Calculation Tool'!$A$3:$Q$25,3,FALSE))</f>
        <v/>
      </c>
      <c r="I300" s="46" t="str">
        <f>IF(A300="","",('1. Employer Data'!S301-VLOOKUP(C300,'2. Calculation Tool'!$A$3:$Q$25,3,FALSE))/VLOOKUP(C300,'2. Calculation Tool'!$A$3:$Q$25,3,FALSE))</f>
        <v/>
      </c>
      <c r="J300" s="47"/>
      <c r="K300" s="47"/>
      <c r="L300" s="47"/>
      <c r="M300" s="47"/>
      <c r="N300" s="47"/>
      <c r="O300" s="47"/>
      <c r="P300" s="47"/>
    </row>
    <row r="301" spans="1:16" x14ac:dyDescent="0.3">
      <c r="A301" s="43" t="str">
        <f>IF('1. Employer Data'!A302="","",'1. Employer Data'!A302)</f>
        <v/>
      </c>
      <c r="B301" s="43" t="str">
        <f>IF('1. Employer Data'!A302="","",'1. Employer Data'!B302)</f>
        <v/>
      </c>
      <c r="C301" s="43" t="str">
        <f>IF('1. Employer Data'!A302="","",'1. Employer Data'!C302)</f>
        <v/>
      </c>
      <c r="D301" s="43" t="str">
        <f>IF('1. Employer Data'!A302="","",'1. Employer Data'!D302)</f>
        <v/>
      </c>
      <c r="E301" s="43" t="str">
        <f>IF('1. Employer Data'!A302="","",'1. Employer Data'!E302)</f>
        <v/>
      </c>
      <c r="F301" s="44" t="str">
        <f>IF('1. Employer Data'!A302="","",'1. Employer Data'!J302+'1. Employer Data'!M302)</f>
        <v/>
      </c>
      <c r="G301" s="44" t="str">
        <f>IF('1. Employer Data'!E302="","",'1. Employer Data'!Q302)</f>
        <v/>
      </c>
      <c r="H301" s="45" t="str">
        <f>IF(A301="","",'1. Employer Data'!S302-VLOOKUP(C301,'2. Calculation Tool'!$A$3:$Q$25,3,FALSE))</f>
        <v/>
      </c>
      <c r="I301" s="46" t="str">
        <f>IF(A301="","",('1. Employer Data'!S302-VLOOKUP(C301,'2. Calculation Tool'!$A$3:$Q$25,3,FALSE))/VLOOKUP(C301,'2. Calculation Tool'!$A$3:$Q$25,3,FALSE))</f>
        <v/>
      </c>
      <c r="J301" s="47"/>
      <c r="K301" s="47"/>
      <c r="L301" s="47"/>
      <c r="M301" s="47"/>
      <c r="N301" s="47"/>
      <c r="O301" s="47"/>
      <c r="P301" s="47"/>
    </row>
    <row r="302" spans="1:16" x14ac:dyDescent="0.3">
      <c r="A302" s="43" t="str">
        <f>IF('1. Employer Data'!A303="","",'1. Employer Data'!A303)</f>
        <v/>
      </c>
      <c r="B302" s="43" t="str">
        <f>IF('1. Employer Data'!A303="","",'1. Employer Data'!B303)</f>
        <v/>
      </c>
      <c r="C302" s="43" t="str">
        <f>IF('1. Employer Data'!A303="","",'1. Employer Data'!C303)</f>
        <v/>
      </c>
      <c r="D302" s="43" t="str">
        <f>IF('1. Employer Data'!A303="","",'1. Employer Data'!D303)</f>
        <v/>
      </c>
      <c r="E302" s="43" t="str">
        <f>IF('1. Employer Data'!A303="","",'1. Employer Data'!E303)</f>
        <v/>
      </c>
      <c r="F302" s="44" t="str">
        <f>IF('1. Employer Data'!A303="","",'1. Employer Data'!J303+'1. Employer Data'!M303)</f>
        <v/>
      </c>
      <c r="G302" s="44" t="str">
        <f>IF('1. Employer Data'!E303="","",'1. Employer Data'!Q303)</f>
        <v/>
      </c>
      <c r="H302" s="45" t="str">
        <f>IF(A302="","",'1. Employer Data'!S303-VLOOKUP(C302,'2. Calculation Tool'!$A$3:$Q$25,3,FALSE))</f>
        <v/>
      </c>
      <c r="I302" s="46" t="str">
        <f>IF(A302="","",('1. Employer Data'!S303-VLOOKUP(C302,'2. Calculation Tool'!$A$3:$Q$25,3,FALSE))/VLOOKUP(C302,'2. Calculation Tool'!$A$3:$Q$25,3,FALSE))</f>
        <v/>
      </c>
      <c r="J302" s="47"/>
      <c r="K302" s="47"/>
      <c r="L302" s="47"/>
      <c r="M302" s="47"/>
      <c r="N302" s="47"/>
      <c r="O302" s="47"/>
      <c r="P302" s="47"/>
    </row>
    <row r="303" spans="1:16" s="49" customFormat="1" x14ac:dyDescent="0.3">
      <c r="A303" s="43" t="str">
        <f>IF('1. Employer Data'!A304="","",'1. Employer Data'!A304)</f>
        <v/>
      </c>
      <c r="B303" s="43" t="str">
        <f>IF('1. Employer Data'!A304="","",'1. Employer Data'!B304)</f>
        <v/>
      </c>
      <c r="C303" s="43" t="str">
        <f>IF('1. Employer Data'!A304="","",'1. Employer Data'!C304)</f>
        <v/>
      </c>
      <c r="D303" s="43" t="str">
        <f>IF('1. Employer Data'!A304="","",'1. Employer Data'!D304)</f>
        <v/>
      </c>
      <c r="E303" s="43" t="str">
        <f>IF('1. Employer Data'!A304="","",'1. Employer Data'!E304)</f>
        <v/>
      </c>
      <c r="F303" s="44" t="str">
        <f>IF('1. Employer Data'!A304="","",'1. Employer Data'!J304+'1. Employer Data'!M304)</f>
        <v/>
      </c>
      <c r="G303" s="44" t="str">
        <f>IF('1. Employer Data'!E304="","",'1. Employer Data'!Q304)</f>
        <v/>
      </c>
      <c r="H303" s="45" t="str">
        <f>IF(A303="","",'1. Employer Data'!S304-VLOOKUP(C303,'2. Calculation Tool'!$A$3:$Q$25,3,FALSE))</f>
        <v/>
      </c>
      <c r="I303" s="46" t="str">
        <f>IF(A303="","",('1. Employer Data'!S304-VLOOKUP(C303,'2. Calculation Tool'!$A$3:$Q$25,3,FALSE))/VLOOKUP(C303,'2. Calculation Tool'!$A$3:$Q$25,3,FALSE))</f>
        <v/>
      </c>
    </row>
    <row r="304" spans="1:16" s="49" customFormat="1" x14ac:dyDescent="0.3">
      <c r="A304" s="43" t="str">
        <f>IF('1. Employer Data'!A305="","",'1. Employer Data'!A305)</f>
        <v/>
      </c>
      <c r="B304" s="43" t="str">
        <f>IF('1. Employer Data'!A305="","",'1. Employer Data'!B305)</f>
        <v/>
      </c>
      <c r="C304" s="43" t="str">
        <f>IF('1. Employer Data'!A305="","",'1. Employer Data'!C305)</f>
        <v/>
      </c>
      <c r="D304" s="43" t="str">
        <f>IF('1. Employer Data'!A305="","",'1. Employer Data'!D305)</f>
        <v/>
      </c>
      <c r="E304" s="43" t="str">
        <f>IF('1. Employer Data'!A305="","",'1. Employer Data'!E305)</f>
        <v/>
      </c>
      <c r="F304" s="44" t="str">
        <f>IF('1. Employer Data'!A305="","",'1. Employer Data'!J305+'1. Employer Data'!M305)</f>
        <v/>
      </c>
      <c r="G304" s="44" t="str">
        <f>IF('1. Employer Data'!E305="","",'1. Employer Data'!Q305)</f>
        <v/>
      </c>
      <c r="H304" s="45" t="str">
        <f>IF(A304="","",'1. Employer Data'!S305-VLOOKUP(C304,'2. Calculation Tool'!$A$3:$Q$25,3,FALSE))</f>
        <v/>
      </c>
      <c r="I304" s="46" t="str">
        <f>IF(A304="","",('1. Employer Data'!S305-VLOOKUP(C304,'2. Calculation Tool'!$A$3:$Q$25,3,FALSE))/VLOOKUP(C304,'2. Calculation Tool'!$A$3:$Q$25,3,FALSE))</f>
        <v/>
      </c>
    </row>
    <row r="305" spans="1:9" s="49" customFormat="1" x14ac:dyDescent="0.3">
      <c r="A305" s="43" t="str">
        <f>IF('1. Employer Data'!A306="","",'1. Employer Data'!A306)</f>
        <v/>
      </c>
      <c r="B305" s="43" t="str">
        <f>IF('1. Employer Data'!A306="","",'1. Employer Data'!B306)</f>
        <v/>
      </c>
      <c r="C305" s="43" t="str">
        <f>IF('1. Employer Data'!A306="","",'1. Employer Data'!C306)</f>
        <v/>
      </c>
      <c r="D305" s="43" t="str">
        <f>IF('1. Employer Data'!A306="","",'1. Employer Data'!D306)</f>
        <v/>
      </c>
      <c r="E305" s="43" t="str">
        <f>IF('1. Employer Data'!A306="","",'1. Employer Data'!E306)</f>
        <v/>
      </c>
      <c r="F305" s="44" t="str">
        <f>IF('1. Employer Data'!A306="","",'1. Employer Data'!J306+'1. Employer Data'!M306)</f>
        <v/>
      </c>
      <c r="G305" s="44" t="str">
        <f>IF('1. Employer Data'!E306="","",'1. Employer Data'!Q306)</f>
        <v/>
      </c>
      <c r="H305" s="45" t="str">
        <f>IF(A305="","",'1. Employer Data'!S306-VLOOKUP(C305,'2. Calculation Tool'!$A$3:$Q$25,3,FALSE))</f>
        <v/>
      </c>
      <c r="I305" s="46" t="str">
        <f>IF(A305="","",('1. Employer Data'!S306-VLOOKUP(C305,'2. Calculation Tool'!$A$3:$Q$25,3,FALSE))/VLOOKUP(C305,'2. Calculation Tool'!$A$3:$Q$25,3,FALSE))</f>
        <v/>
      </c>
    </row>
    <row r="306" spans="1:9" s="49" customFormat="1" x14ac:dyDescent="0.3">
      <c r="A306" s="43" t="str">
        <f>IF('1. Employer Data'!A307="","",'1. Employer Data'!A307)</f>
        <v/>
      </c>
      <c r="B306" s="43" t="str">
        <f>IF('1. Employer Data'!A307="","",'1. Employer Data'!B307)</f>
        <v/>
      </c>
      <c r="C306" s="43" t="str">
        <f>IF('1. Employer Data'!A307="","",'1. Employer Data'!C307)</f>
        <v/>
      </c>
      <c r="D306" s="43" t="str">
        <f>IF('1. Employer Data'!A307="","",'1. Employer Data'!D307)</f>
        <v/>
      </c>
      <c r="E306" s="43" t="str">
        <f>IF('1. Employer Data'!A307="","",'1. Employer Data'!E307)</f>
        <v/>
      </c>
      <c r="F306" s="44" t="str">
        <f>IF('1. Employer Data'!A307="","",'1. Employer Data'!J307+'1. Employer Data'!M307)</f>
        <v/>
      </c>
      <c r="G306" s="44" t="str">
        <f>IF('1. Employer Data'!E307="","",'1. Employer Data'!Q307)</f>
        <v/>
      </c>
      <c r="H306" s="45" t="str">
        <f>IF(A306="","",'1. Employer Data'!S307-VLOOKUP(C306,'2. Calculation Tool'!$A$3:$Q$25,3,FALSE))</f>
        <v/>
      </c>
      <c r="I306" s="46" t="str">
        <f>IF(A306="","",('1. Employer Data'!S307-VLOOKUP(C306,'2. Calculation Tool'!$A$3:$Q$25,3,FALSE))/VLOOKUP(C306,'2. Calculation Tool'!$A$3:$Q$25,3,FALSE))</f>
        <v/>
      </c>
    </row>
    <row r="307" spans="1:9" s="49" customFormat="1" x14ac:dyDescent="0.3">
      <c r="A307" s="43" t="str">
        <f>IF('1. Employer Data'!A308="","",'1. Employer Data'!A308)</f>
        <v/>
      </c>
      <c r="B307" s="43" t="str">
        <f>IF('1. Employer Data'!A308="","",'1. Employer Data'!B308)</f>
        <v/>
      </c>
      <c r="C307" s="43" t="str">
        <f>IF('1. Employer Data'!A308="","",'1. Employer Data'!C308)</f>
        <v/>
      </c>
      <c r="D307" s="43" t="str">
        <f>IF('1. Employer Data'!A308="","",'1. Employer Data'!D308)</f>
        <v/>
      </c>
      <c r="E307" s="43" t="str">
        <f>IF('1. Employer Data'!A308="","",'1. Employer Data'!E308)</f>
        <v/>
      </c>
      <c r="F307" s="44" t="str">
        <f>IF('1. Employer Data'!A308="","",'1. Employer Data'!J308+'1. Employer Data'!M308)</f>
        <v/>
      </c>
      <c r="G307" s="44" t="str">
        <f>IF('1. Employer Data'!E308="","",'1. Employer Data'!Q308)</f>
        <v/>
      </c>
      <c r="H307" s="45" t="str">
        <f>IF(A307="","",'1. Employer Data'!S308-VLOOKUP(C307,'2. Calculation Tool'!$A$3:$Q$25,3,FALSE))</f>
        <v/>
      </c>
      <c r="I307" s="46" t="str">
        <f>IF(A307="","",('1. Employer Data'!S308-VLOOKUP(C307,'2. Calculation Tool'!$A$3:$Q$25,3,FALSE))/VLOOKUP(C307,'2. Calculation Tool'!$A$3:$Q$25,3,FALSE))</f>
        <v/>
      </c>
    </row>
    <row r="308" spans="1:9" s="49" customFormat="1" x14ac:dyDescent="0.3">
      <c r="A308" s="43" t="str">
        <f>IF('1. Employer Data'!A309="","",'1. Employer Data'!A309)</f>
        <v/>
      </c>
      <c r="B308" s="43" t="str">
        <f>IF('1. Employer Data'!A309="","",'1. Employer Data'!B309)</f>
        <v/>
      </c>
      <c r="C308" s="43" t="str">
        <f>IF('1. Employer Data'!A309="","",'1. Employer Data'!C309)</f>
        <v/>
      </c>
      <c r="D308" s="43" t="str">
        <f>IF('1. Employer Data'!A309="","",'1. Employer Data'!D309)</f>
        <v/>
      </c>
      <c r="E308" s="43" t="str">
        <f>IF('1. Employer Data'!A309="","",'1. Employer Data'!E309)</f>
        <v/>
      </c>
      <c r="F308" s="44" t="str">
        <f>IF('1. Employer Data'!A309="","",'1. Employer Data'!J309+'1. Employer Data'!M309)</f>
        <v/>
      </c>
      <c r="G308" s="44" t="str">
        <f>IF('1. Employer Data'!E309="","",'1. Employer Data'!Q309)</f>
        <v/>
      </c>
      <c r="H308" s="45" t="str">
        <f>IF(A308="","",'1. Employer Data'!S309-VLOOKUP(C308,'2. Calculation Tool'!$A$3:$Q$25,3,FALSE))</f>
        <v/>
      </c>
      <c r="I308" s="46" t="str">
        <f>IF(A308="","",('1. Employer Data'!S309-VLOOKUP(C308,'2. Calculation Tool'!$A$3:$Q$25,3,FALSE))/VLOOKUP(C308,'2. Calculation Tool'!$A$3:$Q$25,3,FALSE))</f>
        <v/>
      </c>
    </row>
    <row r="309" spans="1:9" s="49" customFormat="1" x14ac:dyDescent="0.3">
      <c r="A309" s="43" t="str">
        <f>IF('1. Employer Data'!A310="","",'1. Employer Data'!A310)</f>
        <v/>
      </c>
      <c r="B309" s="43" t="str">
        <f>IF('1. Employer Data'!A310="","",'1. Employer Data'!B310)</f>
        <v/>
      </c>
      <c r="C309" s="43" t="str">
        <f>IF('1. Employer Data'!A310="","",'1. Employer Data'!C310)</f>
        <v/>
      </c>
      <c r="D309" s="43" t="str">
        <f>IF('1. Employer Data'!A310="","",'1. Employer Data'!D310)</f>
        <v/>
      </c>
      <c r="E309" s="43" t="str">
        <f>IF('1. Employer Data'!A310="","",'1. Employer Data'!E310)</f>
        <v/>
      </c>
      <c r="F309" s="44" t="str">
        <f>IF('1. Employer Data'!A310="","",'1. Employer Data'!J310+'1. Employer Data'!M310)</f>
        <v/>
      </c>
      <c r="G309" s="44" t="str">
        <f>IF('1. Employer Data'!E310="","",'1. Employer Data'!Q310)</f>
        <v/>
      </c>
      <c r="H309" s="45" t="str">
        <f>IF(A309="","",'1. Employer Data'!S310-VLOOKUP(C309,'2. Calculation Tool'!$A$3:$Q$25,3,FALSE))</f>
        <v/>
      </c>
      <c r="I309" s="46" t="str">
        <f>IF(A309="","",('1. Employer Data'!S310-VLOOKUP(C309,'2. Calculation Tool'!$A$3:$Q$25,3,FALSE))/VLOOKUP(C309,'2. Calculation Tool'!$A$3:$Q$25,3,FALSE))</f>
        <v/>
      </c>
    </row>
    <row r="310" spans="1:9" s="49" customFormat="1" x14ac:dyDescent="0.3">
      <c r="A310" s="43" t="str">
        <f>IF('1. Employer Data'!A311="","",'1. Employer Data'!A311)</f>
        <v/>
      </c>
      <c r="B310" s="43" t="str">
        <f>IF('1. Employer Data'!A311="","",'1. Employer Data'!B311)</f>
        <v/>
      </c>
      <c r="C310" s="43" t="str">
        <f>IF('1. Employer Data'!A311="","",'1. Employer Data'!C311)</f>
        <v/>
      </c>
      <c r="D310" s="43" t="str">
        <f>IF('1. Employer Data'!A311="","",'1. Employer Data'!D311)</f>
        <v/>
      </c>
      <c r="E310" s="43" t="str">
        <f>IF('1. Employer Data'!A311="","",'1. Employer Data'!E311)</f>
        <v/>
      </c>
      <c r="F310" s="44" t="str">
        <f>IF('1. Employer Data'!A311="","",'1. Employer Data'!J311+'1. Employer Data'!M311)</f>
        <v/>
      </c>
      <c r="G310" s="44" t="str">
        <f>IF('1. Employer Data'!E311="","",'1. Employer Data'!Q311)</f>
        <v/>
      </c>
      <c r="H310" s="45" t="str">
        <f>IF(A310="","",'1. Employer Data'!S311-VLOOKUP(C310,'2. Calculation Tool'!$A$3:$Q$25,3,FALSE))</f>
        <v/>
      </c>
      <c r="I310" s="46" t="str">
        <f>IF(A310="","",('1. Employer Data'!S311-VLOOKUP(C310,'2. Calculation Tool'!$A$3:$Q$25,3,FALSE))/VLOOKUP(C310,'2. Calculation Tool'!$A$3:$Q$25,3,FALSE))</f>
        <v/>
      </c>
    </row>
    <row r="311" spans="1:9" s="49" customFormat="1" x14ac:dyDescent="0.3">
      <c r="A311" s="43" t="str">
        <f>IF('1. Employer Data'!A312="","",'1. Employer Data'!A312)</f>
        <v/>
      </c>
      <c r="B311" s="43" t="str">
        <f>IF('1. Employer Data'!A312="","",'1. Employer Data'!B312)</f>
        <v/>
      </c>
      <c r="C311" s="43" t="str">
        <f>IF('1. Employer Data'!A312="","",'1. Employer Data'!C312)</f>
        <v/>
      </c>
      <c r="D311" s="43" t="str">
        <f>IF('1. Employer Data'!A312="","",'1. Employer Data'!D312)</f>
        <v/>
      </c>
      <c r="E311" s="43" t="str">
        <f>IF('1. Employer Data'!A312="","",'1. Employer Data'!E312)</f>
        <v/>
      </c>
      <c r="F311" s="44" t="str">
        <f>IF('1. Employer Data'!A312="","",'1. Employer Data'!J312+'1. Employer Data'!M312)</f>
        <v/>
      </c>
      <c r="G311" s="44" t="str">
        <f>IF('1. Employer Data'!E312="","",'1. Employer Data'!Q312)</f>
        <v/>
      </c>
      <c r="H311" s="45" t="str">
        <f>IF(A311="","",'1. Employer Data'!S312-VLOOKUP(C311,'2. Calculation Tool'!$A$3:$Q$25,3,FALSE))</f>
        <v/>
      </c>
      <c r="I311" s="46" t="str">
        <f>IF(A311="","",('1. Employer Data'!S312-VLOOKUP(C311,'2. Calculation Tool'!$A$3:$Q$25,3,FALSE))/VLOOKUP(C311,'2. Calculation Tool'!$A$3:$Q$25,3,FALSE))</f>
        <v/>
      </c>
    </row>
    <row r="312" spans="1:9" s="49" customFormat="1" x14ac:dyDescent="0.3">
      <c r="A312" s="43" t="str">
        <f>IF('1. Employer Data'!A313="","",'1. Employer Data'!A313)</f>
        <v/>
      </c>
      <c r="B312" s="43" t="str">
        <f>IF('1. Employer Data'!A313="","",'1. Employer Data'!B313)</f>
        <v/>
      </c>
      <c r="C312" s="43" t="str">
        <f>IF('1. Employer Data'!A313="","",'1. Employer Data'!C313)</f>
        <v/>
      </c>
      <c r="D312" s="43" t="str">
        <f>IF('1. Employer Data'!A313="","",'1. Employer Data'!D313)</f>
        <v/>
      </c>
      <c r="E312" s="43" t="str">
        <f>IF('1. Employer Data'!A313="","",'1. Employer Data'!E313)</f>
        <v/>
      </c>
      <c r="F312" s="44" t="str">
        <f>IF('1. Employer Data'!A313="","",'1. Employer Data'!J313+'1. Employer Data'!M313)</f>
        <v/>
      </c>
      <c r="G312" s="44" t="str">
        <f>IF('1. Employer Data'!E313="","",'1. Employer Data'!Q313)</f>
        <v/>
      </c>
      <c r="H312" s="45" t="str">
        <f>IF(A312="","",'1. Employer Data'!S313-VLOOKUP(C312,'2. Calculation Tool'!$A$3:$Q$25,3,FALSE))</f>
        <v/>
      </c>
      <c r="I312" s="46" t="str">
        <f>IF(A312="","",('1. Employer Data'!S313-VLOOKUP(C312,'2. Calculation Tool'!$A$3:$Q$25,3,FALSE))/VLOOKUP(C312,'2. Calculation Tool'!$A$3:$Q$25,3,FALSE))</f>
        <v/>
      </c>
    </row>
    <row r="313" spans="1:9" s="49" customFormat="1" x14ac:dyDescent="0.3">
      <c r="A313" s="43" t="str">
        <f>IF('1. Employer Data'!A314="","",'1. Employer Data'!A314)</f>
        <v/>
      </c>
      <c r="B313" s="43" t="str">
        <f>IF('1. Employer Data'!A314="","",'1. Employer Data'!B314)</f>
        <v/>
      </c>
      <c r="C313" s="43" t="str">
        <f>IF('1. Employer Data'!A314="","",'1. Employer Data'!C314)</f>
        <v/>
      </c>
      <c r="D313" s="43" t="str">
        <f>IF('1. Employer Data'!A314="","",'1. Employer Data'!D314)</f>
        <v/>
      </c>
      <c r="E313" s="43" t="str">
        <f>IF('1. Employer Data'!A314="","",'1. Employer Data'!E314)</f>
        <v/>
      </c>
      <c r="F313" s="44" t="str">
        <f>IF('1. Employer Data'!A314="","",'1. Employer Data'!J314+'1. Employer Data'!M314)</f>
        <v/>
      </c>
      <c r="G313" s="44" t="str">
        <f>IF('1. Employer Data'!E314="","",'1. Employer Data'!Q314)</f>
        <v/>
      </c>
      <c r="H313" s="45" t="str">
        <f>IF(A313="","",'1. Employer Data'!S314-VLOOKUP(C313,'2. Calculation Tool'!$A$3:$Q$25,3,FALSE))</f>
        <v/>
      </c>
      <c r="I313" s="46" t="str">
        <f>IF(A313="","",('1. Employer Data'!S314-VLOOKUP(C313,'2. Calculation Tool'!$A$3:$Q$25,3,FALSE))/VLOOKUP(C313,'2. Calculation Tool'!$A$3:$Q$25,3,FALSE))</f>
        <v/>
      </c>
    </row>
    <row r="314" spans="1:9" s="49" customFormat="1" x14ac:dyDescent="0.3">
      <c r="A314" s="43" t="str">
        <f>IF('1. Employer Data'!A315="","",'1. Employer Data'!A315)</f>
        <v/>
      </c>
      <c r="B314" s="43" t="str">
        <f>IF('1. Employer Data'!A315="","",'1. Employer Data'!B315)</f>
        <v/>
      </c>
      <c r="C314" s="43" t="str">
        <f>IF('1. Employer Data'!A315="","",'1. Employer Data'!C315)</f>
        <v/>
      </c>
      <c r="D314" s="43" t="str">
        <f>IF('1. Employer Data'!A315="","",'1. Employer Data'!D315)</f>
        <v/>
      </c>
      <c r="E314" s="43" t="str">
        <f>IF('1. Employer Data'!A315="","",'1. Employer Data'!E315)</f>
        <v/>
      </c>
      <c r="F314" s="44" t="str">
        <f>IF('1. Employer Data'!A315="","",'1. Employer Data'!J315+'1. Employer Data'!M315)</f>
        <v/>
      </c>
      <c r="G314" s="44" t="str">
        <f>IF('1. Employer Data'!E315="","",'1. Employer Data'!Q315)</f>
        <v/>
      </c>
      <c r="H314" s="45" t="str">
        <f>IF(A314="","",'1. Employer Data'!S315-VLOOKUP(C314,'2. Calculation Tool'!$A$3:$Q$25,3,FALSE))</f>
        <v/>
      </c>
      <c r="I314" s="46" t="str">
        <f>IF(A314="","",('1. Employer Data'!S315-VLOOKUP(C314,'2. Calculation Tool'!$A$3:$Q$25,3,FALSE))/VLOOKUP(C314,'2. Calculation Tool'!$A$3:$Q$25,3,FALSE))</f>
        <v/>
      </c>
    </row>
    <row r="315" spans="1:9" s="49" customFormat="1" x14ac:dyDescent="0.3">
      <c r="A315" s="43" t="str">
        <f>IF('1. Employer Data'!A316="","",'1. Employer Data'!A316)</f>
        <v/>
      </c>
      <c r="B315" s="43" t="str">
        <f>IF('1. Employer Data'!A316="","",'1. Employer Data'!B316)</f>
        <v/>
      </c>
      <c r="C315" s="43" t="str">
        <f>IF('1. Employer Data'!A316="","",'1. Employer Data'!C316)</f>
        <v/>
      </c>
      <c r="D315" s="43" t="str">
        <f>IF('1. Employer Data'!A316="","",'1. Employer Data'!D316)</f>
        <v/>
      </c>
      <c r="E315" s="43" t="str">
        <f>IF('1. Employer Data'!A316="","",'1. Employer Data'!E316)</f>
        <v/>
      </c>
      <c r="F315" s="44" t="str">
        <f>IF('1. Employer Data'!A316="","",'1. Employer Data'!J316+'1. Employer Data'!M316)</f>
        <v/>
      </c>
      <c r="G315" s="44" t="str">
        <f>IF('1. Employer Data'!E316="","",'1. Employer Data'!Q316)</f>
        <v/>
      </c>
      <c r="H315" s="45" t="str">
        <f>IF(A315="","",'1. Employer Data'!S316-VLOOKUP(C315,'2. Calculation Tool'!$A$3:$Q$25,3,FALSE))</f>
        <v/>
      </c>
      <c r="I315" s="46" t="str">
        <f>IF(A315="","",('1. Employer Data'!S316-VLOOKUP(C315,'2. Calculation Tool'!$A$3:$Q$25,3,FALSE))/VLOOKUP(C315,'2. Calculation Tool'!$A$3:$Q$25,3,FALSE))</f>
        <v/>
      </c>
    </row>
    <row r="316" spans="1:9" s="49" customFormat="1" x14ac:dyDescent="0.3">
      <c r="A316" s="43" t="str">
        <f>IF('1. Employer Data'!A317="","",'1. Employer Data'!A317)</f>
        <v/>
      </c>
      <c r="B316" s="43" t="str">
        <f>IF('1. Employer Data'!A317="","",'1. Employer Data'!B317)</f>
        <v/>
      </c>
      <c r="C316" s="43" t="str">
        <f>IF('1. Employer Data'!A317="","",'1. Employer Data'!C317)</f>
        <v/>
      </c>
      <c r="D316" s="43" t="str">
        <f>IF('1. Employer Data'!A317="","",'1. Employer Data'!D317)</f>
        <v/>
      </c>
      <c r="E316" s="43" t="str">
        <f>IF('1. Employer Data'!A317="","",'1. Employer Data'!E317)</f>
        <v/>
      </c>
      <c r="F316" s="44" t="str">
        <f>IF('1. Employer Data'!A317="","",'1. Employer Data'!J317+'1. Employer Data'!M317)</f>
        <v/>
      </c>
      <c r="G316" s="44" t="str">
        <f>IF('1. Employer Data'!E317="","",'1. Employer Data'!Q317)</f>
        <v/>
      </c>
      <c r="H316" s="45" t="str">
        <f>IF(A316="","",'1. Employer Data'!S317-VLOOKUP(C316,'2. Calculation Tool'!$A$3:$Q$25,3,FALSE))</f>
        <v/>
      </c>
      <c r="I316" s="46" t="str">
        <f>IF(A316="","",('1. Employer Data'!S317-VLOOKUP(C316,'2. Calculation Tool'!$A$3:$Q$25,3,FALSE))/VLOOKUP(C316,'2. Calculation Tool'!$A$3:$Q$25,3,FALSE))</f>
        <v/>
      </c>
    </row>
    <row r="317" spans="1:9" s="49" customFormat="1" x14ac:dyDescent="0.3">
      <c r="A317" s="43" t="str">
        <f>IF('1. Employer Data'!A318="","",'1. Employer Data'!A318)</f>
        <v/>
      </c>
      <c r="B317" s="43" t="str">
        <f>IF('1. Employer Data'!A318="","",'1. Employer Data'!B318)</f>
        <v/>
      </c>
      <c r="C317" s="43" t="str">
        <f>IF('1. Employer Data'!A318="","",'1. Employer Data'!C318)</f>
        <v/>
      </c>
      <c r="D317" s="43" t="str">
        <f>IF('1. Employer Data'!A318="","",'1. Employer Data'!D318)</f>
        <v/>
      </c>
      <c r="E317" s="43" t="str">
        <f>IF('1. Employer Data'!A318="","",'1. Employer Data'!E318)</f>
        <v/>
      </c>
      <c r="F317" s="44" t="str">
        <f>IF('1. Employer Data'!A318="","",'1. Employer Data'!J318+'1. Employer Data'!M318)</f>
        <v/>
      </c>
      <c r="G317" s="44" t="str">
        <f>IF('1. Employer Data'!E318="","",'1. Employer Data'!Q318)</f>
        <v/>
      </c>
      <c r="H317" s="45" t="str">
        <f>IF(A317="","",'1. Employer Data'!S318-VLOOKUP(C317,'2. Calculation Tool'!$A$3:$Q$25,3,FALSE))</f>
        <v/>
      </c>
      <c r="I317" s="46" t="str">
        <f>IF(A317="","",('1. Employer Data'!S318-VLOOKUP(C317,'2. Calculation Tool'!$A$3:$Q$25,3,FALSE))/VLOOKUP(C317,'2. Calculation Tool'!$A$3:$Q$25,3,FALSE))</f>
        <v/>
      </c>
    </row>
    <row r="318" spans="1:9" s="49" customFormat="1" x14ac:dyDescent="0.3">
      <c r="A318" s="43" t="str">
        <f>IF('1. Employer Data'!A319="","",'1. Employer Data'!A319)</f>
        <v/>
      </c>
      <c r="B318" s="43" t="str">
        <f>IF('1. Employer Data'!A319="","",'1. Employer Data'!B319)</f>
        <v/>
      </c>
      <c r="C318" s="43" t="str">
        <f>IF('1. Employer Data'!A319="","",'1. Employer Data'!C319)</f>
        <v/>
      </c>
      <c r="D318" s="43" t="str">
        <f>IF('1. Employer Data'!A319="","",'1. Employer Data'!D319)</f>
        <v/>
      </c>
      <c r="E318" s="43" t="str">
        <f>IF('1. Employer Data'!A319="","",'1. Employer Data'!E319)</f>
        <v/>
      </c>
      <c r="F318" s="44" t="str">
        <f>IF('1. Employer Data'!A319="","",'1. Employer Data'!J319+'1. Employer Data'!M319)</f>
        <v/>
      </c>
      <c r="G318" s="44" t="str">
        <f>IF('1. Employer Data'!E319="","",'1. Employer Data'!Q319)</f>
        <v/>
      </c>
      <c r="H318" s="45" t="str">
        <f>IF(A318="","",'1. Employer Data'!S319-VLOOKUP(C318,'2. Calculation Tool'!$A$3:$Q$25,3,FALSE))</f>
        <v/>
      </c>
      <c r="I318" s="46" t="str">
        <f>IF(A318="","",('1. Employer Data'!S319-VLOOKUP(C318,'2. Calculation Tool'!$A$3:$Q$25,3,FALSE))/VLOOKUP(C318,'2. Calculation Tool'!$A$3:$Q$25,3,FALSE))</f>
        <v/>
      </c>
    </row>
    <row r="319" spans="1:9" s="49" customFormat="1" x14ac:dyDescent="0.3">
      <c r="A319" s="43" t="str">
        <f>IF('1. Employer Data'!A320="","",'1. Employer Data'!A320)</f>
        <v/>
      </c>
      <c r="B319" s="43" t="str">
        <f>IF('1. Employer Data'!A320="","",'1. Employer Data'!B320)</f>
        <v/>
      </c>
      <c r="C319" s="43" t="str">
        <f>IF('1. Employer Data'!A320="","",'1. Employer Data'!C320)</f>
        <v/>
      </c>
      <c r="D319" s="43" t="str">
        <f>IF('1. Employer Data'!A320="","",'1. Employer Data'!D320)</f>
        <v/>
      </c>
      <c r="E319" s="43" t="str">
        <f>IF('1. Employer Data'!A320="","",'1. Employer Data'!E320)</f>
        <v/>
      </c>
      <c r="F319" s="44" t="str">
        <f>IF('1. Employer Data'!A320="","",'1. Employer Data'!J320+'1. Employer Data'!M320)</f>
        <v/>
      </c>
      <c r="G319" s="44" t="str">
        <f>IF('1. Employer Data'!E320="","",'1. Employer Data'!Q320)</f>
        <v/>
      </c>
      <c r="H319" s="45" t="str">
        <f>IF(A319="","",'1. Employer Data'!S320-VLOOKUP(C319,'2. Calculation Tool'!$A$3:$Q$25,3,FALSE))</f>
        <v/>
      </c>
      <c r="I319" s="46" t="str">
        <f>IF(A319="","",('1. Employer Data'!S320-VLOOKUP(C319,'2. Calculation Tool'!$A$3:$Q$25,3,FALSE))/VLOOKUP(C319,'2. Calculation Tool'!$A$3:$Q$25,3,FALSE))</f>
        <v/>
      </c>
    </row>
    <row r="320" spans="1:9" s="49" customFormat="1" x14ac:dyDescent="0.3">
      <c r="A320" s="43" t="str">
        <f>IF('1. Employer Data'!A321="","",'1. Employer Data'!A321)</f>
        <v/>
      </c>
      <c r="B320" s="43" t="str">
        <f>IF('1. Employer Data'!A321="","",'1. Employer Data'!B321)</f>
        <v/>
      </c>
      <c r="C320" s="43" t="str">
        <f>IF('1. Employer Data'!A321="","",'1. Employer Data'!C321)</f>
        <v/>
      </c>
      <c r="D320" s="43" t="str">
        <f>IF('1. Employer Data'!A321="","",'1. Employer Data'!D321)</f>
        <v/>
      </c>
      <c r="E320" s="43" t="str">
        <f>IF('1. Employer Data'!A321="","",'1. Employer Data'!E321)</f>
        <v/>
      </c>
      <c r="F320" s="44" t="str">
        <f>IF('1. Employer Data'!A321="","",'1. Employer Data'!J321+'1. Employer Data'!M321)</f>
        <v/>
      </c>
      <c r="G320" s="44" t="str">
        <f>IF('1. Employer Data'!E321="","",'1. Employer Data'!Q321)</f>
        <v/>
      </c>
      <c r="H320" s="45" t="str">
        <f>IF(A320="","",'1. Employer Data'!S321-VLOOKUP(C320,'2. Calculation Tool'!$A$3:$Q$25,3,FALSE))</f>
        <v/>
      </c>
      <c r="I320" s="46" t="str">
        <f>IF(A320="","",('1. Employer Data'!S321-VLOOKUP(C320,'2. Calculation Tool'!$A$3:$Q$25,3,FALSE))/VLOOKUP(C320,'2. Calculation Tool'!$A$3:$Q$25,3,FALSE))</f>
        <v/>
      </c>
    </row>
    <row r="321" spans="1:9" s="49" customFormat="1" x14ac:dyDescent="0.3">
      <c r="A321" s="43" t="str">
        <f>IF('1. Employer Data'!A322="","",'1. Employer Data'!A322)</f>
        <v/>
      </c>
      <c r="B321" s="43" t="str">
        <f>IF('1. Employer Data'!A322="","",'1. Employer Data'!B322)</f>
        <v/>
      </c>
      <c r="C321" s="43" t="str">
        <f>IF('1. Employer Data'!A322="","",'1. Employer Data'!C322)</f>
        <v/>
      </c>
      <c r="D321" s="43" t="str">
        <f>IF('1. Employer Data'!A322="","",'1. Employer Data'!D322)</f>
        <v/>
      </c>
      <c r="E321" s="43" t="str">
        <f>IF('1. Employer Data'!A322="","",'1. Employer Data'!E322)</f>
        <v/>
      </c>
      <c r="F321" s="44" t="str">
        <f>IF('1. Employer Data'!A322="","",'1. Employer Data'!J322+'1. Employer Data'!M322)</f>
        <v/>
      </c>
      <c r="G321" s="44" t="str">
        <f>IF('1. Employer Data'!E322="","",'1. Employer Data'!Q322)</f>
        <v/>
      </c>
      <c r="H321" s="45" t="str">
        <f>IF(A321="","",'1. Employer Data'!S322-VLOOKUP(C321,'2. Calculation Tool'!$A$3:$Q$25,3,FALSE))</f>
        <v/>
      </c>
      <c r="I321" s="46" t="str">
        <f>IF(A321="","",('1. Employer Data'!S322-VLOOKUP(C321,'2. Calculation Tool'!$A$3:$Q$25,3,FALSE))/VLOOKUP(C321,'2. Calculation Tool'!$A$3:$Q$25,3,FALSE))</f>
        <v/>
      </c>
    </row>
    <row r="322" spans="1:9" s="49" customFormat="1" x14ac:dyDescent="0.3">
      <c r="A322" s="43" t="str">
        <f>IF('1. Employer Data'!A323="","",'1. Employer Data'!A323)</f>
        <v/>
      </c>
      <c r="B322" s="43" t="str">
        <f>IF('1. Employer Data'!A323="","",'1. Employer Data'!B323)</f>
        <v/>
      </c>
      <c r="C322" s="43" t="str">
        <f>IF('1. Employer Data'!A323="","",'1. Employer Data'!C323)</f>
        <v/>
      </c>
      <c r="D322" s="43" t="str">
        <f>IF('1. Employer Data'!A323="","",'1. Employer Data'!D323)</f>
        <v/>
      </c>
      <c r="E322" s="43" t="str">
        <f>IF('1. Employer Data'!A323="","",'1. Employer Data'!E323)</f>
        <v/>
      </c>
      <c r="F322" s="44" t="str">
        <f>IF('1. Employer Data'!A323="","",'1. Employer Data'!J323+'1. Employer Data'!M323)</f>
        <v/>
      </c>
      <c r="G322" s="44" t="str">
        <f>IF('1. Employer Data'!E323="","",'1. Employer Data'!Q323)</f>
        <v/>
      </c>
      <c r="H322" s="45" t="str">
        <f>IF(A322="","",'1. Employer Data'!S323-VLOOKUP(C322,'2. Calculation Tool'!$A$3:$Q$25,3,FALSE))</f>
        <v/>
      </c>
      <c r="I322" s="46" t="str">
        <f>IF(A322="","",('1. Employer Data'!S323-VLOOKUP(C322,'2. Calculation Tool'!$A$3:$Q$25,3,FALSE))/VLOOKUP(C322,'2. Calculation Tool'!$A$3:$Q$25,3,FALSE))</f>
        <v/>
      </c>
    </row>
    <row r="323" spans="1:9" s="49" customFormat="1" x14ac:dyDescent="0.3">
      <c r="A323" s="43" t="str">
        <f>IF('1. Employer Data'!A324="","",'1. Employer Data'!A324)</f>
        <v/>
      </c>
      <c r="B323" s="43" t="str">
        <f>IF('1. Employer Data'!A324="","",'1. Employer Data'!B324)</f>
        <v/>
      </c>
      <c r="C323" s="43" t="str">
        <f>IF('1. Employer Data'!A324="","",'1. Employer Data'!C324)</f>
        <v/>
      </c>
      <c r="D323" s="43" t="str">
        <f>IF('1. Employer Data'!A324="","",'1. Employer Data'!D324)</f>
        <v/>
      </c>
      <c r="E323" s="43" t="str">
        <f>IF('1. Employer Data'!A324="","",'1. Employer Data'!E324)</f>
        <v/>
      </c>
      <c r="F323" s="44" t="str">
        <f>IF('1. Employer Data'!A324="","",'1. Employer Data'!J324+'1. Employer Data'!M324)</f>
        <v/>
      </c>
      <c r="G323" s="44" t="str">
        <f>IF('1. Employer Data'!E324="","",'1. Employer Data'!Q324)</f>
        <v/>
      </c>
      <c r="H323" s="45" t="str">
        <f>IF(A323="","",'1. Employer Data'!S324-VLOOKUP(C323,'2. Calculation Tool'!$A$3:$Q$25,3,FALSE))</f>
        <v/>
      </c>
      <c r="I323" s="46" t="str">
        <f>IF(A323="","",('1. Employer Data'!S324-VLOOKUP(C323,'2. Calculation Tool'!$A$3:$Q$25,3,FALSE))/VLOOKUP(C323,'2. Calculation Tool'!$A$3:$Q$25,3,FALSE))</f>
        <v/>
      </c>
    </row>
    <row r="324" spans="1:9" s="49" customFormat="1" x14ac:dyDescent="0.3">
      <c r="A324" s="43" t="str">
        <f>IF('1. Employer Data'!A325="","",'1. Employer Data'!A325)</f>
        <v/>
      </c>
      <c r="B324" s="43" t="str">
        <f>IF('1. Employer Data'!A325="","",'1. Employer Data'!B325)</f>
        <v/>
      </c>
      <c r="C324" s="43" t="str">
        <f>IF('1. Employer Data'!A325="","",'1. Employer Data'!C325)</f>
        <v/>
      </c>
      <c r="D324" s="43" t="str">
        <f>IF('1. Employer Data'!A325="","",'1. Employer Data'!D325)</f>
        <v/>
      </c>
      <c r="E324" s="43" t="str">
        <f>IF('1. Employer Data'!A325="","",'1. Employer Data'!E325)</f>
        <v/>
      </c>
      <c r="F324" s="44" t="str">
        <f>IF('1. Employer Data'!A325="","",'1. Employer Data'!J325+'1. Employer Data'!M325)</f>
        <v/>
      </c>
      <c r="G324" s="44" t="str">
        <f>IF('1. Employer Data'!E325="","",'1. Employer Data'!Q325)</f>
        <v/>
      </c>
      <c r="H324" s="45" t="str">
        <f>IF(A324="","",'1. Employer Data'!S325-VLOOKUP(C324,'2. Calculation Tool'!$A$3:$Q$25,3,FALSE))</f>
        <v/>
      </c>
      <c r="I324" s="46" t="str">
        <f>IF(A324="","",('1. Employer Data'!S325-VLOOKUP(C324,'2. Calculation Tool'!$A$3:$Q$25,3,FALSE))/VLOOKUP(C324,'2. Calculation Tool'!$A$3:$Q$25,3,FALSE))</f>
        <v/>
      </c>
    </row>
    <row r="325" spans="1:9" s="49" customFormat="1" x14ac:dyDescent="0.3">
      <c r="A325" s="43" t="str">
        <f>IF('1. Employer Data'!A326="","",'1. Employer Data'!A326)</f>
        <v/>
      </c>
      <c r="B325" s="43" t="str">
        <f>IF('1. Employer Data'!A326="","",'1. Employer Data'!B326)</f>
        <v/>
      </c>
      <c r="C325" s="43" t="str">
        <f>IF('1. Employer Data'!A326="","",'1. Employer Data'!C326)</f>
        <v/>
      </c>
      <c r="D325" s="43" t="str">
        <f>IF('1. Employer Data'!A326="","",'1. Employer Data'!D326)</f>
        <v/>
      </c>
      <c r="E325" s="43" t="str">
        <f>IF('1. Employer Data'!A326="","",'1. Employer Data'!E326)</f>
        <v/>
      </c>
      <c r="F325" s="44" t="str">
        <f>IF('1. Employer Data'!A326="","",'1. Employer Data'!J326+'1. Employer Data'!M326)</f>
        <v/>
      </c>
      <c r="G325" s="44" t="str">
        <f>IF('1. Employer Data'!E326="","",'1. Employer Data'!Q326)</f>
        <v/>
      </c>
      <c r="H325" s="45" t="str">
        <f>IF(A325="","",'1. Employer Data'!S326-VLOOKUP(C325,'2. Calculation Tool'!$A$3:$Q$25,3,FALSE))</f>
        <v/>
      </c>
      <c r="I325" s="46" t="str">
        <f>IF(A325="","",('1. Employer Data'!S326-VLOOKUP(C325,'2. Calculation Tool'!$A$3:$Q$25,3,FALSE))/VLOOKUP(C325,'2. Calculation Tool'!$A$3:$Q$25,3,FALSE))</f>
        <v/>
      </c>
    </row>
    <row r="326" spans="1:9" s="49" customFormat="1" x14ac:dyDescent="0.3">
      <c r="A326" s="43" t="str">
        <f>IF('1. Employer Data'!A327="","",'1. Employer Data'!A327)</f>
        <v/>
      </c>
      <c r="B326" s="43" t="str">
        <f>IF('1. Employer Data'!A327="","",'1. Employer Data'!B327)</f>
        <v/>
      </c>
      <c r="C326" s="43" t="str">
        <f>IF('1. Employer Data'!A327="","",'1. Employer Data'!C327)</f>
        <v/>
      </c>
      <c r="D326" s="43" t="str">
        <f>IF('1. Employer Data'!A327="","",'1. Employer Data'!D327)</f>
        <v/>
      </c>
      <c r="E326" s="43" t="str">
        <f>IF('1. Employer Data'!A327="","",'1. Employer Data'!E327)</f>
        <v/>
      </c>
      <c r="F326" s="44" t="str">
        <f>IF('1. Employer Data'!A327="","",'1. Employer Data'!J327+'1. Employer Data'!M327)</f>
        <v/>
      </c>
      <c r="G326" s="44" t="str">
        <f>IF('1. Employer Data'!E327="","",'1. Employer Data'!Q327)</f>
        <v/>
      </c>
      <c r="H326" s="45" t="str">
        <f>IF(A326="","",'1. Employer Data'!S327-VLOOKUP(C326,'2. Calculation Tool'!$A$3:$Q$25,3,FALSE))</f>
        <v/>
      </c>
      <c r="I326" s="46" t="str">
        <f>IF(A326="","",('1. Employer Data'!S327-VLOOKUP(C326,'2. Calculation Tool'!$A$3:$Q$25,3,FALSE))/VLOOKUP(C326,'2. Calculation Tool'!$A$3:$Q$25,3,FALSE))</f>
        <v/>
      </c>
    </row>
    <row r="327" spans="1:9" s="49" customFormat="1" x14ac:dyDescent="0.3">
      <c r="A327" s="43" t="str">
        <f>IF('1. Employer Data'!A328="","",'1. Employer Data'!A328)</f>
        <v/>
      </c>
      <c r="B327" s="43" t="str">
        <f>IF('1. Employer Data'!A328="","",'1. Employer Data'!B328)</f>
        <v/>
      </c>
      <c r="C327" s="43" t="str">
        <f>IF('1. Employer Data'!A328="","",'1. Employer Data'!C328)</f>
        <v/>
      </c>
      <c r="D327" s="43" t="str">
        <f>IF('1. Employer Data'!A328="","",'1. Employer Data'!D328)</f>
        <v/>
      </c>
      <c r="E327" s="43" t="str">
        <f>IF('1. Employer Data'!A328="","",'1. Employer Data'!E328)</f>
        <v/>
      </c>
      <c r="F327" s="44" t="str">
        <f>IF('1. Employer Data'!A328="","",'1. Employer Data'!J328+'1. Employer Data'!M328)</f>
        <v/>
      </c>
      <c r="G327" s="44" t="str">
        <f>IF('1. Employer Data'!E328="","",'1. Employer Data'!Q328)</f>
        <v/>
      </c>
      <c r="H327" s="45" t="str">
        <f>IF(A327="","",'1. Employer Data'!S328-VLOOKUP(C327,'2. Calculation Tool'!$A$3:$Q$25,3,FALSE))</f>
        <v/>
      </c>
      <c r="I327" s="46" t="str">
        <f>IF(A327="","",('1. Employer Data'!S328-VLOOKUP(C327,'2. Calculation Tool'!$A$3:$Q$25,3,FALSE))/VLOOKUP(C327,'2. Calculation Tool'!$A$3:$Q$25,3,FALSE))</f>
        <v/>
      </c>
    </row>
    <row r="328" spans="1:9" s="49" customFormat="1" x14ac:dyDescent="0.3">
      <c r="A328" s="43" t="str">
        <f>IF('1. Employer Data'!A329="","",'1. Employer Data'!A329)</f>
        <v/>
      </c>
      <c r="B328" s="43" t="str">
        <f>IF('1. Employer Data'!A329="","",'1. Employer Data'!B329)</f>
        <v/>
      </c>
      <c r="C328" s="43" t="str">
        <f>IF('1. Employer Data'!A329="","",'1. Employer Data'!C329)</f>
        <v/>
      </c>
      <c r="D328" s="43" t="str">
        <f>IF('1. Employer Data'!A329="","",'1. Employer Data'!D329)</f>
        <v/>
      </c>
      <c r="E328" s="43" t="str">
        <f>IF('1. Employer Data'!A329="","",'1. Employer Data'!E329)</f>
        <v/>
      </c>
      <c r="F328" s="44" t="str">
        <f>IF('1. Employer Data'!A329="","",'1. Employer Data'!J329+'1. Employer Data'!M329)</f>
        <v/>
      </c>
      <c r="G328" s="44" t="str">
        <f>IF('1. Employer Data'!E329="","",'1. Employer Data'!Q329)</f>
        <v/>
      </c>
      <c r="H328" s="45" t="str">
        <f>IF(A328="","",'1. Employer Data'!S329-VLOOKUP(C328,'2. Calculation Tool'!$A$3:$Q$25,3,FALSE))</f>
        <v/>
      </c>
      <c r="I328" s="46" t="str">
        <f>IF(A328="","",('1. Employer Data'!S329-VLOOKUP(C328,'2. Calculation Tool'!$A$3:$Q$25,3,FALSE))/VLOOKUP(C328,'2. Calculation Tool'!$A$3:$Q$25,3,FALSE))</f>
        <v/>
      </c>
    </row>
    <row r="329" spans="1:9" s="49" customFormat="1" x14ac:dyDescent="0.3">
      <c r="A329" s="43" t="str">
        <f>IF('1. Employer Data'!A330="","",'1. Employer Data'!A330)</f>
        <v/>
      </c>
      <c r="B329" s="43" t="str">
        <f>IF('1. Employer Data'!A330="","",'1. Employer Data'!B330)</f>
        <v/>
      </c>
      <c r="C329" s="43" t="str">
        <f>IF('1. Employer Data'!A330="","",'1. Employer Data'!C330)</f>
        <v/>
      </c>
      <c r="D329" s="43" t="str">
        <f>IF('1. Employer Data'!A330="","",'1. Employer Data'!D330)</f>
        <v/>
      </c>
      <c r="E329" s="43" t="str">
        <f>IF('1. Employer Data'!A330="","",'1. Employer Data'!E330)</f>
        <v/>
      </c>
      <c r="F329" s="44" t="str">
        <f>IF('1. Employer Data'!A330="","",'1. Employer Data'!J330+'1. Employer Data'!M330)</f>
        <v/>
      </c>
      <c r="G329" s="44" t="str">
        <f>IF('1. Employer Data'!E330="","",'1. Employer Data'!Q330)</f>
        <v/>
      </c>
      <c r="H329" s="45" t="str">
        <f>IF(A329="","",'1. Employer Data'!S330-VLOOKUP(C329,'2. Calculation Tool'!$A$3:$Q$25,3,FALSE))</f>
        <v/>
      </c>
      <c r="I329" s="46" t="str">
        <f>IF(A329="","",('1. Employer Data'!S330-VLOOKUP(C329,'2. Calculation Tool'!$A$3:$Q$25,3,FALSE))/VLOOKUP(C329,'2. Calculation Tool'!$A$3:$Q$25,3,FALSE))</f>
        <v/>
      </c>
    </row>
    <row r="330" spans="1:9" s="49" customFormat="1" x14ac:dyDescent="0.3">
      <c r="A330" s="43" t="str">
        <f>IF('1. Employer Data'!A331="","",'1. Employer Data'!A331)</f>
        <v/>
      </c>
      <c r="B330" s="43" t="str">
        <f>IF('1. Employer Data'!A331="","",'1. Employer Data'!B331)</f>
        <v/>
      </c>
      <c r="C330" s="43" t="str">
        <f>IF('1. Employer Data'!A331="","",'1. Employer Data'!C331)</f>
        <v/>
      </c>
      <c r="D330" s="43" t="str">
        <f>IF('1. Employer Data'!A331="","",'1. Employer Data'!D331)</f>
        <v/>
      </c>
      <c r="E330" s="43" t="str">
        <f>IF('1. Employer Data'!A331="","",'1. Employer Data'!E331)</f>
        <v/>
      </c>
      <c r="F330" s="44" t="str">
        <f>IF('1. Employer Data'!A331="","",'1. Employer Data'!J331+'1. Employer Data'!M331)</f>
        <v/>
      </c>
      <c r="G330" s="44" t="str">
        <f>IF('1. Employer Data'!E331="","",'1. Employer Data'!Q331)</f>
        <v/>
      </c>
      <c r="H330" s="45" t="str">
        <f>IF(A330="","",'1. Employer Data'!S331-VLOOKUP(C330,'2. Calculation Tool'!$A$3:$Q$25,3,FALSE))</f>
        <v/>
      </c>
      <c r="I330" s="46" t="str">
        <f>IF(A330="","",('1. Employer Data'!S331-VLOOKUP(C330,'2. Calculation Tool'!$A$3:$Q$25,3,FALSE))/VLOOKUP(C330,'2. Calculation Tool'!$A$3:$Q$25,3,FALSE))</f>
        <v/>
      </c>
    </row>
    <row r="331" spans="1:9" s="49" customFormat="1" x14ac:dyDescent="0.3">
      <c r="A331" s="43" t="str">
        <f>IF('1. Employer Data'!A332="","",'1. Employer Data'!A332)</f>
        <v/>
      </c>
      <c r="B331" s="43" t="str">
        <f>IF('1. Employer Data'!A332="","",'1. Employer Data'!B332)</f>
        <v/>
      </c>
      <c r="C331" s="43" t="str">
        <f>IF('1. Employer Data'!A332="","",'1. Employer Data'!C332)</f>
        <v/>
      </c>
      <c r="D331" s="43" t="str">
        <f>IF('1. Employer Data'!A332="","",'1. Employer Data'!D332)</f>
        <v/>
      </c>
      <c r="E331" s="43" t="str">
        <f>IF('1. Employer Data'!A332="","",'1. Employer Data'!E332)</f>
        <v/>
      </c>
      <c r="F331" s="44" t="str">
        <f>IF('1. Employer Data'!A332="","",'1. Employer Data'!J332+'1. Employer Data'!M332)</f>
        <v/>
      </c>
      <c r="G331" s="44" t="str">
        <f>IF('1. Employer Data'!E332="","",'1. Employer Data'!Q332)</f>
        <v/>
      </c>
      <c r="H331" s="45" t="str">
        <f>IF(A331="","",'1. Employer Data'!S332-VLOOKUP(C331,'2. Calculation Tool'!$A$3:$Q$25,3,FALSE))</f>
        <v/>
      </c>
      <c r="I331" s="46" t="str">
        <f>IF(A331="","",('1. Employer Data'!S332-VLOOKUP(C331,'2. Calculation Tool'!$A$3:$Q$25,3,FALSE))/VLOOKUP(C331,'2. Calculation Tool'!$A$3:$Q$25,3,FALSE))</f>
        <v/>
      </c>
    </row>
    <row r="332" spans="1:9" s="49" customFormat="1" x14ac:dyDescent="0.3">
      <c r="A332" s="43" t="str">
        <f>IF('1. Employer Data'!A333="","",'1. Employer Data'!A333)</f>
        <v/>
      </c>
      <c r="B332" s="43" t="str">
        <f>IF('1. Employer Data'!A333="","",'1. Employer Data'!B333)</f>
        <v/>
      </c>
      <c r="C332" s="43" t="str">
        <f>IF('1. Employer Data'!A333="","",'1. Employer Data'!C333)</f>
        <v/>
      </c>
      <c r="D332" s="43" t="str">
        <f>IF('1. Employer Data'!A333="","",'1. Employer Data'!D333)</f>
        <v/>
      </c>
      <c r="E332" s="43" t="str">
        <f>IF('1. Employer Data'!A333="","",'1. Employer Data'!E333)</f>
        <v/>
      </c>
      <c r="F332" s="44" t="str">
        <f>IF('1. Employer Data'!A333="","",'1. Employer Data'!J333+'1. Employer Data'!M333)</f>
        <v/>
      </c>
      <c r="G332" s="44" t="str">
        <f>IF('1. Employer Data'!E333="","",'1. Employer Data'!Q333)</f>
        <v/>
      </c>
      <c r="H332" s="45" t="str">
        <f>IF(A332="","",'1. Employer Data'!S333-VLOOKUP(C332,'2. Calculation Tool'!$A$3:$Q$25,3,FALSE))</f>
        <v/>
      </c>
      <c r="I332" s="46" t="str">
        <f>IF(A332="","",('1. Employer Data'!S333-VLOOKUP(C332,'2. Calculation Tool'!$A$3:$Q$25,3,FALSE))/VLOOKUP(C332,'2. Calculation Tool'!$A$3:$Q$25,3,FALSE))</f>
        <v/>
      </c>
    </row>
    <row r="333" spans="1:9" s="49" customFormat="1" x14ac:dyDescent="0.3">
      <c r="A333" s="43" t="str">
        <f>IF('1. Employer Data'!A334="","",'1. Employer Data'!A334)</f>
        <v/>
      </c>
      <c r="B333" s="43" t="str">
        <f>IF('1. Employer Data'!A334="","",'1. Employer Data'!B334)</f>
        <v/>
      </c>
      <c r="C333" s="43" t="str">
        <f>IF('1. Employer Data'!A334="","",'1. Employer Data'!C334)</f>
        <v/>
      </c>
      <c r="D333" s="43" t="str">
        <f>IF('1. Employer Data'!A334="","",'1. Employer Data'!D334)</f>
        <v/>
      </c>
      <c r="E333" s="43" t="str">
        <f>IF('1. Employer Data'!A334="","",'1. Employer Data'!E334)</f>
        <v/>
      </c>
      <c r="F333" s="44" t="str">
        <f>IF('1. Employer Data'!A334="","",'1. Employer Data'!J334+'1. Employer Data'!M334)</f>
        <v/>
      </c>
      <c r="G333" s="44" t="str">
        <f>IF('1. Employer Data'!E334="","",'1. Employer Data'!Q334)</f>
        <v/>
      </c>
      <c r="H333" s="45" t="str">
        <f>IF(A333="","",'1. Employer Data'!S334-VLOOKUP(C333,'2. Calculation Tool'!$A$3:$Q$25,3,FALSE))</f>
        <v/>
      </c>
      <c r="I333" s="46" t="str">
        <f>IF(A333="","",('1. Employer Data'!S334-VLOOKUP(C333,'2. Calculation Tool'!$A$3:$Q$25,3,FALSE))/VLOOKUP(C333,'2. Calculation Tool'!$A$3:$Q$25,3,FALSE))</f>
        <v/>
      </c>
    </row>
    <row r="334" spans="1:9" s="49" customFormat="1" x14ac:dyDescent="0.3">
      <c r="A334" s="43" t="str">
        <f>IF('1. Employer Data'!A335="","",'1. Employer Data'!A335)</f>
        <v/>
      </c>
      <c r="B334" s="43" t="str">
        <f>IF('1. Employer Data'!A335="","",'1. Employer Data'!B335)</f>
        <v/>
      </c>
      <c r="C334" s="43" t="str">
        <f>IF('1. Employer Data'!A335="","",'1. Employer Data'!C335)</f>
        <v/>
      </c>
      <c r="D334" s="43" t="str">
        <f>IF('1. Employer Data'!A335="","",'1. Employer Data'!D335)</f>
        <v/>
      </c>
      <c r="E334" s="43" t="str">
        <f>IF('1. Employer Data'!A335="","",'1. Employer Data'!E335)</f>
        <v/>
      </c>
      <c r="F334" s="44" t="str">
        <f>IF('1. Employer Data'!A335="","",'1. Employer Data'!J335+'1. Employer Data'!M335)</f>
        <v/>
      </c>
      <c r="G334" s="44" t="str">
        <f>IF('1. Employer Data'!E335="","",'1. Employer Data'!Q335)</f>
        <v/>
      </c>
      <c r="H334" s="45" t="str">
        <f>IF(A334="","",'1. Employer Data'!S335-VLOOKUP(C334,'2. Calculation Tool'!$A$3:$Q$25,3,FALSE))</f>
        <v/>
      </c>
      <c r="I334" s="46" t="str">
        <f>IF(A334="","",('1. Employer Data'!S335-VLOOKUP(C334,'2. Calculation Tool'!$A$3:$Q$25,3,FALSE))/VLOOKUP(C334,'2. Calculation Tool'!$A$3:$Q$25,3,FALSE))</f>
        <v/>
      </c>
    </row>
    <row r="335" spans="1:9" s="49" customFormat="1" x14ac:dyDescent="0.3">
      <c r="A335" s="43" t="str">
        <f>IF('1. Employer Data'!A336="","",'1. Employer Data'!A336)</f>
        <v/>
      </c>
      <c r="B335" s="43" t="str">
        <f>IF('1. Employer Data'!A336="","",'1. Employer Data'!B336)</f>
        <v/>
      </c>
      <c r="C335" s="43" t="str">
        <f>IF('1. Employer Data'!A336="","",'1. Employer Data'!C336)</f>
        <v/>
      </c>
      <c r="D335" s="43" t="str">
        <f>IF('1. Employer Data'!A336="","",'1. Employer Data'!D336)</f>
        <v/>
      </c>
      <c r="E335" s="43" t="str">
        <f>IF('1. Employer Data'!A336="","",'1. Employer Data'!E336)</f>
        <v/>
      </c>
      <c r="F335" s="44" t="str">
        <f>IF('1. Employer Data'!A336="","",'1. Employer Data'!J336+'1. Employer Data'!M336)</f>
        <v/>
      </c>
      <c r="G335" s="44" t="str">
        <f>IF('1. Employer Data'!E336="","",'1. Employer Data'!Q336)</f>
        <v/>
      </c>
      <c r="H335" s="45" t="str">
        <f>IF(A335="","",'1. Employer Data'!S336-VLOOKUP(C335,'2. Calculation Tool'!$A$3:$Q$25,3,FALSE))</f>
        <v/>
      </c>
      <c r="I335" s="46" t="str">
        <f>IF(A335="","",('1. Employer Data'!S336-VLOOKUP(C335,'2. Calculation Tool'!$A$3:$Q$25,3,FALSE))/VLOOKUP(C335,'2. Calculation Tool'!$A$3:$Q$25,3,FALSE))</f>
        <v/>
      </c>
    </row>
    <row r="336" spans="1:9" s="49" customFormat="1" x14ac:dyDescent="0.3">
      <c r="A336" s="43" t="str">
        <f>IF('1. Employer Data'!A337="","",'1. Employer Data'!A337)</f>
        <v/>
      </c>
      <c r="B336" s="43" t="str">
        <f>IF('1. Employer Data'!A337="","",'1. Employer Data'!B337)</f>
        <v/>
      </c>
      <c r="C336" s="43" t="str">
        <f>IF('1. Employer Data'!A337="","",'1. Employer Data'!C337)</f>
        <v/>
      </c>
      <c r="D336" s="43" t="str">
        <f>IF('1. Employer Data'!A337="","",'1. Employer Data'!D337)</f>
        <v/>
      </c>
      <c r="E336" s="43" t="str">
        <f>IF('1. Employer Data'!A337="","",'1. Employer Data'!E337)</f>
        <v/>
      </c>
      <c r="F336" s="44" t="str">
        <f>IF('1. Employer Data'!A337="","",'1. Employer Data'!J337+'1. Employer Data'!M337)</f>
        <v/>
      </c>
      <c r="G336" s="44" t="str">
        <f>IF('1. Employer Data'!E337="","",'1. Employer Data'!Q337)</f>
        <v/>
      </c>
      <c r="H336" s="45" t="str">
        <f>IF(A336="","",'1. Employer Data'!S337-VLOOKUP(C336,'2. Calculation Tool'!$A$3:$Q$25,3,FALSE))</f>
        <v/>
      </c>
      <c r="I336" s="46" t="str">
        <f>IF(A336="","",('1. Employer Data'!S337-VLOOKUP(C336,'2. Calculation Tool'!$A$3:$Q$25,3,FALSE))/VLOOKUP(C336,'2. Calculation Tool'!$A$3:$Q$25,3,FALSE))</f>
        <v/>
      </c>
    </row>
    <row r="337" spans="1:9" s="49" customFormat="1" x14ac:dyDescent="0.3">
      <c r="A337" s="43" t="str">
        <f>IF('1. Employer Data'!A338="","",'1. Employer Data'!A338)</f>
        <v/>
      </c>
      <c r="B337" s="43" t="str">
        <f>IF('1. Employer Data'!A338="","",'1. Employer Data'!B338)</f>
        <v/>
      </c>
      <c r="C337" s="43" t="str">
        <f>IF('1. Employer Data'!A338="","",'1. Employer Data'!C338)</f>
        <v/>
      </c>
      <c r="D337" s="43" t="str">
        <f>IF('1. Employer Data'!A338="","",'1. Employer Data'!D338)</f>
        <v/>
      </c>
      <c r="E337" s="43" t="str">
        <f>IF('1. Employer Data'!A338="","",'1. Employer Data'!E338)</f>
        <v/>
      </c>
      <c r="F337" s="44" t="str">
        <f>IF('1. Employer Data'!A338="","",'1. Employer Data'!J338+'1. Employer Data'!M338)</f>
        <v/>
      </c>
      <c r="G337" s="44" t="str">
        <f>IF('1. Employer Data'!E338="","",'1. Employer Data'!Q338)</f>
        <v/>
      </c>
      <c r="H337" s="45" t="str">
        <f>IF(A337="","",'1. Employer Data'!S338-VLOOKUP(C337,'2. Calculation Tool'!$A$3:$Q$25,3,FALSE))</f>
        <v/>
      </c>
      <c r="I337" s="46" t="str">
        <f>IF(A337="","",('1. Employer Data'!S338-VLOOKUP(C337,'2. Calculation Tool'!$A$3:$Q$25,3,FALSE))/VLOOKUP(C337,'2. Calculation Tool'!$A$3:$Q$25,3,FALSE))</f>
        <v/>
      </c>
    </row>
    <row r="338" spans="1:9" s="49" customFormat="1" x14ac:dyDescent="0.3">
      <c r="A338" s="43" t="str">
        <f>IF('1. Employer Data'!A339="","",'1. Employer Data'!A339)</f>
        <v/>
      </c>
      <c r="B338" s="43" t="str">
        <f>IF('1. Employer Data'!A339="","",'1. Employer Data'!B339)</f>
        <v/>
      </c>
      <c r="C338" s="43" t="str">
        <f>IF('1. Employer Data'!A339="","",'1. Employer Data'!C339)</f>
        <v/>
      </c>
      <c r="D338" s="43" t="str">
        <f>IF('1. Employer Data'!A339="","",'1. Employer Data'!D339)</f>
        <v/>
      </c>
      <c r="E338" s="43" t="str">
        <f>IF('1. Employer Data'!A339="","",'1. Employer Data'!E339)</f>
        <v/>
      </c>
      <c r="F338" s="44" t="str">
        <f>IF('1. Employer Data'!A339="","",'1. Employer Data'!J339+'1. Employer Data'!M339)</f>
        <v/>
      </c>
      <c r="G338" s="44" t="str">
        <f>IF('1. Employer Data'!E339="","",'1. Employer Data'!Q339)</f>
        <v/>
      </c>
      <c r="H338" s="45" t="str">
        <f>IF(A338="","",'1. Employer Data'!S339-VLOOKUP(C338,'2. Calculation Tool'!$A$3:$Q$25,3,FALSE))</f>
        <v/>
      </c>
      <c r="I338" s="46" t="str">
        <f>IF(A338="","",('1. Employer Data'!S339-VLOOKUP(C338,'2. Calculation Tool'!$A$3:$Q$25,3,FALSE))/VLOOKUP(C338,'2. Calculation Tool'!$A$3:$Q$25,3,FALSE))</f>
        <v/>
      </c>
    </row>
    <row r="339" spans="1:9" s="49" customFormat="1" x14ac:dyDescent="0.3">
      <c r="A339" s="43" t="str">
        <f>IF('1. Employer Data'!A340="","",'1. Employer Data'!A340)</f>
        <v/>
      </c>
      <c r="B339" s="43" t="str">
        <f>IF('1. Employer Data'!A340="","",'1. Employer Data'!B340)</f>
        <v/>
      </c>
      <c r="C339" s="43" t="str">
        <f>IF('1. Employer Data'!A340="","",'1. Employer Data'!C340)</f>
        <v/>
      </c>
      <c r="D339" s="43" t="str">
        <f>IF('1. Employer Data'!A340="","",'1. Employer Data'!D340)</f>
        <v/>
      </c>
      <c r="E339" s="43" t="str">
        <f>IF('1. Employer Data'!A340="","",'1. Employer Data'!E340)</f>
        <v/>
      </c>
      <c r="F339" s="44" t="str">
        <f>IF('1. Employer Data'!A340="","",'1. Employer Data'!J340+'1. Employer Data'!M340)</f>
        <v/>
      </c>
      <c r="G339" s="44" t="str">
        <f>IF('1. Employer Data'!E340="","",'1. Employer Data'!Q340)</f>
        <v/>
      </c>
      <c r="H339" s="45" t="str">
        <f>IF(A339="","",'1. Employer Data'!S340-VLOOKUP(C339,'2. Calculation Tool'!$A$3:$Q$25,3,FALSE))</f>
        <v/>
      </c>
      <c r="I339" s="46" t="str">
        <f>IF(A339="","",('1. Employer Data'!S340-VLOOKUP(C339,'2. Calculation Tool'!$A$3:$Q$25,3,FALSE))/VLOOKUP(C339,'2. Calculation Tool'!$A$3:$Q$25,3,FALSE))</f>
        <v/>
      </c>
    </row>
    <row r="340" spans="1:9" s="49" customFormat="1" x14ac:dyDescent="0.3">
      <c r="A340" s="43" t="str">
        <f>IF('1. Employer Data'!A341="","",'1. Employer Data'!A341)</f>
        <v/>
      </c>
      <c r="B340" s="43" t="str">
        <f>IF('1. Employer Data'!A341="","",'1. Employer Data'!B341)</f>
        <v/>
      </c>
      <c r="C340" s="43" t="str">
        <f>IF('1. Employer Data'!A341="","",'1. Employer Data'!C341)</f>
        <v/>
      </c>
      <c r="D340" s="43" t="str">
        <f>IF('1. Employer Data'!A341="","",'1. Employer Data'!D341)</f>
        <v/>
      </c>
      <c r="E340" s="43" t="str">
        <f>IF('1. Employer Data'!A341="","",'1. Employer Data'!E341)</f>
        <v/>
      </c>
      <c r="F340" s="44" t="str">
        <f>IF('1. Employer Data'!A341="","",'1. Employer Data'!J341+'1. Employer Data'!M341)</f>
        <v/>
      </c>
      <c r="G340" s="44" t="str">
        <f>IF('1. Employer Data'!E341="","",'1. Employer Data'!Q341)</f>
        <v/>
      </c>
      <c r="H340" s="45" t="str">
        <f>IF(A340="","",'1. Employer Data'!S341-VLOOKUP(C340,'2. Calculation Tool'!$A$3:$Q$25,3,FALSE))</f>
        <v/>
      </c>
      <c r="I340" s="46" t="str">
        <f>IF(A340="","",('1. Employer Data'!S341-VLOOKUP(C340,'2. Calculation Tool'!$A$3:$Q$25,3,FALSE))/VLOOKUP(C340,'2. Calculation Tool'!$A$3:$Q$25,3,FALSE))</f>
        <v/>
      </c>
    </row>
    <row r="341" spans="1:9" s="49" customFormat="1" x14ac:dyDescent="0.3">
      <c r="A341" s="43" t="str">
        <f>IF('1. Employer Data'!A342="","",'1. Employer Data'!A342)</f>
        <v/>
      </c>
      <c r="B341" s="43" t="str">
        <f>IF('1. Employer Data'!A342="","",'1. Employer Data'!B342)</f>
        <v/>
      </c>
      <c r="C341" s="43" t="str">
        <f>IF('1. Employer Data'!A342="","",'1. Employer Data'!C342)</f>
        <v/>
      </c>
      <c r="D341" s="43" t="str">
        <f>IF('1. Employer Data'!A342="","",'1. Employer Data'!D342)</f>
        <v/>
      </c>
      <c r="E341" s="43" t="str">
        <f>IF('1. Employer Data'!A342="","",'1. Employer Data'!E342)</f>
        <v/>
      </c>
      <c r="F341" s="44" t="str">
        <f>IF('1. Employer Data'!A342="","",'1. Employer Data'!J342+'1. Employer Data'!M342)</f>
        <v/>
      </c>
      <c r="G341" s="44" t="str">
        <f>IF('1. Employer Data'!E342="","",'1. Employer Data'!Q342)</f>
        <v/>
      </c>
      <c r="H341" s="45" t="str">
        <f>IF(A341="","",'1. Employer Data'!S342-VLOOKUP(C341,'2. Calculation Tool'!$A$3:$Q$25,3,FALSE))</f>
        <v/>
      </c>
      <c r="I341" s="46" t="str">
        <f>IF(A341="","",('1. Employer Data'!S342-VLOOKUP(C341,'2. Calculation Tool'!$A$3:$Q$25,3,FALSE))/VLOOKUP(C341,'2. Calculation Tool'!$A$3:$Q$25,3,FALSE))</f>
        <v/>
      </c>
    </row>
    <row r="342" spans="1:9" s="49" customFormat="1" x14ac:dyDescent="0.3">
      <c r="A342" s="43" t="str">
        <f>IF('1. Employer Data'!A343="","",'1. Employer Data'!A343)</f>
        <v/>
      </c>
      <c r="B342" s="43" t="str">
        <f>IF('1. Employer Data'!A343="","",'1. Employer Data'!B343)</f>
        <v/>
      </c>
      <c r="C342" s="43" t="str">
        <f>IF('1. Employer Data'!A343="","",'1. Employer Data'!C343)</f>
        <v/>
      </c>
      <c r="D342" s="43" t="str">
        <f>IF('1. Employer Data'!A343="","",'1. Employer Data'!D343)</f>
        <v/>
      </c>
      <c r="E342" s="43" t="str">
        <f>IF('1. Employer Data'!A343="","",'1. Employer Data'!E343)</f>
        <v/>
      </c>
      <c r="F342" s="44" t="str">
        <f>IF('1. Employer Data'!A343="","",'1. Employer Data'!J343+'1. Employer Data'!M343)</f>
        <v/>
      </c>
      <c r="G342" s="44" t="str">
        <f>IF('1. Employer Data'!E343="","",'1. Employer Data'!Q343)</f>
        <v/>
      </c>
      <c r="H342" s="45" t="str">
        <f>IF(A342="","",'1. Employer Data'!S343-VLOOKUP(C342,'2. Calculation Tool'!$A$3:$Q$25,3,FALSE))</f>
        <v/>
      </c>
      <c r="I342" s="46" t="str">
        <f>IF(A342="","",('1. Employer Data'!S343-VLOOKUP(C342,'2. Calculation Tool'!$A$3:$Q$25,3,FALSE))/VLOOKUP(C342,'2. Calculation Tool'!$A$3:$Q$25,3,FALSE))</f>
        <v/>
      </c>
    </row>
    <row r="343" spans="1:9" s="49" customFormat="1" x14ac:dyDescent="0.3">
      <c r="A343" s="43" t="str">
        <f>IF('1. Employer Data'!A344="","",'1. Employer Data'!A344)</f>
        <v/>
      </c>
      <c r="B343" s="43" t="str">
        <f>IF('1. Employer Data'!A344="","",'1. Employer Data'!B344)</f>
        <v/>
      </c>
      <c r="C343" s="43" t="str">
        <f>IF('1. Employer Data'!A344="","",'1. Employer Data'!C344)</f>
        <v/>
      </c>
      <c r="D343" s="43" t="str">
        <f>IF('1. Employer Data'!A344="","",'1. Employer Data'!D344)</f>
        <v/>
      </c>
      <c r="E343" s="43" t="str">
        <f>IF('1. Employer Data'!A344="","",'1. Employer Data'!E344)</f>
        <v/>
      </c>
      <c r="F343" s="44" t="str">
        <f>IF('1. Employer Data'!A344="","",'1. Employer Data'!J344+'1. Employer Data'!M344)</f>
        <v/>
      </c>
      <c r="G343" s="44" t="str">
        <f>IF('1. Employer Data'!E344="","",'1. Employer Data'!Q344)</f>
        <v/>
      </c>
      <c r="H343" s="45" t="str">
        <f>IF(A343="","",'1. Employer Data'!S344-VLOOKUP(C343,'2. Calculation Tool'!$A$3:$Q$25,3,FALSE))</f>
        <v/>
      </c>
      <c r="I343" s="46" t="str">
        <f>IF(A343="","",('1. Employer Data'!S344-VLOOKUP(C343,'2. Calculation Tool'!$A$3:$Q$25,3,FALSE))/VLOOKUP(C343,'2. Calculation Tool'!$A$3:$Q$25,3,FALSE))</f>
        <v/>
      </c>
    </row>
    <row r="344" spans="1:9" s="49" customFormat="1" x14ac:dyDescent="0.3">
      <c r="A344" s="43" t="str">
        <f>IF('1. Employer Data'!A345="","",'1. Employer Data'!A345)</f>
        <v/>
      </c>
      <c r="B344" s="43" t="str">
        <f>IF('1. Employer Data'!A345="","",'1. Employer Data'!B345)</f>
        <v/>
      </c>
      <c r="C344" s="43" t="str">
        <f>IF('1. Employer Data'!A345="","",'1. Employer Data'!C345)</f>
        <v/>
      </c>
      <c r="D344" s="43" t="str">
        <f>IF('1. Employer Data'!A345="","",'1. Employer Data'!D345)</f>
        <v/>
      </c>
      <c r="E344" s="43" t="str">
        <f>IF('1. Employer Data'!A345="","",'1. Employer Data'!E345)</f>
        <v/>
      </c>
      <c r="F344" s="44" t="str">
        <f>IF('1. Employer Data'!A345="","",'1. Employer Data'!J345+'1. Employer Data'!M345)</f>
        <v/>
      </c>
      <c r="G344" s="44" t="str">
        <f>IF('1. Employer Data'!E345="","",'1. Employer Data'!Q345)</f>
        <v/>
      </c>
      <c r="H344" s="45" t="str">
        <f>IF(A344="","",'1. Employer Data'!S345-VLOOKUP(C344,'2. Calculation Tool'!$A$3:$Q$25,3,FALSE))</f>
        <v/>
      </c>
      <c r="I344" s="46" t="str">
        <f>IF(A344="","",('1. Employer Data'!S345-VLOOKUP(C344,'2. Calculation Tool'!$A$3:$Q$25,3,FALSE))/VLOOKUP(C344,'2. Calculation Tool'!$A$3:$Q$25,3,FALSE))</f>
        <v/>
      </c>
    </row>
    <row r="345" spans="1:9" s="49" customFormat="1" x14ac:dyDescent="0.3">
      <c r="A345" s="43" t="str">
        <f>IF('1. Employer Data'!A346="","",'1. Employer Data'!A346)</f>
        <v/>
      </c>
      <c r="B345" s="43" t="str">
        <f>IF('1. Employer Data'!A346="","",'1. Employer Data'!B346)</f>
        <v/>
      </c>
      <c r="C345" s="43" t="str">
        <f>IF('1. Employer Data'!A346="","",'1. Employer Data'!C346)</f>
        <v/>
      </c>
      <c r="D345" s="43" t="str">
        <f>IF('1. Employer Data'!A346="","",'1. Employer Data'!D346)</f>
        <v/>
      </c>
      <c r="E345" s="43" t="str">
        <f>IF('1. Employer Data'!A346="","",'1. Employer Data'!E346)</f>
        <v/>
      </c>
      <c r="F345" s="44" t="str">
        <f>IF('1. Employer Data'!A346="","",'1. Employer Data'!J346+'1. Employer Data'!M346)</f>
        <v/>
      </c>
      <c r="G345" s="44" t="str">
        <f>IF('1. Employer Data'!E346="","",'1. Employer Data'!Q346)</f>
        <v/>
      </c>
      <c r="H345" s="45" t="str">
        <f>IF(A345="","",'1. Employer Data'!S346-VLOOKUP(C345,'2. Calculation Tool'!$A$3:$Q$25,3,FALSE))</f>
        <v/>
      </c>
      <c r="I345" s="46" t="str">
        <f>IF(A345="","",('1. Employer Data'!S346-VLOOKUP(C345,'2. Calculation Tool'!$A$3:$Q$25,3,FALSE))/VLOOKUP(C345,'2. Calculation Tool'!$A$3:$Q$25,3,FALSE))</f>
        <v/>
      </c>
    </row>
    <row r="346" spans="1:9" s="49" customFormat="1" x14ac:dyDescent="0.3">
      <c r="A346" s="43" t="str">
        <f>IF('1. Employer Data'!A347="","",'1. Employer Data'!A347)</f>
        <v/>
      </c>
      <c r="B346" s="43" t="str">
        <f>IF('1. Employer Data'!A347="","",'1. Employer Data'!B347)</f>
        <v/>
      </c>
      <c r="C346" s="43" t="str">
        <f>IF('1. Employer Data'!A347="","",'1. Employer Data'!C347)</f>
        <v/>
      </c>
      <c r="D346" s="43" t="str">
        <f>IF('1. Employer Data'!A347="","",'1. Employer Data'!D347)</f>
        <v/>
      </c>
      <c r="E346" s="43" t="str">
        <f>IF('1. Employer Data'!A347="","",'1. Employer Data'!E347)</f>
        <v/>
      </c>
      <c r="F346" s="44" t="str">
        <f>IF('1. Employer Data'!A347="","",'1. Employer Data'!J347+'1. Employer Data'!M347)</f>
        <v/>
      </c>
      <c r="G346" s="44" t="str">
        <f>IF('1. Employer Data'!E347="","",'1. Employer Data'!Q347)</f>
        <v/>
      </c>
      <c r="H346" s="45" t="str">
        <f>IF(A346="","",'1. Employer Data'!S347-VLOOKUP(C346,'2. Calculation Tool'!$A$3:$Q$25,3,FALSE))</f>
        <v/>
      </c>
      <c r="I346" s="46" t="str">
        <f>IF(A346="","",('1. Employer Data'!S347-VLOOKUP(C346,'2. Calculation Tool'!$A$3:$Q$25,3,FALSE))/VLOOKUP(C346,'2. Calculation Tool'!$A$3:$Q$25,3,FALSE))</f>
        <v/>
      </c>
    </row>
    <row r="347" spans="1:9" s="49" customFormat="1" x14ac:dyDescent="0.3">
      <c r="A347" s="43" t="str">
        <f>IF('1. Employer Data'!A348="","",'1. Employer Data'!A348)</f>
        <v/>
      </c>
      <c r="B347" s="43" t="str">
        <f>IF('1. Employer Data'!A348="","",'1. Employer Data'!B348)</f>
        <v/>
      </c>
      <c r="C347" s="43" t="str">
        <f>IF('1. Employer Data'!A348="","",'1. Employer Data'!C348)</f>
        <v/>
      </c>
      <c r="D347" s="43" t="str">
        <f>IF('1. Employer Data'!A348="","",'1. Employer Data'!D348)</f>
        <v/>
      </c>
      <c r="E347" s="43" t="str">
        <f>IF('1. Employer Data'!A348="","",'1. Employer Data'!E348)</f>
        <v/>
      </c>
      <c r="F347" s="44" t="str">
        <f>IF('1. Employer Data'!A348="","",'1. Employer Data'!J348+'1. Employer Data'!M348)</f>
        <v/>
      </c>
      <c r="G347" s="44" t="str">
        <f>IF('1. Employer Data'!E348="","",'1. Employer Data'!Q348)</f>
        <v/>
      </c>
      <c r="H347" s="45" t="str">
        <f>IF(A347="","",'1. Employer Data'!S348-VLOOKUP(C347,'2. Calculation Tool'!$A$3:$Q$25,3,FALSE))</f>
        <v/>
      </c>
      <c r="I347" s="46" t="str">
        <f>IF(A347="","",('1. Employer Data'!S348-VLOOKUP(C347,'2. Calculation Tool'!$A$3:$Q$25,3,FALSE))/VLOOKUP(C347,'2. Calculation Tool'!$A$3:$Q$25,3,FALSE))</f>
        <v/>
      </c>
    </row>
    <row r="348" spans="1:9" s="49" customFormat="1" x14ac:dyDescent="0.3">
      <c r="A348" s="43" t="str">
        <f>IF('1. Employer Data'!A349="","",'1. Employer Data'!A349)</f>
        <v/>
      </c>
      <c r="B348" s="43" t="str">
        <f>IF('1. Employer Data'!A349="","",'1. Employer Data'!B349)</f>
        <v/>
      </c>
      <c r="C348" s="43" t="str">
        <f>IF('1. Employer Data'!A349="","",'1. Employer Data'!C349)</f>
        <v/>
      </c>
      <c r="D348" s="43" t="str">
        <f>IF('1. Employer Data'!A349="","",'1. Employer Data'!D349)</f>
        <v/>
      </c>
      <c r="E348" s="43" t="str">
        <f>IF('1. Employer Data'!A349="","",'1. Employer Data'!E349)</f>
        <v/>
      </c>
      <c r="F348" s="44" t="str">
        <f>IF('1. Employer Data'!A349="","",'1. Employer Data'!J349+'1. Employer Data'!M349)</f>
        <v/>
      </c>
      <c r="G348" s="44" t="str">
        <f>IF('1. Employer Data'!E349="","",'1. Employer Data'!Q349)</f>
        <v/>
      </c>
      <c r="H348" s="45" t="str">
        <f>IF(A348="","",'1. Employer Data'!S349-VLOOKUP(C348,'2. Calculation Tool'!$A$3:$Q$25,3,FALSE))</f>
        <v/>
      </c>
      <c r="I348" s="46" t="str">
        <f>IF(A348="","",('1. Employer Data'!S349-VLOOKUP(C348,'2. Calculation Tool'!$A$3:$Q$25,3,FALSE))/VLOOKUP(C348,'2. Calculation Tool'!$A$3:$Q$25,3,FALSE))</f>
        <v/>
      </c>
    </row>
    <row r="349" spans="1:9" s="49" customFormat="1" x14ac:dyDescent="0.3">
      <c r="A349" s="43" t="str">
        <f>IF('1. Employer Data'!A350="","",'1. Employer Data'!A350)</f>
        <v/>
      </c>
      <c r="B349" s="43" t="str">
        <f>IF('1. Employer Data'!A350="","",'1. Employer Data'!B350)</f>
        <v/>
      </c>
      <c r="C349" s="43" t="str">
        <f>IF('1. Employer Data'!A350="","",'1. Employer Data'!C350)</f>
        <v/>
      </c>
      <c r="D349" s="43" t="str">
        <f>IF('1. Employer Data'!A350="","",'1. Employer Data'!D350)</f>
        <v/>
      </c>
      <c r="E349" s="43" t="str">
        <f>IF('1. Employer Data'!A350="","",'1. Employer Data'!E350)</f>
        <v/>
      </c>
      <c r="F349" s="44" t="str">
        <f>IF('1. Employer Data'!A350="","",'1. Employer Data'!J350+'1. Employer Data'!M350)</f>
        <v/>
      </c>
      <c r="G349" s="44" t="str">
        <f>IF('1. Employer Data'!E350="","",'1. Employer Data'!Q350)</f>
        <v/>
      </c>
      <c r="H349" s="45" t="str">
        <f>IF(A349="","",'1. Employer Data'!S350-VLOOKUP(C349,'2. Calculation Tool'!$A$3:$Q$25,3,FALSE))</f>
        <v/>
      </c>
      <c r="I349" s="46" t="str">
        <f>IF(A349="","",('1. Employer Data'!S350-VLOOKUP(C349,'2. Calculation Tool'!$A$3:$Q$25,3,FALSE))/VLOOKUP(C349,'2. Calculation Tool'!$A$3:$Q$25,3,FALSE))</f>
        <v/>
      </c>
    </row>
    <row r="350" spans="1:9" s="49" customFormat="1" x14ac:dyDescent="0.3">
      <c r="A350" s="43" t="str">
        <f>IF('1. Employer Data'!A351="","",'1. Employer Data'!A351)</f>
        <v/>
      </c>
      <c r="B350" s="43" t="str">
        <f>IF('1. Employer Data'!A351="","",'1. Employer Data'!B351)</f>
        <v/>
      </c>
      <c r="C350" s="43" t="str">
        <f>IF('1. Employer Data'!A351="","",'1. Employer Data'!C351)</f>
        <v/>
      </c>
      <c r="D350" s="43" t="str">
        <f>IF('1. Employer Data'!A351="","",'1. Employer Data'!D351)</f>
        <v/>
      </c>
      <c r="E350" s="43" t="str">
        <f>IF('1. Employer Data'!A351="","",'1. Employer Data'!E351)</f>
        <v/>
      </c>
      <c r="F350" s="44" t="str">
        <f>IF('1. Employer Data'!A351="","",'1. Employer Data'!J351+'1. Employer Data'!M351)</f>
        <v/>
      </c>
      <c r="G350" s="44" t="str">
        <f>IF('1. Employer Data'!E351="","",'1. Employer Data'!Q351)</f>
        <v/>
      </c>
      <c r="H350" s="45" t="str">
        <f>IF(A350="","",'1. Employer Data'!S351-VLOOKUP(C350,'2. Calculation Tool'!$A$3:$Q$25,3,FALSE))</f>
        <v/>
      </c>
      <c r="I350" s="46" t="str">
        <f>IF(A350="","",('1. Employer Data'!S351-VLOOKUP(C350,'2. Calculation Tool'!$A$3:$Q$25,3,FALSE))/VLOOKUP(C350,'2. Calculation Tool'!$A$3:$Q$25,3,FALSE))</f>
        <v/>
      </c>
    </row>
    <row r="351" spans="1:9" s="49" customFormat="1" x14ac:dyDescent="0.3">
      <c r="A351" s="43" t="str">
        <f>IF('1. Employer Data'!A352="","",'1. Employer Data'!A352)</f>
        <v/>
      </c>
      <c r="B351" s="43" t="str">
        <f>IF('1. Employer Data'!A352="","",'1. Employer Data'!B352)</f>
        <v/>
      </c>
      <c r="C351" s="43" t="str">
        <f>IF('1. Employer Data'!A352="","",'1. Employer Data'!C352)</f>
        <v/>
      </c>
      <c r="D351" s="43" t="str">
        <f>IF('1. Employer Data'!A352="","",'1. Employer Data'!D352)</f>
        <v/>
      </c>
      <c r="E351" s="43" t="str">
        <f>IF('1. Employer Data'!A352="","",'1. Employer Data'!E352)</f>
        <v/>
      </c>
      <c r="F351" s="44" t="str">
        <f>IF('1. Employer Data'!A352="","",'1. Employer Data'!J352+'1. Employer Data'!M352)</f>
        <v/>
      </c>
      <c r="G351" s="44" t="str">
        <f>IF('1. Employer Data'!E352="","",'1. Employer Data'!Q352)</f>
        <v/>
      </c>
      <c r="H351" s="45" t="str">
        <f>IF(A351="","",'1. Employer Data'!S352-VLOOKUP(C351,'2. Calculation Tool'!$A$3:$Q$25,3,FALSE))</f>
        <v/>
      </c>
      <c r="I351" s="46" t="str">
        <f>IF(A351="","",('1. Employer Data'!S352-VLOOKUP(C351,'2. Calculation Tool'!$A$3:$Q$25,3,FALSE))/VLOOKUP(C351,'2. Calculation Tool'!$A$3:$Q$25,3,FALSE))</f>
        <v/>
      </c>
    </row>
    <row r="352" spans="1:9" s="49" customFormat="1" x14ac:dyDescent="0.3">
      <c r="A352" s="43" t="str">
        <f>IF('1. Employer Data'!A353="","",'1. Employer Data'!A353)</f>
        <v/>
      </c>
      <c r="B352" s="43" t="str">
        <f>IF('1. Employer Data'!A353="","",'1. Employer Data'!B353)</f>
        <v/>
      </c>
      <c r="C352" s="43" t="str">
        <f>IF('1. Employer Data'!A353="","",'1. Employer Data'!C353)</f>
        <v/>
      </c>
      <c r="D352" s="43" t="str">
        <f>IF('1. Employer Data'!A353="","",'1. Employer Data'!D353)</f>
        <v/>
      </c>
      <c r="E352" s="43" t="str">
        <f>IF('1. Employer Data'!A353="","",'1. Employer Data'!E353)</f>
        <v/>
      </c>
      <c r="F352" s="44" t="str">
        <f>IF('1. Employer Data'!A353="","",'1. Employer Data'!J353+'1. Employer Data'!M353)</f>
        <v/>
      </c>
      <c r="G352" s="44" t="str">
        <f>IF('1. Employer Data'!E353="","",'1. Employer Data'!Q353)</f>
        <v/>
      </c>
      <c r="H352" s="45" t="str">
        <f>IF(A352="","",'1. Employer Data'!S353-VLOOKUP(C352,'2. Calculation Tool'!$A$3:$Q$25,3,FALSE))</f>
        <v/>
      </c>
      <c r="I352" s="46" t="str">
        <f>IF(A352="","",('1. Employer Data'!S353-VLOOKUP(C352,'2. Calculation Tool'!$A$3:$Q$25,3,FALSE))/VLOOKUP(C352,'2. Calculation Tool'!$A$3:$Q$25,3,FALSE))</f>
        <v/>
      </c>
    </row>
    <row r="353" spans="1:9" s="49" customFormat="1" x14ac:dyDescent="0.3">
      <c r="A353" s="43" t="str">
        <f>IF('1. Employer Data'!A354="","",'1. Employer Data'!A354)</f>
        <v/>
      </c>
      <c r="B353" s="43" t="str">
        <f>IF('1. Employer Data'!A354="","",'1. Employer Data'!B354)</f>
        <v/>
      </c>
      <c r="C353" s="43" t="str">
        <f>IF('1. Employer Data'!A354="","",'1. Employer Data'!C354)</f>
        <v/>
      </c>
      <c r="D353" s="43" t="str">
        <f>IF('1. Employer Data'!A354="","",'1. Employer Data'!D354)</f>
        <v/>
      </c>
      <c r="E353" s="43" t="str">
        <f>IF('1. Employer Data'!A354="","",'1. Employer Data'!E354)</f>
        <v/>
      </c>
      <c r="F353" s="44" t="str">
        <f>IF('1. Employer Data'!A354="","",'1. Employer Data'!J354+'1. Employer Data'!M354)</f>
        <v/>
      </c>
      <c r="G353" s="44" t="str">
        <f>IF('1. Employer Data'!E354="","",'1. Employer Data'!Q354)</f>
        <v/>
      </c>
      <c r="H353" s="45" t="str">
        <f>IF(A353="","",'1. Employer Data'!S354-VLOOKUP(C353,'2. Calculation Tool'!$A$3:$Q$25,3,FALSE))</f>
        <v/>
      </c>
      <c r="I353" s="46" t="str">
        <f>IF(A353="","",('1. Employer Data'!S354-VLOOKUP(C353,'2. Calculation Tool'!$A$3:$Q$25,3,FALSE))/VLOOKUP(C353,'2. Calculation Tool'!$A$3:$Q$25,3,FALSE))</f>
        <v/>
      </c>
    </row>
    <row r="354" spans="1:9" s="49" customFormat="1" x14ac:dyDescent="0.3">
      <c r="A354" s="43" t="str">
        <f>IF('1. Employer Data'!A355="","",'1. Employer Data'!A355)</f>
        <v/>
      </c>
      <c r="B354" s="43" t="str">
        <f>IF('1. Employer Data'!A355="","",'1. Employer Data'!B355)</f>
        <v/>
      </c>
      <c r="C354" s="43" t="str">
        <f>IF('1. Employer Data'!A355="","",'1. Employer Data'!C355)</f>
        <v/>
      </c>
      <c r="D354" s="43" t="str">
        <f>IF('1. Employer Data'!A355="","",'1. Employer Data'!D355)</f>
        <v/>
      </c>
      <c r="E354" s="43" t="str">
        <f>IF('1. Employer Data'!A355="","",'1. Employer Data'!E355)</f>
        <v/>
      </c>
      <c r="F354" s="44" t="str">
        <f>IF('1. Employer Data'!A355="","",'1. Employer Data'!J355+'1. Employer Data'!M355)</f>
        <v/>
      </c>
      <c r="G354" s="44" t="str">
        <f>IF('1. Employer Data'!E355="","",'1. Employer Data'!Q355)</f>
        <v/>
      </c>
      <c r="H354" s="45" t="str">
        <f>IF(A354="","",'1. Employer Data'!S355-VLOOKUP(C354,'2. Calculation Tool'!$A$3:$Q$25,3,FALSE))</f>
        <v/>
      </c>
      <c r="I354" s="46" t="str">
        <f>IF(A354="","",('1. Employer Data'!S355-VLOOKUP(C354,'2. Calculation Tool'!$A$3:$Q$25,3,FALSE))/VLOOKUP(C354,'2. Calculation Tool'!$A$3:$Q$25,3,FALSE))</f>
        <v/>
      </c>
    </row>
    <row r="355" spans="1:9" s="49" customFormat="1" x14ac:dyDescent="0.3">
      <c r="A355" s="43" t="str">
        <f>IF('1. Employer Data'!A356="","",'1. Employer Data'!A356)</f>
        <v/>
      </c>
      <c r="B355" s="43" t="str">
        <f>IF('1. Employer Data'!A356="","",'1. Employer Data'!B356)</f>
        <v/>
      </c>
      <c r="C355" s="43" t="str">
        <f>IF('1. Employer Data'!A356="","",'1. Employer Data'!C356)</f>
        <v/>
      </c>
      <c r="D355" s="43" t="str">
        <f>IF('1. Employer Data'!A356="","",'1. Employer Data'!D356)</f>
        <v/>
      </c>
      <c r="E355" s="43" t="str">
        <f>IF('1. Employer Data'!A356="","",'1. Employer Data'!E356)</f>
        <v/>
      </c>
      <c r="F355" s="44" t="str">
        <f>IF('1. Employer Data'!A356="","",'1. Employer Data'!J356+'1. Employer Data'!M356)</f>
        <v/>
      </c>
      <c r="G355" s="44" t="str">
        <f>IF('1. Employer Data'!E356="","",'1. Employer Data'!Q356)</f>
        <v/>
      </c>
      <c r="H355" s="45" t="str">
        <f>IF(A355="","",'1. Employer Data'!S356-VLOOKUP(C355,'2. Calculation Tool'!$A$3:$Q$25,3,FALSE))</f>
        <v/>
      </c>
      <c r="I355" s="46" t="str">
        <f>IF(A355="","",('1. Employer Data'!S356-VLOOKUP(C355,'2. Calculation Tool'!$A$3:$Q$25,3,FALSE))/VLOOKUP(C355,'2. Calculation Tool'!$A$3:$Q$25,3,FALSE))</f>
        <v/>
      </c>
    </row>
    <row r="356" spans="1:9" s="49" customFormat="1" x14ac:dyDescent="0.3">
      <c r="A356" s="43" t="str">
        <f>IF('1. Employer Data'!A357="","",'1. Employer Data'!A357)</f>
        <v/>
      </c>
      <c r="B356" s="43" t="str">
        <f>IF('1. Employer Data'!A357="","",'1. Employer Data'!B357)</f>
        <v/>
      </c>
      <c r="C356" s="43" t="str">
        <f>IF('1. Employer Data'!A357="","",'1. Employer Data'!C357)</f>
        <v/>
      </c>
      <c r="D356" s="43" t="str">
        <f>IF('1. Employer Data'!A357="","",'1. Employer Data'!D357)</f>
        <v/>
      </c>
      <c r="E356" s="43" t="str">
        <f>IF('1. Employer Data'!A357="","",'1. Employer Data'!E357)</f>
        <v/>
      </c>
      <c r="F356" s="44" t="str">
        <f>IF('1. Employer Data'!A357="","",'1. Employer Data'!J357+'1. Employer Data'!M357)</f>
        <v/>
      </c>
      <c r="G356" s="44" t="str">
        <f>IF('1. Employer Data'!E357="","",'1. Employer Data'!Q357)</f>
        <v/>
      </c>
      <c r="H356" s="45" t="str">
        <f>IF(A356="","",'1. Employer Data'!S357-VLOOKUP(C356,'2. Calculation Tool'!$A$3:$Q$25,3,FALSE))</f>
        <v/>
      </c>
      <c r="I356" s="46" t="str">
        <f>IF(A356="","",('1. Employer Data'!S357-VLOOKUP(C356,'2. Calculation Tool'!$A$3:$Q$25,3,FALSE))/VLOOKUP(C356,'2. Calculation Tool'!$A$3:$Q$25,3,FALSE))</f>
        <v/>
      </c>
    </row>
    <row r="357" spans="1:9" s="49" customFormat="1" x14ac:dyDescent="0.3">
      <c r="A357" s="43" t="str">
        <f>IF('1. Employer Data'!A358="","",'1. Employer Data'!A358)</f>
        <v/>
      </c>
      <c r="B357" s="43" t="str">
        <f>IF('1. Employer Data'!A358="","",'1. Employer Data'!B358)</f>
        <v/>
      </c>
      <c r="C357" s="43" t="str">
        <f>IF('1. Employer Data'!A358="","",'1. Employer Data'!C358)</f>
        <v/>
      </c>
      <c r="D357" s="43" t="str">
        <f>IF('1. Employer Data'!A358="","",'1. Employer Data'!D358)</f>
        <v/>
      </c>
      <c r="E357" s="43" t="str">
        <f>IF('1. Employer Data'!A358="","",'1. Employer Data'!E358)</f>
        <v/>
      </c>
      <c r="F357" s="44" t="str">
        <f>IF('1. Employer Data'!A358="","",'1. Employer Data'!J358+'1. Employer Data'!M358)</f>
        <v/>
      </c>
      <c r="G357" s="44" t="str">
        <f>IF('1. Employer Data'!E358="","",'1. Employer Data'!Q358)</f>
        <v/>
      </c>
      <c r="H357" s="45" t="str">
        <f>IF(A357="","",'1. Employer Data'!S358-VLOOKUP(C357,'2. Calculation Tool'!$A$3:$Q$25,3,FALSE))</f>
        <v/>
      </c>
      <c r="I357" s="46" t="str">
        <f>IF(A357="","",('1. Employer Data'!S358-VLOOKUP(C357,'2. Calculation Tool'!$A$3:$Q$25,3,FALSE))/VLOOKUP(C357,'2. Calculation Tool'!$A$3:$Q$25,3,FALSE))</f>
        <v/>
      </c>
    </row>
    <row r="358" spans="1:9" s="49" customFormat="1" x14ac:dyDescent="0.3">
      <c r="A358" s="43" t="str">
        <f>IF('1. Employer Data'!A359="","",'1. Employer Data'!A359)</f>
        <v/>
      </c>
      <c r="B358" s="43" t="str">
        <f>IF('1. Employer Data'!A359="","",'1. Employer Data'!B359)</f>
        <v/>
      </c>
      <c r="C358" s="43" t="str">
        <f>IF('1. Employer Data'!A359="","",'1. Employer Data'!C359)</f>
        <v/>
      </c>
      <c r="D358" s="43" t="str">
        <f>IF('1. Employer Data'!A359="","",'1. Employer Data'!D359)</f>
        <v/>
      </c>
      <c r="E358" s="43" t="str">
        <f>IF('1. Employer Data'!A359="","",'1. Employer Data'!E359)</f>
        <v/>
      </c>
      <c r="F358" s="44" t="str">
        <f>IF('1. Employer Data'!A359="","",'1. Employer Data'!J359+'1. Employer Data'!M359)</f>
        <v/>
      </c>
      <c r="G358" s="44" t="str">
        <f>IF('1. Employer Data'!E359="","",'1. Employer Data'!Q359)</f>
        <v/>
      </c>
      <c r="H358" s="45" t="str">
        <f>IF(A358="","",'1. Employer Data'!S359-VLOOKUP(C358,'2. Calculation Tool'!$A$3:$Q$25,3,FALSE))</f>
        <v/>
      </c>
      <c r="I358" s="46" t="str">
        <f>IF(A358="","",('1. Employer Data'!S359-VLOOKUP(C358,'2. Calculation Tool'!$A$3:$Q$25,3,FALSE))/VLOOKUP(C358,'2. Calculation Tool'!$A$3:$Q$25,3,FALSE))</f>
        <v/>
      </c>
    </row>
    <row r="359" spans="1:9" s="49" customFormat="1" x14ac:dyDescent="0.3">
      <c r="A359" s="43" t="str">
        <f>IF('1. Employer Data'!A360="","",'1. Employer Data'!A360)</f>
        <v/>
      </c>
      <c r="B359" s="43" t="str">
        <f>IF('1. Employer Data'!A360="","",'1. Employer Data'!B360)</f>
        <v/>
      </c>
      <c r="C359" s="43" t="str">
        <f>IF('1. Employer Data'!A360="","",'1. Employer Data'!C360)</f>
        <v/>
      </c>
      <c r="D359" s="43" t="str">
        <f>IF('1. Employer Data'!A360="","",'1. Employer Data'!D360)</f>
        <v/>
      </c>
      <c r="E359" s="43" t="str">
        <f>IF('1. Employer Data'!A360="","",'1. Employer Data'!E360)</f>
        <v/>
      </c>
      <c r="F359" s="44" t="str">
        <f>IF('1. Employer Data'!A360="","",'1. Employer Data'!J360+'1. Employer Data'!M360)</f>
        <v/>
      </c>
      <c r="G359" s="44" t="str">
        <f>IF('1. Employer Data'!E360="","",'1. Employer Data'!Q360)</f>
        <v/>
      </c>
      <c r="H359" s="45" t="str">
        <f>IF(A359="","",'1. Employer Data'!S360-VLOOKUP(C359,'2. Calculation Tool'!$A$3:$Q$25,3,FALSE))</f>
        <v/>
      </c>
      <c r="I359" s="46" t="str">
        <f>IF(A359="","",('1. Employer Data'!S360-VLOOKUP(C359,'2. Calculation Tool'!$A$3:$Q$25,3,FALSE))/VLOOKUP(C359,'2. Calculation Tool'!$A$3:$Q$25,3,FALSE))</f>
        <v/>
      </c>
    </row>
    <row r="360" spans="1:9" s="49" customFormat="1" x14ac:dyDescent="0.3">
      <c r="A360" s="43" t="str">
        <f>IF('1. Employer Data'!A361="","",'1. Employer Data'!A361)</f>
        <v/>
      </c>
      <c r="B360" s="43" t="str">
        <f>IF('1. Employer Data'!A361="","",'1. Employer Data'!B361)</f>
        <v/>
      </c>
      <c r="C360" s="43" t="str">
        <f>IF('1. Employer Data'!A361="","",'1. Employer Data'!C361)</f>
        <v/>
      </c>
      <c r="D360" s="43" t="str">
        <f>IF('1. Employer Data'!A361="","",'1. Employer Data'!D361)</f>
        <v/>
      </c>
      <c r="E360" s="43" t="str">
        <f>IF('1. Employer Data'!A361="","",'1. Employer Data'!E361)</f>
        <v/>
      </c>
      <c r="F360" s="44" t="str">
        <f>IF('1. Employer Data'!A361="","",'1. Employer Data'!J361+'1. Employer Data'!M361)</f>
        <v/>
      </c>
      <c r="G360" s="44" t="str">
        <f>IF('1. Employer Data'!E361="","",'1. Employer Data'!Q361)</f>
        <v/>
      </c>
      <c r="H360" s="45" t="str">
        <f>IF(A360="","",'1. Employer Data'!S361-VLOOKUP(C360,'2. Calculation Tool'!$A$3:$Q$25,3,FALSE))</f>
        <v/>
      </c>
      <c r="I360" s="46" t="str">
        <f>IF(A360="","",('1. Employer Data'!S361-VLOOKUP(C360,'2. Calculation Tool'!$A$3:$Q$25,3,FALSE))/VLOOKUP(C360,'2. Calculation Tool'!$A$3:$Q$25,3,FALSE))</f>
        <v/>
      </c>
    </row>
    <row r="361" spans="1:9" s="49" customFormat="1" x14ac:dyDescent="0.3">
      <c r="A361" s="43" t="str">
        <f>IF('1. Employer Data'!A362="","",'1. Employer Data'!A362)</f>
        <v/>
      </c>
      <c r="B361" s="43" t="str">
        <f>IF('1. Employer Data'!A362="","",'1. Employer Data'!B362)</f>
        <v/>
      </c>
      <c r="C361" s="43" t="str">
        <f>IF('1. Employer Data'!A362="","",'1. Employer Data'!C362)</f>
        <v/>
      </c>
      <c r="D361" s="43" t="str">
        <f>IF('1. Employer Data'!A362="","",'1. Employer Data'!D362)</f>
        <v/>
      </c>
      <c r="E361" s="43" t="str">
        <f>IF('1. Employer Data'!A362="","",'1. Employer Data'!E362)</f>
        <v/>
      </c>
      <c r="F361" s="44" t="str">
        <f>IF('1. Employer Data'!A362="","",'1. Employer Data'!J362+'1. Employer Data'!M362)</f>
        <v/>
      </c>
      <c r="G361" s="44" t="str">
        <f>IF('1. Employer Data'!E362="","",'1. Employer Data'!Q362)</f>
        <v/>
      </c>
      <c r="H361" s="45" t="str">
        <f>IF(A361="","",'1. Employer Data'!S362-VLOOKUP(C361,'2. Calculation Tool'!$A$3:$Q$25,3,FALSE))</f>
        <v/>
      </c>
      <c r="I361" s="46" t="str">
        <f>IF(A361="","",('1. Employer Data'!S362-VLOOKUP(C361,'2. Calculation Tool'!$A$3:$Q$25,3,FALSE))/VLOOKUP(C361,'2. Calculation Tool'!$A$3:$Q$25,3,FALSE))</f>
        <v/>
      </c>
    </row>
    <row r="362" spans="1:9" s="49" customFormat="1" x14ac:dyDescent="0.3">
      <c r="A362" s="43" t="str">
        <f>IF('1. Employer Data'!A363="","",'1. Employer Data'!A363)</f>
        <v/>
      </c>
      <c r="B362" s="43" t="str">
        <f>IF('1. Employer Data'!A363="","",'1. Employer Data'!B363)</f>
        <v/>
      </c>
      <c r="C362" s="43" t="str">
        <f>IF('1. Employer Data'!A363="","",'1. Employer Data'!C363)</f>
        <v/>
      </c>
      <c r="D362" s="43" t="str">
        <f>IF('1. Employer Data'!A363="","",'1. Employer Data'!D363)</f>
        <v/>
      </c>
      <c r="E362" s="43" t="str">
        <f>IF('1. Employer Data'!A363="","",'1. Employer Data'!E363)</f>
        <v/>
      </c>
      <c r="F362" s="44" t="str">
        <f>IF('1. Employer Data'!A363="","",'1. Employer Data'!J363+'1. Employer Data'!M363)</f>
        <v/>
      </c>
      <c r="G362" s="44" t="str">
        <f>IF('1. Employer Data'!E363="","",'1. Employer Data'!Q363)</f>
        <v/>
      </c>
      <c r="H362" s="45" t="str">
        <f>IF(A362="","",'1. Employer Data'!S363-VLOOKUP(C362,'2. Calculation Tool'!$A$3:$Q$25,3,FALSE))</f>
        <v/>
      </c>
      <c r="I362" s="46" t="str">
        <f>IF(A362="","",('1. Employer Data'!S363-VLOOKUP(C362,'2. Calculation Tool'!$A$3:$Q$25,3,FALSE))/VLOOKUP(C362,'2. Calculation Tool'!$A$3:$Q$25,3,FALSE))</f>
        <v/>
      </c>
    </row>
    <row r="363" spans="1:9" s="49" customFormat="1" x14ac:dyDescent="0.3">
      <c r="A363" s="43" t="str">
        <f>IF('1. Employer Data'!A364="","",'1. Employer Data'!A364)</f>
        <v/>
      </c>
      <c r="B363" s="43" t="str">
        <f>IF('1. Employer Data'!A364="","",'1. Employer Data'!B364)</f>
        <v/>
      </c>
      <c r="C363" s="43" t="str">
        <f>IF('1. Employer Data'!A364="","",'1. Employer Data'!C364)</f>
        <v/>
      </c>
      <c r="D363" s="43" t="str">
        <f>IF('1. Employer Data'!A364="","",'1. Employer Data'!D364)</f>
        <v/>
      </c>
      <c r="E363" s="43" t="str">
        <f>IF('1. Employer Data'!A364="","",'1. Employer Data'!E364)</f>
        <v/>
      </c>
      <c r="F363" s="44" t="str">
        <f>IF('1. Employer Data'!A364="","",'1. Employer Data'!J364+'1. Employer Data'!M364)</f>
        <v/>
      </c>
      <c r="G363" s="44" t="str">
        <f>IF('1. Employer Data'!E364="","",'1. Employer Data'!Q364)</f>
        <v/>
      </c>
      <c r="H363" s="45" t="str">
        <f>IF(A363="","",'1. Employer Data'!S364-VLOOKUP(C363,'2. Calculation Tool'!$A$3:$Q$25,3,FALSE))</f>
        <v/>
      </c>
      <c r="I363" s="46" t="str">
        <f>IF(A363="","",('1. Employer Data'!S364-VLOOKUP(C363,'2. Calculation Tool'!$A$3:$Q$25,3,FALSE))/VLOOKUP(C363,'2. Calculation Tool'!$A$3:$Q$25,3,FALSE))</f>
        <v/>
      </c>
    </row>
    <row r="364" spans="1:9" s="49" customFormat="1" x14ac:dyDescent="0.3">
      <c r="A364" s="43" t="str">
        <f>IF('1. Employer Data'!A365="","",'1. Employer Data'!A365)</f>
        <v/>
      </c>
      <c r="B364" s="43" t="str">
        <f>IF('1. Employer Data'!A365="","",'1. Employer Data'!B365)</f>
        <v/>
      </c>
      <c r="C364" s="43" t="str">
        <f>IF('1. Employer Data'!A365="","",'1. Employer Data'!C365)</f>
        <v/>
      </c>
      <c r="D364" s="43" t="str">
        <f>IF('1. Employer Data'!A365="","",'1. Employer Data'!D365)</f>
        <v/>
      </c>
      <c r="E364" s="43" t="str">
        <f>IF('1. Employer Data'!A365="","",'1. Employer Data'!E365)</f>
        <v/>
      </c>
      <c r="F364" s="44" t="str">
        <f>IF('1. Employer Data'!A365="","",'1. Employer Data'!J365+'1. Employer Data'!M365)</f>
        <v/>
      </c>
      <c r="G364" s="44" t="str">
        <f>IF('1. Employer Data'!E365="","",'1. Employer Data'!Q365)</f>
        <v/>
      </c>
      <c r="H364" s="45" t="str">
        <f>IF(A364="","",'1. Employer Data'!S365-VLOOKUP(C364,'2. Calculation Tool'!$A$3:$Q$25,3,FALSE))</f>
        <v/>
      </c>
      <c r="I364" s="46" t="str">
        <f>IF(A364="","",('1. Employer Data'!S365-VLOOKUP(C364,'2. Calculation Tool'!$A$3:$Q$25,3,FALSE))/VLOOKUP(C364,'2. Calculation Tool'!$A$3:$Q$25,3,FALSE))</f>
        <v/>
      </c>
    </row>
    <row r="365" spans="1:9" s="49" customFormat="1" x14ac:dyDescent="0.3">
      <c r="A365" s="43" t="str">
        <f>IF('1. Employer Data'!A366="","",'1. Employer Data'!A366)</f>
        <v/>
      </c>
      <c r="B365" s="43" t="str">
        <f>IF('1. Employer Data'!A366="","",'1. Employer Data'!B366)</f>
        <v/>
      </c>
      <c r="C365" s="43" t="str">
        <f>IF('1. Employer Data'!A366="","",'1. Employer Data'!C366)</f>
        <v/>
      </c>
      <c r="D365" s="43" t="str">
        <f>IF('1. Employer Data'!A366="","",'1. Employer Data'!D366)</f>
        <v/>
      </c>
      <c r="E365" s="43" t="str">
        <f>IF('1. Employer Data'!A366="","",'1. Employer Data'!E366)</f>
        <v/>
      </c>
      <c r="F365" s="44" t="str">
        <f>IF('1. Employer Data'!A366="","",'1. Employer Data'!J366+'1. Employer Data'!M366)</f>
        <v/>
      </c>
      <c r="G365" s="44" t="str">
        <f>IF('1. Employer Data'!E366="","",'1. Employer Data'!Q366)</f>
        <v/>
      </c>
      <c r="H365" s="45" t="str">
        <f>IF(A365="","",'1. Employer Data'!S366-VLOOKUP(C365,'2. Calculation Tool'!$A$3:$Q$25,3,FALSE))</f>
        <v/>
      </c>
      <c r="I365" s="46" t="str">
        <f>IF(A365="","",('1. Employer Data'!S366-VLOOKUP(C365,'2. Calculation Tool'!$A$3:$Q$25,3,FALSE))/VLOOKUP(C365,'2. Calculation Tool'!$A$3:$Q$25,3,FALSE))</f>
        <v/>
      </c>
    </row>
    <row r="366" spans="1:9" s="49" customFormat="1" x14ac:dyDescent="0.3">
      <c r="A366" s="43" t="str">
        <f>IF('1. Employer Data'!A367="","",'1. Employer Data'!A367)</f>
        <v/>
      </c>
      <c r="B366" s="43" t="str">
        <f>IF('1. Employer Data'!A367="","",'1. Employer Data'!B367)</f>
        <v/>
      </c>
      <c r="C366" s="43" t="str">
        <f>IF('1. Employer Data'!A367="","",'1. Employer Data'!C367)</f>
        <v/>
      </c>
      <c r="D366" s="43" t="str">
        <f>IF('1. Employer Data'!A367="","",'1. Employer Data'!D367)</f>
        <v/>
      </c>
      <c r="E366" s="43" t="str">
        <f>IF('1. Employer Data'!A367="","",'1. Employer Data'!E367)</f>
        <v/>
      </c>
      <c r="F366" s="44" t="str">
        <f>IF('1. Employer Data'!A367="","",'1. Employer Data'!J367+'1. Employer Data'!M367)</f>
        <v/>
      </c>
      <c r="G366" s="44" t="str">
        <f>IF('1. Employer Data'!E367="","",'1. Employer Data'!Q367)</f>
        <v/>
      </c>
      <c r="H366" s="45" t="str">
        <f>IF(A366="","",'1. Employer Data'!S367-VLOOKUP(C366,'2. Calculation Tool'!$A$3:$Q$25,3,FALSE))</f>
        <v/>
      </c>
      <c r="I366" s="46" t="str">
        <f>IF(A366="","",('1. Employer Data'!S367-VLOOKUP(C366,'2. Calculation Tool'!$A$3:$Q$25,3,FALSE))/VLOOKUP(C366,'2. Calculation Tool'!$A$3:$Q$25,3,FALSE))</f>
        <v/>
      </c>
    </row>
    <row r="367" spans="1:9" s="49" customFormat="1" x14ac:dyDescent="0.3">
      <c r="A367" s="43" t="str">
        <f>IF('1. Employer Data'!A368="","",'1. Employer Data'!A368)</f>
        <v/>
      </c>
      <c r="B367" s="43" t="str">
        <f>IF('1. Employer Data'!A368="","",'1. Employer Data'!B368)</f>
        <v/>
      </c>
      <c r="C367" s="43" t="str">
        <f>IF('1. Employer Data'!A368="","",'1. Employer Data'!C368)</f>
        <v/>
      </c>
      <c r="D367" s="43" t="str">
        <f>IF('1. Employer Data'!A368="","",'1. Employer Data'!D368)</f>
        <v/>
      </c>
      <c r="E367" s="43" t="str">
        <f>IF('1. Employer Data'!A368="","",'1. Employer Data'!E368)</f>
        <v/>
      </c>
      <c r="F367" s="44" t="str">
        <f>IF('1. Employer Data'!A368="","",'1. Employer Data'!J368+'1. Employer Data'!M368)</f>
        <v/>
      </c>
      <c r="G367" s="44" t="str">
        <f>IF('1. Employer Data'!E368="","",'1. Employer Data'!Q368)</f>
        <v/>
      </c>
      <c r="H367" s="45" t="str">
        <f>IF(A367="","",'1. Employer Data'!S368-VLOOKUP(C367,'2. Calculation Tool'!$A$3:$Q$25,3,FALSE))</f>
        <v/>
      </c>
      <c r="I367" s="46" t="str">
        <f>IF(A367="","",('1. Employer Data'!S368-VLOOKUP(C367,'2. Calculation Tool'!$A$3:$Q$25,3,FALSE))/VLOOKUP(C367,'2. Calculation Tool'!$A$3:$Q$25,3,FALSE))</f>
        <v/>
      </c>
    </row>
    <row r="368" spans="1:9" s="49" customFormat="1" x14ac:dyDescent="0.3">
      <c r="A368" s="43" t="str">
        <f>IF('1. Employer Data'!A369="","",'1. Employer Data'!A369)</f>
        <v/>
      </c>
      <c r="B368" s="43" t="str">
        <f>IF('1. Employer Data'!A369="","",'1. Employer Data'!B369)</f>
        <v/>
      </c>
      <c r="C368" s="43" t="str">
        <f>IF('1. Employer Data'!A369="","",'1. Employer Data'!C369)</f>
        <v/>
      </c>
      <c r="D368" s="43" t="str">
        <f>IF('1. Employer Data'!A369="","",'1. Employer Data'!D369)</f>
        <v/>
      </c>
      <c r="E368" s="43" t="str">
        <f>IF('1. Employer Data'!A369="","",'1. Employer Data'!E369)</f>
        <v/>
      </c>
      <c r="F368" s="44" t="str">
        <f>IF('1. Employer Data'!A369="","",'1. Employer Data'!J369+'1. Employer Data'!M369)</f>
        <v/>
      </c>
      <c r="G368" s="44" t="str">
        <f>IF('1. Employer Data'!E369="","",'1. Employer Data'!Q369)</f>
        <v/>
      </c>
      <c r="H368" s="45" t="str">
        <f>IF(A368="","",'1. Employer Data'!S369-VLOOKUP(C368,'2. Calculation Tool'!$A$3:$Q$25,3,FALSE))</f>
        <v/>
      </c>
      <c r="I368" s="46" t="str">
        <f>IF(A368="","",('1. Employer Data'!S369-VLOOKUP(C368,'2. Calculation Tool'!$A$3:$Q$25,3,FALSE))/VLOOKUP(C368,'2. Calculation Tool'!$A$3:$Q$25,3,FALSE))</f>
        <v/>
      </c>
    </row>
    <row r="369" spans="1:9" s="49" customFormat="1" x14ac:dyDescent="0.3">
      <c r="A369" s="43" t="str">
        <f>IF('1. Employer Data'!A370="","",'1. Employer Data'!A370)</f>
        <v/>
      </c>
      <c r="B369" s="43" t="str">
        <f>IF('1. Employer Data'!A370="","",'1. Employer Data'!B370)</f>
        <v/>
      </c>
      <c r="C369" s="43" t="str">
        <f>IF('1. Employer Data'!A370="","",'1. Employer Data'!C370)</f>
        <v/>
      </c>
      <c r="D369" s="43" t="str">
        <f>IF('1. Employer Data'!A370="","",'1. Employer Data'!D370)</f>
        <v/>
      </c>
      <c r="E369" s="43" t="str">
        <f>IF('1. Employer Data'!A370="","",'1. Employer Data'!E370)</f>
        <v/>
      </c>
      <c r="F369" s="44" t="str">
        <f>IF('1. Employer Data'!A370="","",'1. Employer Data'!J370+'1. Employer Data'!M370)</f>
        <v/>
      </c>
      <c r="G369" s="44" t="str">
        <f>IF('1. Employer Data'!E370="","",'1. Employer Data'!Q370)</f>
        <v/>
      </c>
      <c r="H369" s="45" t="str">
        <f>IF(A369="","",'1. Employer Data'!S370-VLOOKUP(C369,'2. Calculation Tool'!$A$3:$Q$25,3,FALSE))</f>
        <v/>
      </c>
      <c r="I369" s="46" t="str">
        <f>IF(A369="","",('1. Employer Data'!S370-VLOOKUP(C369,'2. Calculation Tool'!$A$3:$Q$25,3,FALSE))/VLOOKUP(C369,'2. Calculation Tool'!$A$3:$Q$25,3,FALSE))</f>
        <v/>
      </c>
    </row>
    <row r="370" spans="1:9" s="49" customFormat="1" x14ac:dyDescent="0.3">
      <c r="A370" s="43" t="str">
        <f>IF('1. Employer Data'!A371="","",'1. Employer Data'!A371)</f>
        <v/>
      </c>
      <c r="B370" s="43" t="str">
        <f>IF('1. Employer Data'!A371="","",'1. Employer Data'!B371)</f>
        <v/>
      </c>
      <c r="C370" s="43" t="str">
        <f>IF('1. Employer Data'!A371="","",'1. Employer Data'!C371)</f>
        <v/>
      </c>
      <c r="D370" s="43" t="str">
        <f>IF('1. Employer Data'!A371="","",'1. Employer Data'!D371)</f>
        <v/>
      </c>
      <c r="E370" s="43" t="str">
        <f>IF('1. Employer Data'!A371="","",'1. Employer Data'!E371)</f>
        <v/>
      </c>
      <c r="F370" s="44" t="str">
        <f>IF('1. Employer Data'!A371="","",'1. Employer Data'!J371+'1. Employer Data'!M371)</f>
        <v/>
      </c>
      <c r="G370" s="44" t="str">
        <f>IF('1. Employer Data'!E371="","",'1. Employer Data'!Q371)</f>
        <v/>
      </c>
      <c r="H370" s="45" t="str">
        <f>IF(A370="","",'1. Employer Data'!S371-VLOOKUP(C370,'2. Calculation Tool'!$A$3:$Q$25,3,FALSE))</f>
        <v/>
      </c>
      <c r="I370" s="46" t="str">
        <f>IF(A370="","",('1. Employer Data'!S371-VLOOKUP(C370,'2. Calculation Tool'!$A$3:$Q$25,3,FALSE))/VLOOKUP(C370,'2. Calculation Tool'!$A$3:$Q$25,3,FALSE))</f>
        <v/>
      </c>
    </row>
    <row r="371" spans="1:9" s="49" customFormat="1" x14ac:dyDescent="0.3">
      <c r="A371" s="43" t="str">
        <f>IF('1. Employer Data'!A372="","",'1. Employer Data'!A372)</f>
        <v/>
      </c>
      <c r="B371" s="43" t="str">
        <f>IF('1. Employer Data'!A372="","",'1. Employer Data'!B372)</f>
        <v/>
      </c>
      <c r="C371" s="43" t="str">
        <f>IF('1. Employer Data'!A372="","",'1. Employer Data'!C372)</f>
        <v/>
      </c>
      <c r="D371" s="43" t="str">
        <f>IF('1. Employer Data'!A372="","",'1. Employer Data'!D372)</f>
        <v/>
      </c>
      <c r="E371" s="43" t="str">
        <f>IF('1. Employer Data'!A372="","",'1. Employer Data'!E372)</f>
        <v/>
      </c>
      <c r="F371" s="44" t="str">
        <f>IF('1. Employer Data'!A372="","",'1. Employer Data'!J372+'1. Employer Data'!M372)</f>
        <v/>
      </c>
      <c r="G371" s="44" t="str">
        <f>IF('1. Employer Data'!E372="","",'1. Employer Data'!Q372)</f>
        <v/>
      </c>
      <c r="H371" s="45" t="str">
        <f>IF(A371="","",'1. Employer Data'!S372-VLOOKUP(C371,'2. Calculation Tool'!$A$3:$Q$25,3,FALSE))</f>
        <v/>
      </c>
      <c r="I371" s="46" t="str">
        <f>IF(A371="","",('1. Employer Data'!S372-VLOOKUP(C371,'2. Calculation Tool'!$A$3:$Q$25,3,FALSE))/VLOOKUP(C371,'2. Calculation Tool'!$A$3:$Q$25,3,FALSE))</f>
        <v/>
      </c>
    </row>
    <row r="372" spans="1:9" s="49" customFormat="1" x14ac:dyDescent="0.3">
      <c r="A372" s="43" t="str">
        <f>IF('1. Employer Data'!A373="","",'1. Employer Data'!A373)</f>
        <v/>
      </c>
      <c r="B372" s="43" t="str">
        <f>IF('1. Employer Data'!A373="","",'1. Employer Data'!B373)</f>
        <v/>
      </c>
      <c r="C372" s="43" t="str">
        <f>IF('1. Employer Data'!A373="","",'1. Employer Data'!C373)</f>
        <v/>
      </c>
      <c r="D372" s="43" t="str">
        <f>IF('1. Employer Data'!A373="","",'1. Employer Data'!D373)</f>
        <v/>
      </c>
      <c r="E372" s="43" t="str">
        <f>IF('1. Employer Data'!A373="","",'1. Employer Data'!E373)</f>
        <v/>
      </c>
      <c r="F372" s="44" t="str">
        <f>IF('1. Employer Data'!A373="","",'1. Employer Data'!J373+'1. Employer Data'!M373)</f>
        <v/>
      </c>
      <c r="G372" s="44" t="str">
        <f>IF('1. Employer Data'!E373="","",'1. Employer Data'!Q373)</f>
        <v/>
      </c>
      <c r="H372" s="45" t="str">
        <f>IF(A372="","",'1. Employer Data'!S373-VLOOKUP(C372,'2. Calculation Tool'!$A$3:$Q$25,3,FALSE))</f>
        <v/>
      </c>
      <c r="I372" s="46" t="str">
        <f>IF(A372="","",('1. Employer Data'!S373-VLOOKUP(C372,'2. Calculation Tool'!$A$3:$Q$25,3,FALSE))/VLOOKUP(C372,'2. Calculation Tool'!$A$3:$Q$25,3,FALSE))</f>
        <v/>
      </c>
    </row>
    <row r="373" spans="1:9" s="49" customFormat="1" x14ac:dyDescent="0.3">
      <c r="A373" s="43" t="str">
        <f>IF('1. Employer Data'!A374="","",'1. Employer Data'!A374)</f>
        <v/>
      </c>
      <c r="B373" s="43" t="str">
        <f>IF('1. Employer Data'!A374="","",'1. Employer Data'!B374)</f>
        <v/>
      </c>
      <c r="C373" s="43" t="str">
        <f>IF('1. Employer Data'!A374="","",'1. Employer Data'!C374)</f>
        <v/>
      </c>
      <c r="D373" s="43" t="str">
        <f>IF('1. Employer Data'!A374="","",'1. Employer Data'!D374)</f>
        <v/>
      </c>
      <c r="E373" s="43" t="str">
        <f>IF('1. Employer Data'!A374="","",'1. Employer Data'!E374)</f>
        <v/>
      </c>
      <c r="F373" s="44" t="str">
        <f>IF('1. Employer Data'!A374="","",'1. Employer Data'!J374+'1. Employer Data'!M374)</f>
        <v/>
      </c>
      <c r="G373" s="44" t="str">
        <f>IF('1. Employer Data'!E374="","",'1. Employer Data'!Q374)</f>
        <v/>
      </c>
      <c r="H373" s="45" t="str">
        <f>IF(A373="","",'1. Employer Data'!S374-VLOOKUP(C373,'2. Calculation Tool'!$A$3:$Q$25,3,FALSE))</f>
        <v/>
      </c>
      <c r="I373" s="46" t="str">
        <f>IF(A373="","",('1. Employer Data'!S374-VLOOKUP(C373,'2. Calculation Tool'!$A$3:$Q$25,3,FALSE))/VLOOKUP(C373,'2. Calculation Tool'!$A$3:$Q$25,3,FALSE))</f>
        <v/>
      </c>
    </row>
    <row r="374" spans="1:9" s="49" customFormat="1" x14ac:dyDescent="0.3">
      <c r="A374" s="43" t="str">
        <f>IF('1. Employer Data'!A375="","",'1. Employer Data'!A375)</f>
        <v/>
      </c>
      <c r="B374" s="43" t="str">
        <f>IF('1. Employer Data'!A375="","",'1. Employer Data'!B375)</f>
        <v/>
      </c>
      <c r="C374" s="43" t="str">
        <f>IF('1. Employer Data'!A375="","",'1. Employer Data'!C375)</f>
        <v/>
      </c>
      <c r="D374" s="43" t="str">
        <f>IF('1. Employer Data'!A375="","",'1. Employer Data'!D375)</f>
        <v/>
      </c>
      <c r="E374" s="43" t="str">
        <f>IF('1. Employer Data'!A375="","",'1. Employer Data'!E375)</f>
        <v/>
      </c>
      <c r="F374" s="44" t="str">
        <f>IF('1. Employer Data'!A375="","",'1. Employer Data'!J375+'1. Employer Data'!M375)</f>
        <v/>
      </c>
      <c r="G374" s="44" t="str">
        <f>IF('1. Employer Data'!E375="","",'1. Employer Data'!Q375)</f>
        <v/>
      </c>
      <c r="H374" s="45" t="str">
        <f>IF(A374="","",'1. Employer Data'!S375-VLOOKUP(C374,'2. Calculation Tool'!$A$3:$Q$25,3,FALSE))</f>
        <v/>
      </c>
      <c r="I374" s="46" t="str">
        <f>IF(A374="","",('1. Employer Data'!S375-VLOOKUP(C374,'2. Calculation Tool'!$A$3:$Q$25,3,FALSE))/VLOOKUP(C374,'2. Calculation Tool'!$A$3:$Q$25,3,FALSE))</f>
        <v/>
      </c>
    </row>
    <row r="375" spans="1:9" s="49" customFormat="1" x14ac:dyDescent="0.3">
      <c r="A375" s="43" t="str">
        <f>IF('1. Employer Data'!A376="","",'1. Employer Data'!A376)</f>
        <v/>
      </c>
      <c r="B375" s="43" t="str">
        <f>IF('1. Employer Data'!A376="","",'1. Employer Data'!B376)</f>
        <v/>
      </c>
      <c r="C375" s="43" t="str">
        <f>IF('1. Employer Data'!A376="","",'1. Employer Data'!C376)</f>
        <v/>
      </c>
      <c r="D375" s="43" t="str">
        <f>IF('1. Employer Data'!A376="","",'1. Employer Data'!D376)</f>
        <v/>
      </c>
      <c r="E375" s="43" t="str">
        <f>IF('1. Employer Data'!A376="","",'1. Employer Data'!E376)</f>
        <v/>
      </c>
      <c r="F375" s="44" t="str">
        <f>IF('1. Employer Data'!A376="","",'1. Employer Data'!J376+'1. Employer Data'!M376)</f>
        <v/>
      </c>
      <c r="G375" s="44" t="str">
        <f>IF('1. Employer Data'!E376="","",'1. Employer Data'!Q376)</f>
        <v/>
      </c>
      <c r="H375" s="45" t="str">
        <f>IF(A375="","",'1. Employer Data'!S376-VLOOKUP(C375,'2. Calculation Tool'!$A$3:$Q$25,3,FALSE))</f>
        <v/>
      </c>
      <c r="I375" s="46" t="str">
        <f>IF(A375="","",('1. Employer Data'!S376-VLOOKUP(C375,'2. Calculation Tool'!$A$3:$Q$25,3,FALSE))/VLOOKUP(C375,'2. Calculation Tool'!$A$3:$Q$25,3,FALSE))</f>
        <v/>
      </c>
    </row>
    <row r="376" spans="1:9" s="49" customFormat="1" x14ac:dyDescent="0.3">
      <c r="A376" s="43" t="str">
        <f>IF('1. Employer Data'!A377="","",'1. Employer Data'!A377)</f>
        <v/>
      </c>
      <c r="B376" s="43" t="str">
        <f>IF('1. Employer Data'!A377="","",'1. Employer Data'!B377)</f>
        <v/>
      </c>
      <c r="C376" s="43" t="str">
        <f>IF('1. Employer Data'!A377="","",'1. Employer Data'!C377)</f>
        <v/>
      </c>
      <c r="D376" s="43" t="str">
        <f>IF('1. Employer Data'!A377="","",'1. Employer Data'!D377)</f>
        <v/>
      </c>
      <c r="E376" s="43" t="str">
        <f>IF('1. Employer Data'!A377="","",'1. Employer Data'!E377)</f>
        <v/>
      </c>
      <c r="F376" s="44" t="str">
        <f>IF('1. Employer Data'!A377="","",'1. Employer Data'!J377+'1. Employer Data'!M377)</f>
        <v/>
      </c>
      <c r="G376" s="44" t="str">
        <f>IF('1. Employer Data'!E377="","",'1. Employer Data'!Q377)</f>
        <v/>
      </c>
      <c r="H376" s="45" t="str">
        <f>IF(A376="","",'1. Employer Data'!S377-VLOOKUP(C376,'2. Calculation Tool'!$A$3:$Q$25,3,FALSE))</f>
        <v/>
      </c>
      <c r="I376" s="46" t="str">
        <f>IF(A376="","",('1. Employer Data'!S377-VLOOKUP(C376,'2. Calculation Tool'!$A$3:$Q$25,3,FALSE))/VLOOKUP(C376,'2. Calculation Tool'!$A$3:$Q$25,3,FALSE))</f>
        <v/>
      </c>
    </row>
    <row r="377" spans="1:9" s="49" customFormat="1" x14ac:dyDescent="0.3">
      <c r="A377" s="43" t="str">
        <f>IF('1. Employer Data'!A378="","",'1. Employer Data'!A378)</f>
        <v/>
      </c>
      <c r="B377" s="43" t="str">
        <f>IF('1. Employer Data'!A378="","",'1. Employer Data'!B378)</f>
        <v/>
      </c>
      <c r="C377" s="43" t="str">
        <f>IF('1. Employer Data'!A378="","",'1. Employer Data'!C378)</f>
        <v/>
      </c>
      <c r="D377" s="43" t="str">
        <f>IF('1. Employer Data'!A378="","",'1. Employer Data'!D378)</f>
        <v/>
      </c>
      <c r="E377" s="43" t="str">
        <f>IF('1. Employer Data'!A378="","",'1. Employer Data'!E378)</f>
        <v/>
      </c>
      <c r="F377" s="44" t="str">
        <f>IF('1. Employer Data'!A378="","",'1. Employer Data'!J378+'1. Employer Data'!M378)</f>
        <v/>
      </c>
      <c r="G377" s="44" t="str">
        <f>IF('1. Employer Data'!E378="","",'1. Employer Data'!Q378)</f>
        <v/>
      </c>
      <c r="H377" s="45" t="str">
        <f>IF(A377="","",'1. Employer Data'!S378-VLOOKUP(C377,'2. Calculation Tool'!$A$3:$Q$25,3,FALSE))</f>
        <v/>
      </c>
      <c r="I377" s="46" t="str">
        <f>IF(A377="","",('1. Employer Data'!S378-VLOOKUP(C377,'2. Calculation Tool'!$A$3:$Q$25,3,FALSE))/VLOOKUP(C377,'2. Calculation Tool'!$A$3:$Q$25,3,FALSE))</f>
        <v/>
      </c>
    </row>
    <row r="378" spans="1:9" s="49" customFormat="1" x14ac:dyDescent="0.3">
      <c r="A378" s="43" t="str">
        <f>IF('1. Employer Data'!A379="","",'1. Employer Data'!A379)</f>
        <v/>
      </c>
      <c r="B378" s="43" t="str">
        <f>IF('1. Employer Data'!A379="","",'1. Employer Data'!B379)</f>
        <v/>
      </c>
      <c r="C378" s="43" t="str">
        <f>IF('1. Employer Data'!A379="","",'1. Employer Data'!C379)</f>
        <v/>
      </c>
      <c r="D378" s="43" t="str">
        <f>IF('1. Employer Data'!A379="","",'1. Employer Data'!D379)</f>
        <v/>
      </c>
      <c r="E378" s="43" t="str">
        <f>IF('1. Employer Data'!A379="","",'1. Employer Data'!E379)</f>
        <v/>
      </c>
      <c r="F378" s="44" t="str">
        <f>IF('1. Employer Data'!A379="","",'1. Employer Data'!J379+'1. Employer Data'!M379)</f>
        <v/>
      </c>
      <c r="G378" s="44" t="str">
        <f>IF('1. Employer Data'!E379="","",'1. Employer Data'!Q379)</f>
        <v/>
      </c>
      <c r="H378" s="45" t="str">
        <f>IF(A378="","",'1. Employer Data'!S379-VLOOKUP(C378,'2. Calculation Tool'!$A$3:$Q$25,3,FALSE))</f>
        <v/>
      </c>
      <c r="I378" s="46" t="str">
        <f>IF(A378="","",('1. Employer Data'!S379-VLOOKUP(C378,'2. Calculation Tool'!$A$3:$Q$25,3,FALSE))/VLOOKUP(C378,'2. Calculation Tool'!$A$3:$Q$25,3,FALSE))</f>
        <v/>
      </c>
    </row>
    <row r="379" spans="1:9" s="49" customFormat="1" x14ac:dyDescent="0.3">
      <c r="A379" s="43" t="str">
        <f>IF('1. Employer Data'!A380="","",'1. Employer Data'!A380)</f>
        <v/>
      </c>
      <c r="B379" s="43" t="str">
        <f>IF('1. Employer Data'!A380="","",'1. Employer Data'!B380)</f>
        <v/>
      </c>
      <c r="C379" s="43" t="str">
        <f>IF('1. Employer Data'!A380="","",'1. Employer Data'!C380)</f>
        <v/>
      </c>
      <c r="D379" s="43" t="str">
        <f>IF('1. Employer Data'!A380="","",'1. Employer Data'!D380)</f>
        <v/>
      </c>
      <c r="E379" s="43" t="str">
        <f>IF('1. Employer Data'!A380="","",'1. Employer Data'!E380)</f>
        <v/>
      </c>
      <c r="F379" s="44" t="str">
        <f>IF('1. Employer Data'!A380="","",'1. Employer Data'!J380+'1. Employer Data'!M380)</f>
        <v/>
      </c>
      <c r="G379" s="44" t="str">
        <f>IF('1. Employer Data'!E380="","",'1. Employer Data'!Q380)</f>
        <v/>
      </c>
      <c r="H379" s="45" t="str">
        <f>IF(A379="","",'1. Employer Data'!S380-VLOOKUP(C379,'2. Calculation Tool'!$A$3:$Q$25,3,FALSE))</f>
        <v/>
      </c>
      <c r="I379" s="46" t="str">
        <f>IF(A379="","",('1. Employer Data'!S380-VLOOKUP(C379,'2. Calculation Tool'!$A$3:$Q$25,3,FALSE))/VLOOKUP(C379,'2. Calculation Tool'!$A$3:$Q$25,3,FALSE))</f>
        <v/>
      </c>
    </row>
    <row r="380" spans="1:9" s="49" customFormat="1" x14ac:dyDescent="0.3">
      <c r="A380" s="43" t="str">
        <f>IF('1. Employer Data'!A381="","",'1. Employer Data'!A381)</f>
        <v/>
      </c>
      <c r="B380" s="43" t="str">
        <f>IF('1. Employer Data'!A381="","",'1. Employer Data'!B381)</f>
        <v/>
      </c>
      <c r="C380" s="43" t="str">
        <f>IF('1. Employer Data'!A381="","",'1. Employer Data'!C381)</f>
        <v/>
      </c>
      <c r="D380" s="43" t="str">
        <f>IF('1. Employer Data'!A381="","",'1. Employer Data'!D381)</f>
        <v/>
      </c>
      <c r="E380" s="43" t="str">
        <f>IF('1. Employer Data'!A381="","",'1. Employer Data'!E381)</f>
        <v/>
      </c>
      <c r="F380" s="44" t="str">
        <f>IF('1. Employer Data'!A381="","",'1. Employer Data'!J381+'1. Employer Data'!M381)</f>
        <v/>
      </c>
      <c r="G380" s="44" t="str">
        <f>IF('1. Employer Data'!E381="","",'1. Employer Data'!Q381)</f>
        <v/>
      </c>
      <c r="H380" s="45" t="str">
        <f>IF(A380="","",'1. Employer Data'!S381-VLOOKUP(C380,'2. Calculation Tool'!$A$3:$Q$25,3,FALSE))</f>
        <v/>
      </c>
      <c r="I380" s="46" t="str">
        <f>IF(A380="","",('1. Employer Data'!S381-VLOOKUP(C380,'2. Calculation Tool'!$A$3:$Q$25,3,FALSE))/VLOOKUP(C380,'2. Calculation Tool'!$A$3:$Q$25,3,FALSE))</f>
        <v/>
      </c>
    </row>
    <row r="381" spans="1:9" s="49" customFormat="1" x14ac:dyDescent="0.3">
      <c r="A381" s="43" t="str">
        <f>IF('1. Employer Data'!A382="","",'1. Employer Data'!A382)</f>
        <v/>
      </c>
      <c r="B381" s="43" t="str">
        <f>IF('1. Employer Data'!A382="","",'1. Employer Data'!B382)</f>
        <v/>
      </c>
      <c r="C381" s="43" t="str">
        <f>IF('1. Employer Data'!A382="","",'1. Employer Data'!C382)</f>
        <v/>
      </c>
      <c r="D381" s="43" t="str">
        <f>IF('1. Employer Data'!A382="","",'1. Employer Data'!D382)</f>
        <v/>
      </c>
      <c r="E381" s="43" t="str">
        <f>IF('1. Employer Data'!A382="","",'1. Employer Data'!E382)</f>
        <v/>
      </c>
      <c r="F381" s="44" t="str">
        <f>IF('1. Employer Data'!A382="","",'1. Employer Data'!J382+'1. Employer Data'!M382)</f>
        <v/>
      </c>
      <c r="G381" s="44" t="str">
        <f>IF('1. Employer Data'!E382="","",'1. Employer Data'!Q382)</f>
        <v/>
      </c>
      <c r="H381" s="45" t="str">
        <f>IF(A381="","",'1. Employer Data'!S382-VLOOKUP(C381,'2. Calculation Tool'!$A$3:$Q$25,3,FALSE))</f>
        <v/>
      </c>
      <c r="I381" s="46" t="str">
        <f>IF(A381="","",('1. Employer Data'!S382-VLOOKUP(C381,'2. Calculation Tool'!$A$3:$Q$25,3,FALSE))/VLOOKUP(C381,'2. Calculation Tool'!$A$3:$Q$25,3,FALSE))</f>
        <v/>
      </c>
    </row>
    <row r="382" spans="1:9" s="49" customFormat="1" x14ac:dyDescent="0.3">
      <c r="A382" s="43" t="str">
        <f>IF('1. Employer Data'!A383="","",'1. Employer Data'!A383)</f>
        <v/>
      </c>
      <c r="B382" s="43" t="str">
        <f>IF('1. Employer Data'!A383="","",'1. Employer Data'!B383)</f>
        <v/>
      </c>
      <c r="C382" s="43" t="str">
        <f>IF('1. Employer Data'!A383="","",'1. Employer Data'!C383)</f>
        <v/>
      </c>
      <c r="D382" s="43" t="str">
        <f>IF('1. Employer Data'!A383="","",'1. Employer Data'!D383)</f>
        <v/>
      </c>
      <c r="E382" s="43" t="str">
        <f>IF('1. Employer Data'!A383="","",'1. Employer Data'!E383)</f>
        <v/>
      </c>
      <c r="F382" s="44" t="str">
        <f>IF('1. Employer Data'!A383="","",'1. Employer Data'!J383+'1. Employer Data'!M383)</f>
        <v/>
      </c>
      <c r="G382" s="44" t="str">
        <f>IF('1. Employer Data'!E383="","",'1. Employer Data'!Q383)</f>
        <v/>
      </c>
      <c r="H382" s="45" t="str">
        <f>IF(A382="","",'1. Employer Data'!S383-VLOOKUP(C382,'2. Calculation Tool'!$A$3:$Q$25,3,FALSE))</f>
        <v/>
      </c>
      <c r="I382" s="46" t="str">
        <f>IF(A382="","",('1. Employer Data'!S383-VLOOKUP(C382,'2. Calculation Tool'!$A$3:$Q$25,3,FALSE))/VLOOKUP(C382,'2. Calculation Tool'!$A$3:$Q$25,3,FALSE))</f>
        <v/>
      </c>
    </row>
    <row r="383" spans="1:9" s="49" customFormat="1" x14ac:dyDescent="0.3">
      <c r="A383" s="43" t="str">
        <f>IF('1. Employer Data'!A384="","",'1. Employer Data'!A384)</f>
        <v/>
      </c>
      <c r="B383" s="43" t="str">
        <f>IF('1. Employer Data'!A384="","",'1. Employer Data'!B384)</f>
        <v/>
      </c>
      <c r="C383" s="43" t="str">
        <f>IF('1. Employer Data'!A384="","",'1. Employer Data'!C384)</f>
        <v/>
      </c>
      <c r="D383" s="43" t="str">
        <f>IF('1. Employer Data'!A384="","",'1. Employer Data'!D384)</f>
        <v/>
      </c>
      <c r="E383" s="43" t="str">
        <f>IF('1. Employer Data'!A384="","",'1. Employer Data'!E384)</f>
        <v/>
      </c>
      <c r="F383" s="44" t="str">
        <f>IF('1. Employer Data'!A384="","",'1. Employer Data'!J384+'1. Employer Data'!M384)</f>
        <v/>
      </c>
      <c r="G383" s="44" t="str">
        <f>IF('1. Employer Data'!E384="","",'1. Employer Data'!Q384)</f>
        <v/>
      </c>
      <c r="H383" s="45" t="str">
        <f>IF(A383="","",'1. Employer Data'!S384-VLOOKUP(C383,'2. Calculation Tool'!$A$3:$Q$25,3,FALSE))</f>
        <v/>
      </c>
      <c r="I383" s="46" t="str">
        <f>IF(A383="","",('1. Employer Data'!S384-VLOOKUP(C383,'2. Calculation Tool'!$A$3:$Q$25,3,FALSE))/VLOOKUP(C383,'2. Calculation Tool'!$A$3:$Q$25,3,FALSE))</f>
        <v/>
      </c>
    </row>
    <row r="384" spans="1:9" s="49" customFormat="1" x14ac:dyDescent="0.3">
      <c r="A384" s="43" t="str">
        <f>IF('1. Employer Data'!A385="","",'1. Employer Data'!A385)</f>
        <v/>
      </c>
      <c r="B384" s="43" t="str">
        <f>IF('1. Employer Data'!A385="","",'1. Employer Data'!B385)</f>
        <v/>
      </c>
      <c r="C384" s="43" t="str">
        <f>IF('1. Employer Data'!A385="","",'1. Employer Data'!C385)</f>
        <v/>
      </c>
      <c r="D384" s="43" t="str">
        <f>IF('1. Employer Data'!A385="","",'1. Employer Data'!D385)</f>
        <v/>
      </c>
      <c r="E384" s="43" t="str">
        <f>IF('1. Employer Data'!A385="","",'1. Employer Data'!E385)</f>
        <v/>
      </c>
      <c r="F384" s="44" t="str">
        <f>IF('1. Employer Data'!A385="","",'1. Employer Data'!J385+'1. Employer Data'!M385)</f>
        <v/>
      </c>
      <c r="G384" s="44" t="str">
        <f>IF('1. Employer Data'!E385="","",'1. Employer Data'!Q385)</f>
        <v/>
      </c>
      <c r="H384" s="45" t="str">
        <f>IF(A384="","",'1. Employer Data'!S385-VLOOKUP(C384,'2. Calculation Tool'!$A$3:$Q$25,3,FALSE))</f>
        <v/>
      </c>
      <c r="I384" s="46" t="str">
        <f>IF(A384="","",('1. Employer Data'!S385-VLOOKUP(C384,'2. Calculation Tool'!$A$3:$Q$25,3,FALSE))/VLOOKUP(C384,'2. Calculation Tool'!$A$3:$Q$25,3,FALSE))</f>
        <v/>
      </c>
    </row>
    <row r="385" spans="1:9" s="49" customFormat="1" x14ac:dyDescent="0.3">
      <c r="A385" s="43" t="str">
        <f>IF('1. Employer Data'!A386="","",'1. Employer Data'!A386)</f>
        <v/>
      </c>
      <c r="B385" s="43" t="str">
        <f>IF('1. Employer Data'!A386="","",'1. Employer Data'!B386)</f>
        <v/>
      </c>
      <c r="C385" s="43" t="str">
        <f>IF('1. Employer Data'!A386="","",'1. Employer Data'!C386)</f>
        <v/>
      </c>
      <c r="D385" s="43" t="str">
        <f>IF('1. Employer Data'!A386="","",'1. Employer Data'!D386)</f>
        <v/>
      </c>
      <c r="E385" s="43" t="str">
        <f>IF('1. Employer Data'!A386="","",'1. Employer Data'!E386)</f>
        <v/>
      </c>
      <c r="F385" s="44" t="str">
        <f>IF('1. Employer Data'!A386="","",'1. Employer Data'!J386+'1. Employer Data'!M386)</f>
        <v/>
      </c>
      <c r="G385" s="44" t="str">
        <f>IF('1. Employer Data'!E386="","",'1. Employer Data'!Q386)</f>
        <v/>
      </c>
      <c r="H385" s="45" t="str">
        <f>IF(A385="","",'1. Employer Data'!S386-VLOOKUP(C385,'2. Calculation Tool'!$A$3:$Q$25,3,FALSE))</f>
        <v/>
      </c>
      <c r="I385" s="46" t="str">
        <f>IF(A385="","",('1. Employer Data'!S386-VLOOKUP(C385,'2. Calculation Tool'!$A$3:$Q$25,3,FALSE))/VLOOKUP(C385,'2. Calculation Tool'!$A$3:$Q$25,3,FALSE))</f>
        <v/>
      </c>
    </row>
    <row r="386" spans="1:9" s="49" customFormat="1" x14ac:dyDescent="0.3">
      <c r="A386" s="43" t="str">
        <f>IF('1. Employer Data'!A387="","",'1. Employer Data'!A387)</f>
        <v/>
      </c>
      <c r="B386" s="43" t="str">
        <f>IF('1. Employer Data'!A387="","",'1. Employer Data'!B387)</f>
        <v/>
      </c>
      <c r="C386" s="43" t="str">
        <f>IF('1. Employer Data'!A387="","",'1. Employer Data'!C387)</f>
        <v/>
      </c>
      <c r="D386" s="43" t="str">
        <f>IF('1. Employer Data'!A387="","",'1. Employer Data'!D387)</f>
        <v/>
      </c>
      <c r="E386" s="43" t="str">
        <f>IF('1. Employer Data'!A387="","",'1. Employer Data'!E387)</f>
        <v/>
      </c>
      <c r="F386" s="44" t="str">
        <f>IF('1. Employer Data'!A387="","",'1. Employer Data'!J387+'1. Employer Data'!M387)</f>
        <v/>
      </c>
      <c r="G386" s="44" t="str">
        <f>IF('1. Employer Data'!E387="","",'1. Employer Data'!Q387)</f>
        <v/>
      </c>
      <c r="H386" s="45" t="str">
        <f>IF(A386="","",'1. Employer Data'!S387-VLOOKUP(C386,'2. Calculation Tool'!$A$3:$Q$25,3,FALSE))</f>
        <v/>
      </c>
      <c r="I386" s="46" t="str">
        <f>IF(A386="","",('1. Employer Data'!S387-VLOOKUP(C386,'2. Calculation Tool'!$A$3:$Q$25,3,FALSE))/VLOOKUP(C386,'2. Calculation Tool'!$A$3:$Q$25,3,FALSE))</f>
        <v/>
      </c>
    </row>
    <row r="387" spans="1:9" s="49" customFormat="1" x14ac:dyDescent="0.3">
      <c r="A387" s="43" t="str">
        <f>IF('1. Employer Data'!A388="","",'1. Employer Data'!A388)</f>
        <v/>
      </c>
      <c r="B387" s="43" t="str">
        <f>IF('1. Employer Data'!A388="","",'1. Employer Data'!B388)</f>
        <v/>
      </c>
      <c r="C387" s="43" t="str">
        <f>IF('1. Employer Data'!A388="","",'1. Employer Data'!C388)</f>
        <v/>
      </c>
      <c r="D387" s="43" t="str">
        <f>IF('1. Employer Data'!A388="","",'1. Employer Data'!D388)</f>
        <v/>
      </c>
      <c r="E387" s="43" t="str">
        <f>IF('1. Employer Data'!A388="","",'1. Employer Data'!E388)</f>
        <v/>
      </c>
      <c r="F387" s="44" t="str">
        <f>IF('1. Employer Data'!A388="","",'1. Employer Data'!J388+'1. Employer Data'!M388)</f>
        <v/>
      </c>
      <c r="G387" s="44" t="str">
        <f>IF('1. Employer Data'!E388="","",'1. Employer Data'!Q388)</f>
        <v/>
      </c>
      <c r="H387" s="45" t="str">
        <f>IF(A387="","",'1. Employer Data'!S388-VLOOKUP(C387,'2. Calculation Tool'!$A$3:$Q$25,3,FALSE))</f>
        <v/>
      </c>
      <c r="I387" s="46" t="str">
        <f>IF(A387="","",('1. Employer Data'!S388-VLOOKUP(C387,'2. Calculation Tool'!$A$3:$Q$25,3,FALSE))/VLOOKUP(C387,'2. Calculation Tool'!$A$3:$Q$25,3,FALSE))</f>
        <v/>
      </c>
    </row>
    <row r="388" spans="1:9" s="49" customFormat="1" x14ac:dyDescent="0.3">
      <c r="A388" s="43" t="str">
        <f>IF('1. Employer Data'!A389="","",'1. Employer Data'!A389)</f>
        <v/>
      </c>
      <c r="B388" s="43" t="str">
        <f>IF('1. Employer Data'!A389="","",'1. Employer Data'!B389)</f>
        <v/>
      </c>
      <c r="C388" s="43" t="str">
        <f>IF('1. Employer Data'!A389="","",'1. Employer Data'!C389)</f>
        <v/>
      </c>
      <c r="D388" s="43" t="str">
        <f>IF('1. Employer Data'!A389="","",'1. Employer Data'!D389)</f>
        <v/>
      </c>
      <c r="E388" s="43" t="str">
        <f>IF('1. Employer Data'!A389="","",'1. Employer Data'!E389)</f>
        <v/>
      </c>
      <c r="F388" s="44" t="str">
        <f>IF('1. Employer Data'!A389="","",'1. Employer Data'!J389+'1. Employer Data'!M389)</f>
        <v/>
      </c>
      <c r="G388" s="44" t="str">
        <f>IF('1. Employer Data'!E389="","",'1. Employer Data'!Q389)</f>
        <v/>
      </c>
      <c r="H388" s="45" t="str">
        <f>IF(A388="","",'1. Employer Data'!S389-VLOOKUP(C388,'2. Calculation Tool'!$A$3:$Q$25,3,FALSE))</f>
        <v/>
      </c>
      <c r="I388" s="46" t="str">
        <f>IF(A388="","",('1. Employer Data'!S389-VLOOKUP(C388,'2. Calculation Tool'!$A$3:$Q$25,3,FALSE))/VLOOKUP(C388,'2. Calculation Tool'!$A$3:$Q$25,3,FALSE))</f>
        <v/>
      </c>
    </row>
    <row r="389" spans="1:9" s="49" customFormat="1" x14ac:dyDescent="0.3">
      <c r="A389" s="43" t="str">
        <f>IF('1. Employer Data'!A390="","",'1. Employer Data'!A390)</f>
        <v/>
      </c>
      <c r="B389" s="43" t="str">
        <f>IF('1. Employer Data'!A390="","",'1. Employer Data'!B390)</f>
        <v/>
      </c>
      <c r="C389" s="43" t="str">
        <f>IF('1. Employer Data'!A390="","",'1. Employer Data'!C390)</f>
        <v/>
      </c>
      <c r="D389" s="43" t="str">
        <f>IF('1. Employer Data'!A390="","",'1. Employer Data'!D390)</f>
        <v/>
      </c>
      <c r="E389" s="43" t="str">
        <f>IF('1. Employer Data'!A390="","",'1. Employer Data'!E390)</f>
        <v/>
      </c>
      <c r="F389" s="44" t="str">
        <f>IF('1. Employer Data'!A390="","",'1. Employer Data'!J390+'1. Employer Data'!M390)</f>
        <v/>
      </c>
      <c r="G389" s="44" t="str">
        <f>IF('1. Employer Data'!E390="","",'1. Employer Data'!Q390)</f>
        <v/>
      </c>
      <c r="H389" s="45" t="str">
        <f>IF(A389="","",'1. Employer Data'!S390-VLOOKUP(C389,'2. Calculation Tool'!$A$3:$Q$25,3,FALSE))</f>
        <v/>
      </c>
      <c r="I389" s="46" t="str">
        <f>IF(A389="","",('1. Employer Data'!S390-VLOOKUP(C389,'2. Calculation Tool'!$A$3:$Q$25,3,FALSE))/VLOOKUP(C389,'2. Calculation Tool'!$A$3:$Q$25,3,FALSE))</f>
        <v/>
      </c>
    </row>
    <row r="390" spans="1:9" s="49" customFormat="1" x14ac:dyDescent="0.3">
      <c r="A390" s="43" t="str">
        <f>IF('1. Employer Data'!A391="","",'1. Employer Data'!A391)</f>
        <v/>
      </c>
      <c r="B390" s="43" t="str">
        <f>IF('1. Employer Data'!A391="","",'1. Employer Data'!B391)</f>
        <v/>
      </c>
      <c r="C390" s="43" t="str">
        <f>IF('1. Employer Data'!A391="","",'1. Employer Data'!C391)</f>
        <v/>
      </c>
      <c r="D390" s="43" t="str">
        <f>IF('1. Employer Data'!A391="","",'1. Employer Data'!D391)</f>
        <v/>
      </c>
      <c r="E390" s="43" t="str">
        <f>IF('1. Employer Data'!A391="","",'1. Employer Data'!E391)</f>
        <v/>
      </c>
      <c r="F390" s="44" t="str">
        <f>IF('1. Employer Data'!A391="","",'1. Employer Data'!J391+'1. Employer Data'!M391)</f>
        <v/>
      </c>
      <c r="G390" s="44" t="str">
        <f>IF('1. Employer Data'!E391="","",'1. Employer Data'!Q391)</f>
        <v/>
      </c>
      <c r="H390" s="45" t="str">
        <f>IF(A390="","",'1. Employer Data'!S391-VLOOKUP(C390,'2. Calculation Tool'!$A$3:$Q$25,3,FALSE))</f>
        <v/>
      </c>
      <c r="I390" s="46" t="str">
        <f>IF(A390="","",('1. Employer Data'!S391-VLOOKUP(C390,'2. Calculation Tool'!$A$3:$Q$25,3,FALSE))/VLOOKUP(C390,'2. Calculation Tool'!$A$3:$Q$25,3,FALSE))</f>
        <v/>
      </c>
    </row>
    <row r="391" spans="1:9" s="49" customFormat="1" x14ac:dyDescent="0.3">
      <c r="A391" s="43" t="str">
        <f>IF('1. Employer Data'!A392="","",'1. Employer Data'!A392)</f>
        <v/>
      </c>
      <c r="B391" s="43" t="str">
        <f>IF('1. Employer Data'!A392="","",'1. Employer Data'!B392)</f>
        <v/>
      </c>
      <c r="C391" s="43" t="str">
        <f>IF('1. Employer Data'!A392="","",'1. Employer Data'!C392)</f>
        <v/>
      </c>
      <c r="D391" s="43" t="str">
        <f>IF('1. Employer Data'!A392="","",'1. Employer Data'!D392)</f>
        <v/>
      </c>
      <c r="E391" s="43" t="str">
        <f>IF('1. Employer Data'!A392="","",'1. Employer Data'!E392)</f>
        <v/>
      </c>
      <c r="F391" s="44" t="str">
        <f>IF('1. Employer Data'!A392="","",'1. Employer Data'!J392+'1. Employer Data'!M392)</f>
        <v/>
      </c>
      <c r="G391" s="44" t="str">
        <f>IF('1. Employer Data'!E392="","",'1. Employer Data'!Q392)</f>
        <v/>
      </c>
      <c r="H391" s="45" t="str">
        <f>IF(A391="","",'1. Employer Data'!S392-VLOOKUP(C391,'2. Calculation Tool'!$A$3:$Q$25,3,FALSE))</f>
        <v/>
      </c>
      <c r="I391" s="46" t="str">
        <f>IF(A391="","",('1. Employer Data'!S392-VLOOKUP(C391,'2. Calculation Tool'!$A$3:$Q$25,3,FALSE))/VLOOKUP(C391,'2. Calculation Tool'!$A$3:$Q$25,3,FALSE))</f>
        <v/>
      </c>
    </row>
    <row r="392" spans="1:9" s="49" customFormat="1" x14ac:dyDescent="0.3">
      <c r="A392" s="43" t="str">
        <f>IF('1. Employer Data'!A393="","",'1. Employer Data'!A393)</f>
        <v/>
      </c>
      <c r="B392" s="43" t="str">
        <f>IF('1. Employer Data'!A393="","",'1. Employer Data'!B393)</f>
        <v/>
      </c>
      <c r="C392" s="43" t="str">
        <f>IF('1. Employer Data'!A393="","",'1. Employer Data'!C393)</f>
        <v/>
      </c>
      <c r="D392" s="43" t="str">
        <f>IF('1. Employer Data'!A393="","",'1. Employer Data'!D393)</f>
        <v/>
      </c>
      <c r="E392" s="43" t="str">
        <f>IF('1. Employer Data'!A393="","",'1. Employer Data'!E393)</f>
        <v/>
      </c>
      <c r="F392" s="44" t="str">
        <f>IF('1. Employer Data'!A393="","",'1. Employer Data'!J393+'1. Employer Data'!M393)</f>
        <v/>
      </c>
      <c r="G392" s="44" t="str">
        <f>IF('1. Employer Data'!E393="","",'1. Employer Data'!Q393)</f>
        <v/>
      </c>
      <c r="H392" s="45" t="str">
        <f>IF(A392="","",'1. Employer Data'!S393-VLOOKUP(C392,'2. Calculation Tool'!$A$3:$Q$25,3,FALSE))</f>
        <v/>
      </c>
      <c r="I392" s="46" t="str">
        <f>IF(A392="","",('1. Employer Data'!S393-VLOOKUP(C392,'2. Calculation Tool'!$A$3:$Q$25,3,FALSE))/VLOOKUP(C392,'2. Calculation Tool'!$A$3:$Q$25,3,FALSE))</f>
        <v/>
      </c>
    </row>
    <row r="393" spans="1:9" s="49" customFormat="1" x14ac:dyDescent="0.3">
      <c r="A393" s="43" t="str">
        <f>IF('1. Employer Data'!A394="","",'1. Employer Data'!A394)</f>
        <v/>
      </c>
      <c r="B393" s="43" t="str">
        <f>IF('1. Employer Data'!A394="","",'1. Employer Data'!B394)</f>
        <v/>
      </c>
      <c r="C393" s="43" t="str">
        <f>IF('1. Employer Data'!A394="","",'1. Employer Data'!C394)</f>
        <v/>
      </c>
      <c r="D393" s="43" t="str">
        <f>IF('1. Employer Data'!A394="","",'1. Employer Data'!D394)</f>
        <v/>
      </c>
      <c r="E393" s="43" t="str">
        <f>IF('1. Employer Data'!A394="","",'1. Employer Data'!E394)</f>
        <v/>
      </c>
      <c r="F393" s="44" t="str">
        <f>IF('1. Employer Data'!A394="","",'1. Employer Data'!J394+'1. Employer Data'!M394)</f>
        <v/>
      </c>
      <c r="G393" s="44" t="str">
        <f>IF('1. Employer Data'!E394="","",'1. Employer Data'!Q394)</f>
        <v/>
      </c>
      <c r="H393" s="45" t="str">
        <f>IF(A393="","",'1. Employer Data'!S394-VLOOKUP(C393,'2. Calculation Tool'!$A$3:$Q$25,3,FALSE))</f>
        <v/>
      </c>
      <c r="I393" s="46" t="str">
        <f>IF(A393="","",('1. Employer Data'!S394-VLOOKUP(C393,'2. Calculation Tool'!$A$3:$Q$25,3,FALSE))/VLOOKUP(C393,'2. Calculation Tool'!$A$3:$Q$25,3,FALSE))</f>
        <v/>
      </c>
    </row>
    <row r="394" spans="1:9" s="49" customFormat="1" x14ac:dyDescent="0.3">
      <c r="A394" s="43" t="str">
        <f>IF('1. Employer Data'!A395="","",'1. Employer Data'!A395)</f>
        <v/>
      </c>
      <c r="B394" s="43" t="str">
        <f>IF('1. Employer Data'!A395="","",'1. Employer Data'!B395)</f>
        <v/>
      </c>
      <c r="C394" s="43" t="str">
        <f>IF('1. Employer Data'!A395="","",'1. Employer Data'!C395)</f>
        <v/>
      </c>
      <c r="D394" s="43" t="str">
        <f>IF('1. Employer Data'!A395="","",'1. Employer Data'!D395)</f>
        <v/>
      </c>
      <c r="E394" s="43" t="str">
        <f>IF('1. Employer Data'!A395="","",'1. Employer Data'!E395)</f>
        <v/>
      </c>
      <c r="F394" s="44" t="str">
        <f>IF('1. Employer Data'!A395="","",'1. Employer Data'!J395+'1. Employer Data'!M395)</f>
        <v/>
      </c>
      <c r="G394" s="44" t="str">
        <f>IF('1. Employer Data'!E395="","",'1. Employer Data'!Q395)</f>
        <v/>
      </c>
      <c r="H394" s="45" t="str">
        <f>IF(A394="","",'1. Employer Data'!S395-VLOOKUP(C394,'2. Calculation Tool'!$A$3:$Q$25,3,FALSE))</f>
        <v/>
      </c>
      <c r="I394" s="46" t="str">
        <f>IF(A394="","",('1. Employer Data'!S395-VLOOKUP(C394,'2. Calculation Tool'!$A$3:$Q$25,3,FALSE))/VLOOKUP(C394,'2. Calculation Tool'!$A$3:$Q$25,3,FALSE))</f>
        <v/>
      </c>
    </row>
    <row r="395" spans="1:9" s="49" customFormat="1" x14ac:dyDescent="0.3">
      <c r="A395" s="43" t="str">
        <f>IF('1. Employer Data'!A396="","",'1. Employer Data'!A396)</f>
        <v/>
      </c>
      <c r="B395" s="43" t="str">
        <f>IF('1. Employer Data'!A396="","",'1. Employer Data'!B396)</f>
        <v/>
      </c>
      <c r="C395" s="43" t="str">
        <f>IF('1. Employer Data'!A396="","",'1. Employer Data'!C396)</f>
        <v/>
      </c>
      <c r="D395" s="43" t="str">
        <f>IF('1. Employer Data'!A396="","",'1. Employer Data'!D396)</f>
        <v/>
      </c>
      <c r="E395" s="43" t="str">
        <f>IF('1. Employer Data'!A396="","",'1. Employer Data'!E396)</f>
        <v/>
      </c>
      <c r="F395" s="44" t="str">
        <f>IF('1. Employer Data'!A396="","",'1. Employer Data'!J396+'1. Employer Data'!M396)</f>
        <v/>
      </c>
      <c r="G395" s="44" t="str">
        <f>IF('1. Employer Data'!E396="","",'1. Employer Data'!Q396)</f>
        <v/>
      </c>
      <c r="H395" s="45" t="str">
        <f>IF(A395="","",'1. Employer Data'!S396-VLOOKUP(C395,'2. Calculation Tool'!$A$3:$Q$25,3,FALSE))</f>
        <v/>
      </c>
      <c r="I395" s="46" t="str">
        <f>IF(A395="","",('1. Employer Data'!S396-VLOOKUP(C395,'2. Calculation Tool'!$A$3:$Q$25,3,FALSE))/VLOOKUP(C395,'2. Calculation Tool'!$A$3:$Q$25,3,FALSE))</f>
        <v/>
      </c>
    </row>
    <row r="396" spans="1:9" s="49" customFormat="1" x14ac:dyDescent="0.3">
      <c r="A396" s="43" t="str">
        <f>IF('1. Employer Data'!A397="","",'1. Employer Data'!A397)</f>
        <v/>
      </c>
      <c r="B396" s="43" t="str">
        <f>IF('1. Employer Data'!A397="","",'1. Employer Data'!B397)</f>
        <v/>
      </c>
      <c r="C396" s="43" t="str">
        <f>IF('1. Employer Data'!A397="","",'1. Employer Data'!C397)</f>
        <v/>
      </c>
      <c r="D396" s="43" t="str">
        <f>IF('1. Employer Data'!A397="","",'1. Employer Data'!D397)</f>
        <v/>
      </c>
      <c r="E396" s="43" t="str">
        <f>IF('1. Employer Data'!A397="","",'1. Employer Data'!E397)</f>
        <v/>
      </c>
      <c r="F396" s="44" t="str">
        <f>IF('1. Employer Data'!A397="","",'1. Employer Data'!J397+'1. Employer Data'!M397)</f>
        <v/>
      </c>
      <c r="G396" s="44" t="str">
        <f>IF('1. Employer Data'!E397="","",'1. Employer Data'!Q397)</f>
        <v/>
      </c>
      <c r="H396" s="45" t="str">
        <f>IF(A396="","",'1. Employer Data'!S397-VLOOKUP(C396,'2. Calculation Tool'!$A$3:$Q$25,3,FALSE))</f>
        <v/>
      </c>
      <c r="I396" s="46" t="str">
        <f>IF(A396="","",('1. Employer Data'!S397-VLOOKUP(C396,'2. Calculation Tool'!$A$3:$Q$25,3,FALSE))/VLOOKUP(C396,'2. Calculation Tool'!$A$3:$Q$25,3,FALSE))</f>
        <v/>
      </c>
    </row>
    <row r="397" spans="1:9" s="49" customFormat="1" x14ac:dyDescent="0.3">
      <c r="A397" s="43" t="str">
        <f>IF('1. Employer Data'!A398="","",'1. Employer Data'!A398)</f>
        <v/>
      </c>
      <c r="B397" s="43" t="str">
        <f>IF('1. Employer Data'!A398="","",'1. Employer Data'!B398)</f>
        <v/>
      </c>
      <c r="C397" s="43" t="str">
        <f>IF('1. Employer Data'!A398="","",'1. Employer Data'!C398)</f>
        <v/>
      </c>
      <c r="D397" s="43" t="str">
        <f>IF('1. Employer Data'!A398="","",'1. Employer Data'!D398)</f>
        <v/>
      </c>
      <c r="E397" s="43" t="str">
        <f>IF('1. Employer Data'!A398="","",'1. Employer Data'!E398)</f>
        <v/>
      </c>
      <c r="F397" s="44" t="str">
        <f>IF('1. Employer Data'!A398="","",'1. Employer Data'!J398+'1. Employer Data'!M398)</f>
        <v/>
      </c>
      <c r="G397" s="44" t="str">
        <f>IF('1. Employer Data'!E398="","",'1. Employer Data'!Q398)</f>
        <v/>
      </c>
      <c r="H397" s="45" t="str">
        <f>IF(A397="","",'1. Employer Data'!S398-VLOOKUP(C397,'2. Calculation Tool'!$A$3:$Q$25,3,FALSE))</f>
        <v/>
      </c>
      <c r="I397" s="46" t="str">
        <f>IF(A397="","",('1. Employer Data'!S398-VLOOKUP(C397,'2. Calculation Tool'!$A$3:$Q$25,3,FALSE))/VLOOKUP(C397,'2. Calculation Tool'!$A$3:$Q$25,3,FALSE))</f>
        <v/>
      </c>
    </row>
    <row r="398" spans="1:9" s="49" customFormat="1" x14ac:dyDescent="0.3">
      <c r="A398" s="43" t="str">
        <f>IF('1. Employer Data'!A399="","",'1. Employer Data'!A399)</f>
        <v/>
      </c>
      <c r="B398" s="43" t="str">
        <f>IF('1. Employer Data'!A399="","",'1. Employer Data'!B399)</f>
        <v/>
      </c>
      <c r="C398" s="43" t="str">
        <f>IF('1. Employer Data'!A399="","",'1. Employer Data'!C399)</f>
        <v/>
      </c>
      <c r="D398" s="43" t="str">
        <f>IF('1. Employer Data'!A399="","",'1. Employer Data'!D399)</f>
        <v/>
      </c>
      <c r="E398" s="43" t="str">
        <f>IF('1. Employer Data'!A399="","",'1. Employer Data'!E399)</f>
        <v/>
      </c>
      <c r="F398" s="44" t="str">
        <f>IF('1. Employer Data'!A399="","",'1. Employer Data'!J399+'1. Employer Data'!M399)</f>
        <v/>
      </c>
      <c r="G398" s="44" t="str">
        <f>IF('1. Employer Data'!E399="","",'1. Employer Data'!Q399)</f>
        <v/>
      </c>
      <c r="H398" s="45" t="str">
        <f>IF(A398="","",'1. Employer Data'!S399-VLOOKUP(C398,'2. Calculation Tool'!$A$3:$Q$25,3,FALSE))</f>
        <v/>
      </c>
      <c r="I398" s="46" t="str">
        <f>IF(A398="","",('1. Employer Data'!S399-VLOOKUP(C398,'2. Calculation Tool'!$A$3:$Q$25,3,FALSE))/VLOOKUP(C398,'2. Calculation Tool'!$A$3:$Q$25,3,FALSE))</f>
        <v/>
      </c>
    </row>
    <row r="399" spans="1:9" s="49" customFormat="1" x14ac:dyDescent="0.3">
      <c r="A399" s="43" t="str">
        <f>IF('1. Employer Data'!A400="","",'1. Employer Data'!A400)</f>
        <v/>
      </c>
      <c r="B399" s="43" t="str">
        <f>IF('1. Employer Data'!A400="","",'1. Employer Data'!B400)</f>
        <v/>
      </c>
      <c r="C399" s="43" t="str">
        <f>IF('1. Employer Data'!A400="","",'1. Employer Data'!C400)</f>
        <v/>
      </c>
      <c r="D399" s="43" t="str">
        <f>IF('1. Employer Data'!A400="","",'1. Employer Data'!D400)</f>
        <v/>
      </c>
      <c r="E399" s="43" t="str">
        <f>IF('1. Employer Data'!A400="","",'1. Employer Data'!E400)</f>
        <v/>
      </c>
      <c r="F399" s="44" t="str">
        <f>IF('1. Employer Data'!A400="","",'1. Employer Data'!J400+'1. Employer Data'!M400)</f>
        <v/>
      </c>
      <c r="G399" s="44" t="str">
        <f>IF('1. Employer Data'!E400="","",'1. Employer Data'!Q400)</f>
        <v/>
      </c>
      <c r="H399" s="45" t="str">
        <f>IF(A399="","",'1. Employer Data'!S400-VLOOKUP(C399,'2. Calculation Tool'!$A$3:$Q$25,3,FALSE))</f>
        <v/>
      </c>
      <c r="I399" s="46" t="str">
        <f>IF(A399="","",('1. Employer Data'!S400-VLOOKUP(C399,'2. Calculation Tool'!$A$3:$Q$25,3,FALSE))/VLOOKUP(C399,'2. Calculation Tool'!$A$3:$Q$25,3,FALSE))</f>
        <v/>
      </c>
    </row>
    <row r="400" spans="1:9" s="49" customFormat="1" x14ac:dyDescent="0.3">
      <c r="A400" s="43" t="str">
        <f>IF('1. Employer Data'!A401="","",'1. Employer Data'!A401)</f>
        <v/>
      </c>
      <c r="B400" s="43" t="str">
        <f>IF('1. Employer Data'!A401="","",'1. Employer Data'!B401)</f>
        <v/>
      </c>
      <c r="C400" s="43" t="str">
        <f>IF('1. Employer Data'!A401="","",'1. Employer Data'!C401)</f>
        <v/>
      </c>
      <c r="D400" s="43" t="str">
        <f>IF('1. Employer Data'!A401="","",'1. Employer Data'!D401)</f>
        <v/>
      </c>
      <c r="E400" s="43" t="str">
        <f>IF('1. Employer Data'!A401="","",'1. Employer Data'!E401)</f>
        <v/>
      </c>
      <c r="F400" s="44" t="str">
        <f>IF('1. Employer Data'!A401="","",'1. Employer Data'!J401+'1. Employer Data'!M401)</f>
        <v/>
      </c>
      <c r="G400" s="44" t="str">
        <f>IF('1. Employer Data'!E401="","",'1. Employer Data'!Q401)</f>
        <v/>
      </c>
      <c r="H400" s="45" t="str">
        <f>IF(A400="","",'1. Employer Data'!S401-VLOOKUP(C400,'2. Calculation Tool'!$A$3:$Q$25,3,FALSE))</f>
        <v/>
      </c>
      <c r="I400" s="46" t="str">
        <f>IF(A400="","",('1. Employer Data'!S401-VLOOKUP(C400,'2. Calculation Tool'!$A$3:$Q$25,3,FALSE))/VLOOKUP(C400,'2. Calculation Tool'!$A$3:$Q$25,3,FALSE))</f>
        <v/>
      </c>
    </row>
    <row r="401" spans="1:9" s="49" customFormat="1" x14ac:dyDescent="0.3">
      <c r="A401" s="43" t="str">
        <f>IF('1. Employer Data'!A402="","",'1. Employer Data'!A402)</f>
        <v/>
      </c>
      <c r="B401" s="43" t="str">
        <f>IF('1. Employer Data'!A402="","",'1. Employer Data'!B402)</f>
        <v/>
      </c>
      <c r="C401" s="43" t="str">
        <f>IF('1. Employer Data'!A402="","",'1. Employer Data'!C402)</f>
        <v/>
      </c>
      <c r="D401" s="43" t="str">
        <f>IF('1. Employer Data'!A402="","",'1. Employer Data'!D402)</f>
        <v/>
      </c>
      <c r="E401" s="43" t="str">
        <f>IF('1. Employer Data'!A402="","",'1. Employer Data'!E402)</f>
        <v/>
      </c>
      <c r="F401" s="44" t="str">
        <f>IF('1. Employer Data'!A402="","",'1. Employer Data'!J402+'1. Employer Data'!M402)</f>
        <v/>
      </c>
      <c r="G401" s="44" t="str">
        <f>IF('1. Employer Data'!E402="","",'1. Employer Data'!Q402)</f>
        <v/>
      </c>
      <c r="H401" s="45" t="str">
        <f>IF(A401="","",'1. Employer Data'!S402-VLOOKUP(C401,'2. Calculation Tool'!$A$3:$Q$25,3,FALSE))</f>
        <v/>
      </c>
      <c r="I401" s="46" t="str">
        <f>IF(A401="","",('1. Employer Data'!S402-VLOOKUP(C401,'2. Calculation Tool'!$A$3:$Q$25,3,FALSE))/VLOOKUP(C401,'2. Calculation Tool'!$A$3:$Q$25,3,FALSE))</f>
        <v/>
      </c>
    </row>
    <row r="402" spans="1:9" s="49" customFormat="1" x14ac:dyDescent="0.3">
      <c r="A402" s="43" t="str">
        <f>IF('1. Employer Data'!A403="","",'1. Employer Data'!A403)</f>
        <v/>
      </c>
      <c r="B402" s="43" t="str">
        <f>IF('1. Employer Data'!A403="","",'1. Employer Data'!B403)</f>
        <v/>
      </c>
      <c r="C402" s="43" t="str">
        <f>IF('1. Employer Data'!A403="","",'1. Employer Data'!C403)</f>
        <v/>
      </c>
      <c r="D402" s="43" t="str">
        <f>IF('1. Employer Data'!A403="","",'1. Employer Data'!D403)</f>
        <v/>
      </c>
      <c r="E402" s="43" t="str">
        <f>IF('1. Employer Data'!A403="","",'1. Employer Data'!E403)</f>
        <v/>
      </c>
      <c r="F402" s="44" t="str">
        <f>IF('1. Employer Data'!A403="","",'1. Employer Data'!J403+'1. Employer Data'!M403)</f>
        <v/>
      </c>
      <c r="G402" s="44" t="str">
        <f>IF('1. Employer Data'!E403="","",'1. Employer Data'!Q403)</f>
        <v/>
      </c>
      <c r="H402" s="45" t="str">
        <f>IF(A402="","",'1. Employer Data'!S403-VLOOKUP(C402,'2. Calculation Tool'!$A$3:$Q$25,3,FALSE))</f>
        <v/>
      </c>
      <c r="I402" s="46" t="str">
        <f>IF(A402="","",('1. Employer Data'!S403-VLOOKUP(C402,'2. Calculation Tool'!$A$3:$Q$25,3,FALSE))/VLOOKUP(C402,'2. Calculation Tool'!$A$3:$Q$25,3,FALSE))</f>
        <v/>
      </c>
    </row>
    <row r="403" spans="1:9" s="49" customFormat="1" x14ac:dyDescent="0.3">
      <c r="A403" s="43" t="str">
        <f>IF('1. Employer Data'!A404="","",'1. Employer Data'!A404)</f>
        <v/>
      </c>
      <c r="B403" s="43" t="str">
        <f>IF('1. Employer Data'!A404="","",'1. Employer Data'!B404)</f>
        <v/>
      </c>
      <c r="C403" s="43" t="str">
        <f>IF('1. Employer Data'!A404="","",'1. Employer Data'!C404)</f>
        <v/>
      </c>
      <c r="D403" s="43" t="str">
        <f>IF('1. Employer Data'!A404="","",'1. Employer Data'!D404)</f>
        <v/>
      </c>
      <c r="E403" s="43" t="str">
        <f>IF('1. Employer Data'!A404="","",'1. Employer Data'!E404)</f>
        <v/>
      </c>
      <c r="F403" s="44" t="str">
        <f>IF('1. Employer Data'!A404="","",'1. Employer Data'!J404+'1. Employer Data'!M404)</f>
        <v/>
      </c>
      <c r="G403" s="44" t="str">
        <f>IF('1. Employer Data'!E404="","",'1. Employer Data'!Q404)</f>
        <v/>
      </c>
      <c r="H403" s="45" t="str">
        <f>IF(A403="","",'1. Employer Data'!S404-VLOOKUP(C403,'2. Calculation Tool'!$A$3:$Q$25,3,FALSE))</f>
        <v/>
      </c>
      <c r="I403" s="46" t="str">
        <f>IF(A403="","",('1. Employer Data'!S404-VLOOKUP(C403,'2. Calculation Tool'!$A$3:$Q$25,3,FALSE))/VLOOKUP(C403,'2. Calculation Tool'!$A$3:$Q$25,3,FALSE))</f>
        <v/>
      </c>
    </row>
    <row r="404" spans="1:9" s="49" customFormat="1" x14ac:dyDescent="0.3">
      <c r="A404" s="43" t="str">
        <f>IF('1. Employer Data'!A405="","",'1. Employer Data'!A405)</f>
        <v/>
      </c>
      <c r="B404" s="43" t="str">
        <f>IF('1. Employer Data'!A405="","",'1. Employer Data'!B405)</f>
        <v/>
      </c>
      <c r="C404" s="43" t="str">
        <f>IF('1. Employer Data'!A405="","",'1. Employer Data'!C405)</f>
        <v/>
      </c>
      <c r="D404" s="43" t="str">
        <f>IF('1. Employer Data'!A405="","",'1. Employer Data'!D405)</f>
        <v/>
      </c>
      <c r="E404" s="43" t="str">
        <f>IF('1. Employer Data'!A405="","",'1. Employer Data'!E405)</f>
        <v/>
      </c>
      <c r="F404" s="44" t="str">
        <f>IF('1. Employer Data'!A405="","",'1. Employer Data'!J405+'1. Employer Data'!M405)</f>
        <v/>
      </c>
      <c r="G404" s="44" t="str">
        <f>IF('1. Employer Data'!E405="","",'1. Employer Data'!Q405)</f>
        <v/>
      </c>
      <c r="H404" s="45" t="str">
        <f>IF(A404="","",'1. Employer Data'!S405-VLOOKUP(C404,'2. Calculation Tool'!$A$3:$Q$25,3,FALSE))</f>
        <v/>
      </c>
      <c r="I404" s="46" t="str">
        <f>IF(A404="","",('1. Employer Data'!S405-VLOOKUP(C404,'2. Calculation Tool'!$A$3:$Q$25,3,FALSE))/VLOOKUP(C404,'2. Calculation Tool'!$A$3:$Q$25,3,FALSE))</f>
        <v/>
      </c>
    </row>
    <row r="405" spans="1:9" s="49" customFormat="1" x14ac:dyDescent="0.3">
      <c r="A405" s="43" t="str">
        <f>IF('1. Employer Data'!A406="","",'1. Employer Data'!A406)</f>
        <v/>
      </c>
      <c r="B405" s="43" t="str">
        <f>IF('1. Employer Data'!A406="","",'1. Employer Data'!B406)</f>
        <v/>
      </c>
      <c r="C405" s="43" t="str">
        <f>IF('1. Employer Data'!A406="","",'1. Employer Data'!C406)</f>
        <v/>
      </c>
      <c r="D405" s="43" t="str">
        <f>IF('1. Employer Data'!A406="","",'1. Employer Data'!D406)</f>
        <v/>
      </c>
      <c r="E405" s="43" t="str">
        <f>IF('1. Employer Data'!A406="","",'1. Employer Data'!E406)</f>
        <v/>
      </c>
      <c r="F405" s="44" t="str">
        <f>IF('1. Employer Data'!A406="","",'1. Employer Data'!J406+'1. Employer Data'!M406)</f>
        <v/>
      </c>
      <c r="G405" s="44" t="str">
        <f>IF('1. Employer Data'!E406="","",'1. Employer Data'!Q406)</f>
        <v/>
      </c>
      <c r="H405" s="45" t="str">
        <f>IF(A405="","",'1. Employer Data'!S406-VLOOKUP(C405,'2. Calculation Tool'!$A$3:$Q$25,3,FALSE))</f>
        <v/>
      </c>
      <c r="I405" s="46" t="str">
        <f>IF(A405="","",('1. Employer Data'!S406-VLOOKUP(C405,'2. Calculation Tool'!$A$3:$Q$25,3,FALSE))/VLOOKUP(C405,'2. Calculation Tool'!$A$3:$Q$25,3,FALSE))</f>
        <v/>
      </c>
    </row>
    <row r="406" spans="1:9" s="49" customFormat="1" x14ac:dyDescent="0.3">
      <c r="A406" s="43" t="str">
        <f>IF('1. Employer Data'!A407="","",'1. Employer Data'!A407)</f>
        <v/>
      </c>
      <c r="B406" s="43" t="str">
        <f>IF('1. Employer Data'!A407="","",'1. Employer Data'!B407)</f>
        <v/>
      </c>
      <c r="C406" s="43" t="str">
        <f>IF('1. Employer Data'!A407="","",'1. Employer Data'!C407)</f>
        <v/>
      </c>
      <c r="D406" s="43" t="str">
        <f>IF('1. Employer Data'!A407="","",'1. Employer Data'!D407)</f>
        <v/>
      </c>
      <c r="E406" s="43" t="str">
        <f>IF('1. Employer Data'!A407="","",'1. Employer Data'!E407)</f>
        <v/>
      </c>
      <c r="F406" s="44" t="str">
        <f>IF('1. Employer Data'!A407="","",'1. Employer Data'!J407+'1. Employer Data'!M407)</f>
        <v/>
      </c>
      <c r="G406" s="44" t="str">
        <f>IF('1. Employer Data'!E407="","",'1. Employer Data'!Q407)</f>
        <v/>
      </c>
      <c r="H406" s="45" t="str">
        <f>IF(A406="","",'1. Employer Data'!S407-VLOOKUP(C406,'2. Calculation Tool'!$A$3:$Q$25,3,FALSE))</f>
        <v/>
      </c>
      <c r="I406" s="46" t="str">
        <f>IF(A406="","",('1. Employer Data'!S407-VLOOKUP(C406,'2. Calculation Tool'!$A$3:$Q$25,3,FALSE))/VLOOKUP(C406,'2. Calculation Tool'!$A$3:$Q$25,3,FALSE))</f>
        <v/>
      </c>
    </row>
    <row r="407" spans="1:9" s="49" customFormat="1" x14ac:dyDescent="0.3">
      <c r="A407" s="43" t="str">
        <f>IF('1. Employer Data'!A408="","",'1. Employer Data'!A408)</f>
        <v/>
      </c>
      <c r="B407" s="43" t="str">
        <f>IF('1. Employer Data'!A408="","",'1. Employer Data'!B408)</f>
        <v/>
      </c>
      <c r="C407" s="43" t="str">
        <f>IF('1. Employer Data'!A408="","",'1. Employer Data'!C408)</f>
        <v/>
      </c>
      <c r="D407" s="43" t="str">
        <f>IF('1. Employer Data'!A408="","",'1. Employer Data'!D408)</f>
        <v/>
      </c>
      <c r="E407" s="43" t="str">
        <f>IF('1. Employer Data'!A408="","",'1. Employer Data'!E408)</f>
        <v/>
      </c>
      <c r="F407" s="44" t="str">
        <f>IF('1. Employer Data'!A408="","",'1. Employer Data'!J408+'1. Employer Data'!M408)</f>
        <v/>
      </c>
      <c r="G407" s="44" t="str">
        <f>IF('1. Employer Data'!E408="","",'1. Employer Data'!Q408)</f>
        <v/>
      </c>
      <c r="H407" s="45" t="str">
        <f>IF(A407="","",'1. Employer Data'!S408-VLOOKUP(C407,'2. Calculation Tool'!$A$3:$Q$25,3,FALSE))</f>
        <v/>
      </c>
      <c r="I407" s="46" t="str">
        <f>IF(A407="","",('1. Employer Data'!S408-VLOOKUP(C407,'2. Calculation Tool'!$A$3:$Q$25,3,FALSE))/VLOOKUP(C407,'2. Calculation Tool'!$A$3:$Q$25,3,FALSE))</f>
        <v/>
      </c>
    </row>
    <row r="408" spans="1:9" s="49" customFormat="1" x14ac:dyDescent="0.3">
      <c r="A408" s="43" t="str">
        <f>IF('1. Employer Data'!A409="","",'1. Employer Data'!A409)</f>
        <v/>
      </c>
      <c r="B408" s="43" t="str">
        <f>IF('1. Employer Data'!A409="","",'1. Employer Data'!B409)</f>
        <v/>
      </c>
      <c r="C408" s="43" t="str">
        <f>IF('1. Employer Data'!A409="","",'1. Employer Data'!C409)</f>
        <v/>
      </c>
      <c r="D408" s="43" t="str">
        <f>IF('1. Employer Data'!A409="","",'1. Employer Data'!D409)</f>
        <v/>
      </c>
      <c r="E408" s="43" t="str">
        <f>IF('1. Employer Data'!A409="","",'1. Employer Data'!E409)</f>
        <v/>
      </c>
      <c r="F408" s="44" t="str">
        <f>IF('1. Employer Data'!A409="","",'1. Employer Data'!J409+'1. Employer Data'!M409)</f>
        <v/>
      </c>
      <c r="G408" s="44" t="str">
        <f>IF('1. Employer Data'!E409="","",'1. Employer Data'!Q409)</f>
        <v/>
      </c>
      <c r="H408" s="45" t="str">
        <f>IF(A408="","",'1. Employer Data'!S409-VLOOKUP(C408,'2. Calculation Tool'!$A$3:$Q$25,3,FALSE))</f>
        <v/>
      </c>
      <c r="I408" s="46" t="str">
        <f>IF(A408="","",('1. Employer Data'!S409-VLOOKUP(C408,'2. Calculation Tool'!$A$3:$Q$25,3,FALSE))/VLOOKUP(C408,'2. Calculation Tool'!$A$3:$Q$25,3,FALSE))</f>
        <v/>
      </c>
    </row>
    <row r="409" spans="1:9" s="49" customFormat="1" x14ac:dyDescent="0.3">
      <c r="A409" s="43" t="str">
        <f>IF('1. Employer Data'!A410="","",'1. Employer Data'!A410)</f>
        <v/>
      </c>
      <c r="B409" s="43" t="str">
        <f>IF('1. Employer Data'!A410="","",'1. Employer Data'!B410)</f>
        <v/>
      </c>
      <c r="C409" s="43" t="str">
        <f>IF('1. Employer Data'!A410="","",'1. Employer Data'!C410)</f>
        <v/>
      </c>
      <c r="D409" s="43" t="str">
        <f>IF('1. Employer Data'!A410="","",'1. Employer Data'!D410)</f>
        <v/>
      </c>
      <c r="E409" s="43" t="str">
        <f>IF('1. Employer Data'!A410="","",'1. Employer Data'!E410)</f>
        <v/>
      </c>
      <c r="F409" s="44" t="str">
        <f>IF('1. Employer Data'!A410="","",'1. Employer Data'!J410+'1. Employer Data'!M410)</f>
        <v/>
      </c>
      <c r="G409" s="44" t="str">
        <f>IF('1. Employer Data'!E410="","",'1. Employer Data'!Q410)</f>
        <v/>
      </c>
      <c r="H409" s="45" t="str">
        <f>IF(A409="","",'1. Employer Data'!S410-VLOOKUP(C409,'2. Calculation Tool'!$A$3:$Q$25,3,FALSE))</f>
        <v/>
      </c>
      <c r="I409" s="46" t="str">
        <f>IF(A409="","",('1. Employer Data'!S410-VLOOKUP(C409,'2. Calculation Tool'!$A$3:$Q$25,3,FALSE))/VLOOKUP(C409,'2. Calculation Tool'!$A$3:$Q$25,3,FALSE))</f>
        <v/>
      </c>
    </row>
    <row r="410" spans="1:9" s="49" customFormat="1" x14ac:dyDescent="0.3">
      <c r="A410" s="43" t="str">
        <f>IF('1. Employer Data'!A411="","",'1. Employer Data'!A411)</f>
        <v/>
      </c>
      <c r="B410" s="43" t="str">
        <f>IF('1. Employer Data'!A411="","",'1. Employer Data'!B411)</f>
        <v/>
      </c>
      <c r="C410" s="43" t="str">
        <f>IF('1. Employer Data'!A411="","",'1. Employer Data'!C411)</f>
        <v/>
      </c>
      <c r="D410" s="43" t="str">
        <f>IF('1. Employer Data'!A411="","",'1. Employer Data'!D411)</f>
        <v/>
      </c>
      <c r="E410" s="43" t="str">
        <f>IF('1. Employer Data'!A411="","",'1. Employer Data'!E411)</f>
        <v/>
      </c>
      <c r="F410" s="44" t="str">
        <f>IF('1. Employer Data'!A411="","",'1. Employer Data'!J411+'1. Employer Data'!M411)</f>
        <v/>
      </c>
      <c r="G410" s="44" t="str">
        <f>IF('1. Employer Data'!E411="","",'1. Employer Data'!Q411)</f>
        <v/>
      </c>
      <c r="H410" s="45" t="str">
        <f>IF(A410="","",'1. Employer Data'!S411-VLOOKUP(C410,'2. Calculation Tool'!$A$3:$Q$25,3,FALSE))</f>
        <v/>
      </c>
      <c r="I410" s="46" t="str">
        <f>IF(A410="","",('1. Employer Data'!S411-VLOOKUP(C410,'2. Calculation Tool'!$A$3:$Q$25,3,FALSE))/VLOOKUP(C410,'2. Calculation Tool'!$A$3:$Q$25,3,FALSE))</f>
        <v/>
      </c>
    </row>
    <row r="411" spans="1:9" s="49" customFormat="1" x14ac:dyDescent="0.3">
      <c r="A411" s="43" t="str">
        <f>IF('1. Employer Data'!A412="","",'1. Employer Data'!A412)</f>
        <v/>
      </c>
      <c r="B411" s="43" t="str">
        <f>IF('1. Employer Data'!A412="","",'1. Employer Data'!B412)</f>
        <v/>
      </c>
      <c r="C411" s="43" t="str">
        <f>IF('1. Employer Data'!A412="","",'1. Employer Data'!C412)</f>
        <v/>
      </c>
      <c r="D411" s="43" t="str">
        <f>IF('1. Employer Data'!A412="","",'1. Employer Data'!D412)</f>
        <v/>
      </c>
      <c r="E411" s="43" t="str">
        <f>IF('1. Employer Data'!A412="","",'1. Employer Data'!E412)</f>
        <v/>
      </c>
      <c r="F411" s="44" t="str">
        <f>IF('1. Employer Data'!A412="","",'1. Employer Data'!J412+'1. Employer Data'!M412)</f>
        <v/>
      </c>
      <c r="G411" s="44" t="str">
        <f>IF('1. Employer Data'!E412="","",'1. Employer Data'!Q412)</f>
        <v/>
      </c>
      <c r="H411" s="45" t="str">
        <f>IF(A411="","",'1. Employer Data'!S412-VLOOKUP(C411,'2. Calculation Tool'!$A$3:$Q$25,3,FALSE))</f>
        <v/>
      </c>
      <c r="I411" s="46" t="str">
        <f>IF(A411="","",('1. Employer Data'!S412-VLOOKUP(C411,'2. Calculation Tool'!$A$3:$Q$25,3,FALSE))/VLOOKUP(C411,'2. Calculation Tool'!$A$3:$Q$25,3,FALSE))</f>
        <v/>
      </c>
    </row>
    <row r="412" spans="1:9" s="49" customFormat="1" x14ac:dyDescent="0.3">
      <c r="A412" s="43" t="str">
        <f>IF('1. Employer Data'!A413="","",'1. Employer Data'!A413)</f>
        <v/>
      </c>
      <c r="B412" s="43" t="str">
        <f>IF('1. Employer Data'!A413="","",'1. Employer Data'!B413)</f>
        <v/>
      </c>
      <c r="C412" s="43" t="str">
        <f>IF('1. Employer Data'!A413="","",'1. Employer Data'!C413)</f>
        <v/>
      </c>
      <c r="D412" s="43" t="str">
        <f>IF('1. Employer Data'!A413="","",'1. Employer Data'!D413)</f>
        <v/>
      </c>
      <c r="E412" s="43" t="str">
        <f>IF('1. Employer Data'!A413="","",'1. Employer Data'!E413)</f>
        <v/>
      </c>
      <c r="F412" s="44" t="str">
        <f>IF('1. Employer Data'!A413="","",'1. Employer Data'!J413+'1. Employer Data'!M413)</f>
        <v/>
      </c>
      <c r="G412" s="44" t="str">
        <f>IF('1. Employer Data'!E413="","",'1. Employer Data'!Q413)</f>
        <v/>
      </c>
      <c r="H412" s="45" t="str">
        <f>IF(A412="","",'1. Employer Data'!S413-VLOOKUP(C412,'2. Calculation Tool'!$A$3:$Q$25,3,FALSE))</f>
        <v/>
      </c>
      <c r="I412" s="46" t="str">
        <f>IF(A412="","",('1. Employer Data'!S413-VLOOKUP(C412,'2. Calculation Tool'!$A$3:$Q$25,3,FALSE))/VLOOKUP(C412,'2. Calculation Tool'!$A$3:$Q$25,3,FALSE))</f>
        <v/>
      </c>
    </row>
    <row r="413" spans="1:9" s="49" customFormat="1" x14ac:dyDescent="0.3">
      <c r="A413" s="43" t="str">
        <f>IF('1. Employer Data'!A414="","",'1. Employer Data'!A414)</f>
        <v/>
      </c>
      <c r="B413" s="43" t="str">
        <f>IF('1. Employer Data'!A414="","",'1. Employer Data'!B414)</f>
        <v/>
      </c>
      <c r="C413" s="43" t="str">
        <f>IF('1. Employer Data'!A414="","",'1. Employer Data'!C414)</f>
        <v/>
      </c>
      <c r="D413" s="43" t="str">
        <f>IF('1. Employer Data'!A414="","",'1. Employer Data'!D414)</f>
        <v/>
      </c>
      <c r="E413" s="43" t="str">
        <f>IF('1. Employer Data'!A414="","",'1. Employer Data'!E414)</f>
        <v/>
      </c>
      <c r="F413" s="44" t="str">
        <f>IF('1. Employer Data'!A414="","",'1. Employer Data'!J414+'1. Employer Data'!M414)</f>
        <v/>
      </c>
      <c r="G413" s="44" t="str">
        <f>IF('1. Employer Data'!E414="","",'1. Employer Data'!Q414)</f>
        <v/>
      </c>
      <c r="H413" s="45" t="str">
        <f>IF(A413="","",'1. Employer Data'!S414-VLOOKUP(C413,'2. Calculation Tool'!$A$3:$Q$25,3,FALSE))</f>
        <v/>
      </c>
      <c r="I413" s="46" t="str">
        <f>IF(A413="","",('1. Employer Data'!S414-VLOOKUP(C413,'2. Calculation Tool'!$A$3:$Q$25,3,FALSE))/VLOOKUP(C413,'2. Calculation Tool'!$A$3:$Q$25,3,FALSE))</f>
        <v/>
      </c>
    </row>
    <row r="414" spans="1:9" s="49" customFormat="1" x14ac:dyDescent="0.3">
      <c r="A414" s="43" t="str">
        <f>IF('1. Employer Data'!A415="","",'1. Employer Data'!A415)</f>
        <v/>
      </c>
      <c r="B414" s="43" t="str">
        <f>IF('1. Employer Data'!A415="","",'1. Employer Data'!B415)</f>
        <v/>
      </c>
      <c r="C414" s="43" t="str">
        <f>IF('1. Employer Data'!A415="","",'1. Employer Data'!C415)</f>
        <v/>
      </c>
      <c r="D414" s="43" t="str">
        <f>IF('1. Employer Data'!A415="","",'1. Employer Data'!D415)</f>
        <v/>
      </c>
      <c r="E414" s="43" t="str">
        <f>IF('1. Employer Data'!A415="","",'1. Employer Data'!E415)</f>
        <v/>
      </c>
      <c r="F414" s="44" t="str">
        <f>IF('1. Employer Data'!A415="","",'1. Employer Data'!J415+'1. Employer Data'!M415)</f>
        <v/>
      </c>
      <c r="G414" s="44" t="str">
        <f>IF('1. Employer Data'!E415="","",'1. Employer Data'!Q415)</f>
        <v/>
      </c>
      <c r="H414" s="45" t="str">
        <f>IF(A414="","",'1. Employer Data'!S415-VLOOKUP(C414,'2. Calculation Tool'!$A$3:$Q$25,3,FALSE))</f>
        <v/>
      </c>
      <c r="I414" s="46" t="str">
        <f>IF(A414="","",('1. Employer Data'!S415-VLOOKUP(C414,'2. Calculation Tool'!$A$3:$Q$25,3,FALSE))/VLOOKUP(C414,'2. Calculation Tool'!$A$3:$Q$25,3,FALSE))</f>
        <v/>
      </c>
    </row>
    <row r="415" spans="1:9" s="49" customFormat="1" x14ac:dyDescent="0.3">
      <c r="A415" s="43" t="str">
        <f>IF('1. Employer Data'!A416="","",'1. Employer Data'!A416)</f>
        <v/>
      </c>
      <c r="B415" s="43" t="str">
        <f>IF('1. Employer Data'!A416="","",'1. Employer Data'!B416)</f>
        <v/>
      </c>
      <c r="C415" s="43" t="str">
        <f>IF('1. Employer Data'!A416="","",'1. Employer Data'!C416)</f>
        <v/>
      </c>
      <c r="D415" s="43" t="str">
        <f>IF('1. Employer Data'!A416="","",'1. Employer Data'!D416)</f>
        <v/>
      </c>
      <c r="E415" s="43" t="str">
        <f>IF('1. Employer Data'!A416="","",'1. Employer Data'!E416)</f>
        <v/>
      </c>
      <c r="F415" s="44" t="str">
        <f>IF('1. Employer Data'!A416="","",'1. Employer Data'!J416+'1. Employer Data'!M416)</f>
        <v/>
      </c>
      <c r="G415" s="44" t="str">
        <f>IF('1. Employer Data'!E416="","",'1. Employer Data'!Q416)</f>
        <v/>
      </c>
      <c r="H415" s="45" t="str">
        <f>IF(A415="","",'1. Employer Data'!S416-VLOOKUP(C415,'2. Calculation Tool'!$A$3:$Q$25,3,FALSE))</f>
        <v/>
      </c>
      <c r="I415" s="46" t="str">
        <f>IF(A415="","",('1. Employer Data'!S416-VLOOKUP(C415,'2. Calculation Tool'!$A$3:$Q$25,3,FALSE))/VLOOKUP(C415,'2. Calculation Tool'!$A$3:$Q$25,3,FALSE))</f>
        <v/>
      </c>
    </row>
    <row r="416" spans="1:9" s="49" customFormat="1" x14ac:dyDescent="0.3">
      <c r="A416" s="43" t="str">
        <f>IF('1. Employer Data'!A417="","",'1. Employer Data'!A417)</f>
        <v/>
      </c>
      <c r="B416" s="43" t="str">
        <f>IF('1. Employer Data'!A417="","",'1. Employer Data'!B417)</f>
        <v/>
      </c>
      <c r="C416" s="43" t="str">
        <f>IF('1. Employer Data'!A417="","",'1. Employer Data'!C417)</f>
        <v/>
      </c>
      <c r="D416" s="43" t="str">
        <f>IF('1. Employer Data'!A417="","",'1. Employer Data'!D417)</f>
        <v/>
      </c>
      <c r="E416" s="43" t="str">
        <f>IF('1. Employer Data'!A417="","",'1. Employer Data'!E417)</f>
        <v/>
      </c>
      <c r="F416" s="44" t="str">
        <f>IF('1. Employer Data'!A417="","",'1. Employer Data'!J417+'1. Employer Data'!M417)</f>
        <v/>
      </c>
      <c r="G416" s="44" t="str">
        <f>IF('1. Employer Data'!E417="","",'1. Employer Data'!Q417)</f>
        <v/>
      </c>
      <c r="H416" s="45" t="str">
        <f>IF(A416="","",'1. Employer Data'!S417-VLOOKUP(C416,'2. Calculation Tool'!$A$3:$Q$25,3,FALSE))</f>
        <v/>
      </c>
      <c r="I416" s="46" t="str">
        <f>IF(A416="","",('1. Employer Data'!S417-VLOOKUP(C416,'2. Calculation Tool'!$A$3:$Q$25,3,FALSE))/VLOOKUP(C416,'2. Calculation Tool'!$A$3:$Q$25,3,FALSE))</f>
        <v/>
      </c>
    </row>
    <row r="417" spans="1:9" s="49" customFormat="1" x14ac:dyDescent="0.3">
      <c r="A417" s="43" t="str">
        <f>IF('1. Employer Data'!A418="","",'1. Employer Data'!A418)</f>
        <v/>
      </c>
      <c r="B417" s="43" t="str">
        <f>IF('1. Employer Data'!A418="","",'1. Employer Data'!B418)</f>
        <v/>
      </c>
      <c r="C417" s="43" t="str">
        <f>IF('1. Employer Data'!A418="","",'1. Employer Data'!C418)</f>
        <v/>
      </c>
      <c r="D417" s="43" t="str">
        <f>IF('1. Employer Data'!A418="","",'1. Employer Data'!D418)</f>
        <v/>
      </c>
      <c r="E417" s="43" t="str">
        <f>IF('1. Employer Data'!A418="","",'1. Employer Data'!E418)</f>
        <v/>
      </c>
      <c r="F417" s="44" t="str">
        <f>IF('1. Employer Data'!A418="","",'1. Employer Data'!J418+'1. Employer Data'!M418)</f>
        <v/>
      </c>
      <c r="G417" s="44" t="str">
        <f>IF('1. Employer Data'!E418="","",'1. Employer Data'!Q418)</f>
        <v/>
      </c>
      <c r="H417" s="45" t="str">
        <f>IF(A417="","",'1. Employer Data'!S418-VLOOKUP(C417,'2. Calculation Tool'!$A$3:$Q$25,3,FALSE))</f>
        <v/>
      </c>
      <c r="I417" s="46" t="str">
        <f>IF(A417="","",('1. Employer Data'!S418-VLOOKUP(C417,'2. Calculation Tool'!$A$3:$Q$25,3,FALSE))/VLOOKUP(C417,'2. Calculation Tool'!$A$3:$Q$25,3,FALSE))</f>
        <v/>
      </c>
    </row>
    <row r="418" spans="1:9" s="49" customFormat="1" x14ac:dyDescent="0.3">
      <c r="A418" s="43" t="str">
        <f>IF('1. Employer Data'!A419="","",'1. Employer Data'!A419)</f>
        <v/>
      </c>
      <c r="B418" s="43" t="str">
        <f>IF('1. Employer Data'!A419="","",'1. Employer Data'!B419)</f>
        <v/>
      </c>
      <c r="C418" s="43" t="str">
        <f>IF('1. Employer Data'!A419="","",'1. Employer Data'!C419)</f>
        <v/>
      </c>
      <c r="D418" s="43" t="str">
        <f>IF('1. Employer Data'!A419="","",'1. Employer Data'!D419)</f>
        <v/>
      </c>
      <c r="E418" s="43" t="str">
        <f>IF('1. Employer Data'!A419="","",'1. Employer Data'!E419)</f>
        <v/>
      </c>
      <c r="F418" s="44" t="str">
        <f>IF('1. Employer Data'!A419="","",'1. Employer Data'!J419+'1. Employer Data'!M419)</f>
        <v/>
      </c>
      <c r="G418" s="44" t="str">
        <f>IF('1. Employer Data'!E419="","",'1. Employer Data'!Q419)</f>
        <v/>
      </c>
      <c r="H418" s="45" t="str">
        <f>IF(A418="","",'1. Employer Data'!S419-VLOOKUP(C418,'2. Calculation Tool'!$A$3:$Q$25,3,FALSE))</f>
        <v/>
      </c>
      <c r="I418" s="46" t="str">
        <f>IF(A418="","",('1. Employer Data'!S419-VLOOKUP(C418,'2. Calculation Tool'!$A$3:$Q$25,3,FALSE))/VLOOKUP(C418,'2. Calculation Tool'!$A$3:$Q$25,3,FALSE))</f>
        <v/>
      </c>
    </row>
    <row r="419" spans="1:9" s="49" customFormat="1" x14ac:dyDescent="0.3">
      <c r="A419" s="43" t="str">
        <f>IF('1. Employer Data'!A420="","",'1. Employer Data'!A420)</f>
        <v/>
      </c>
      <c r="B419" s="43" t="str">
        <f>IF('1. Employer Data'!A420="","",'1. Employer Data'!B420)</f>
        <v/>
      </c>
      <c r="C419" s="43" t="str">
        <f>IF('1. Employer Data'!A420="","",'1. Employer Data'!C420)</f>
        <v/>
      </c>
      <c r="D419" s="43" t="str">
        <f>IF('1. Employer Data'!A420="","",'1. Employer Data'!D420)</f>
        <v/>
      </c>
      <c r="E419" s="43" t="str">
        <f>IF('1. Employer Data'!A420="","",'1. Employer Data'!E420)</f>
        <v/>
      </c>
      <c r="F419" s="44" t="str">
        <f>IF('1. Employer Data'!A420="","",'1. Employer Data'!J420+'1. Employer Data'!M420)</f>
        <v/>
      </c>
      <c r="G419" s="44" t="str">
        <f>IF('1. Employer Data'!E420="","",'1. Employer Data'!Q420)</f>
        <v/>
      </c>
      <c r="H419" s="45" t="str">
        <f>IF(A419="","",'1. Employer Data'!S420-VLOOKUP(C419,'2. Calculation Tool'!$A$3:$Q$25,3,FALSE))</f>
        <v/>
      </c>
      <c r="I419" s="46" t="str">
        <f>IF(A419="","",('1. Employer Data'!S420-VLOOKUP(C419,'2. Calculation Tool'!$A$3:$Q$25,3,FALSE))/VLOOKUP(C419,'2. Calculation Tool'!$A$3:$Q$25,3,FALSE))</f>
        <v/>
      </c>
    </row>
    <row r="420" spans="1:9" s="49" customFormat="1" x14ac:dyDescent="0.3">
      <c r="A420" s="43" t="str">
        <f>IF('1. Employer Data'!A421="","",'1. Employer Data'!A421)</f>
        <v/>
      </c>
      <c r="B420" s="43" t="str">
        <f>IF('1. Employer Data'!A421="","",'1. Employer Data'!B421)</f>
        <v/>
      </c>
      <c r="C420" s="43" t="str">
        <f>IF('1. Employer Data'!A421="","",'1. Employer Data'!C421)</f>
        <v/>
      </c>
      <c r="D420" s="43" t="str">
        <f>IF('1. Employer Data'!A421="","",'1. Employer Data'!D421)</f>
        <v/>
      </c>
      <c r="E420" s="43" t="str">
        <f>IF('1. Employer Data'!A421="","",'1. Employer Data'!E421)</f>
        <v/>
      </c>
      <c r="F420" s="44" t="str">
        <f>IF('1. Employer Data'!A421="","",'1. Employer Data'!J421+'1. Employer Data'!M421)</f>
        <v/>
      </c>
      <c r="G420" s="44" t="str">
        <f>IF('1. Employer Data'!E421="","",'1. Employer Data'!Q421)</f>
        <v/>
      </c>
      <c r="H420" s="45" t="str">
        <f>IF(A420="","",'1. Employer Data'!S421-VLOOKUP(C420,'2. Calculation Tool'!$A$3:$Q$25,3,FALSE))</f>
        <v/>
      </c>
      <c r="I420" s="46" t="str">
        <f>IF(A420="","",('1. Employer Data'!S421-VLOOKUP(C420,'2. Calculation Tool'!$A$3:$Q$25,3,FALSE))/VLOOKUP(C420,'2. Calculation Tool'!$A$3:$Q$25,3,FALSE))</f>
        <v/>
      </c>
    </row>
    <row r="421" spans="1:9" s="49" customFormat="1" x14ac:dyDescent="0.3">
      <c r="A421" s="43" t="str">
        <f>IF('1. Employer Data'!A422="","",'1. Employer Data'!A422)</f>
        <v/>
      </c>
      <c r="B421" s="43" t="str">
        <f>IF('1. Employer Data'!A422="","",'1. Employer Data'!B422)</f>
        <v/>
      </c>
      <c r="C421" s="43" t="str">
        <f>IF('1. Employer Data'!A422="","",'1. Employer Data'!C422)</f>
        <v/>
      </c>
      <c r="D421" s="43" t="str">
        <f>IF('1. Employer Data'!A422="","",'1. Employer Data'!D422)</f>
        <v/>
      </c>
      <c r="E421" s="43" t="str">
        <f>IF('1. Employer Data'!A422="","",'1. Employer Data'!E422)</f>
        <v/>
      </c>
      <c r="F421" s="44" t="str">
        <f>IF('1. Employer Data'!A422="","",'1. Employer Data'!J422+'1. Employer Data'!M422)</f>
        <v/>
      </c>
      <c r="G421" s="44" t="str">
        <f>IF('1. Employer Data'!E422="","",'1. Employer Data'!Q422)</f>
        <v/>
      </c>
      <c r="H421" s="45" t="str">
        <f>IF(A421="","",'1. Employer Data'!S422-VLOOKUP(C421,'2. Calculation Tool'!$A$3:$Q$25,3,FALSE))</f>
        <v/>
      </c>
      <c r="I421" s="46" t="str">
        <f>IF(A421="","",('1. Employer Data'!S422-VLOOKUP(C421,'2. Calculation Tool'!$A$3:$Q$25,3,FALSE))/VLOOKUP(C421,'2. Calculation Tool'!$A$3:$Q$25,3,FALSE))</f>
        <v/>
      </c>
    </row>
    <row r="422" spans="1:9" s="49" customFormat="1" x14ac:dyDescent="0.3">
      <c r="A422" s="43" t="str">
        <f>IF('1. Employer Data'!A423="","",'1. Employer Data'!A423)</f>
        <v/>
      </c>
      <c r="B422" s="43" t="str">
        <f>IF('1. Employer Data'!A423="","",'1. Employer Data'!B423)</f>
        <v/>
      </c>
      <c r="C422" s="43" t="str">
        <f>IF('1. Employer Data'!A423="","",'1. Employer Data'!C423)</f>
        <v/>
      </c>
      <c r="D422" s="43" t="str">
        <f>IF('1. Employer Data'!A423="","",'1. Employer Data'!D423)</f>
        <v/>
      </c>
      <c r="E422" s="43" t="str">
        <f>IF('1. Employer Data'!A423="","",'1. Employer Data'!E423)</f>
        <v/>
      </c>
      <c r="F422" s="44" t="str">
        <f>IF('1. Employer Data'!A423="","",'1. Employer Data'!J423+'1. Employer Data'!M423)</f>
        <v/>
      </c>
      <c r="G422" s="44" t="str">
        <f>IF('1. Employer Data'!E423="","",'1. Employer Data'!Q423)</f>
        <v/>
      </c>
      <c r="H422" s="45" t="str">
        <f>IF(A422="","",'1. Employer Data'!S423-VLOOKUP(C422,'2. Calculation Tool'!$A$3:$Q$25,3,FALSE))</f>
        <v/>
      </c>
      <c r="I422" s="46" t="str">
        <f>IF(A422="","",('1. Employer Data'!S423-VLOOKUP(C422,'2. Calculation Tool'!$A$3:$Q$25,3,FALSE))/VLOOKUP(C422,'2. Calculation Tool'!$A$3:$Q$25,3,FALSE))</f>
        <v/>
      </c>
    </row>
    <row r="423" spans="1:9" s="49" customFormat="1" x14ac:dyDescent="0.3">
      <c r="A423" s="43" t="str">
        <f>IF('1. Employer Data'!A424="","",'1. Employer Data'!A424)</f>
        <v/>
      </c>
      <c r="B423" s="43" t="str">
        <f>IF('1. Employer Data'!A424="","",'1. Employer Data'!B424)</f>
        <v/>
      </c>
      <c r="C423" s="43" t="str">
        <f>IF('1. Employer Data'!A424="","",'1. Employer Data'!C424)</f>
        <v/>
      </c>
      <c r="D423" s="43" t="str">
        <f>IF('1. Employer Data'!A424="","",'1. Employer Data'!D424)</f>
        <v/>
      </c>
      <c r="E423" s="43" t="str">
        <f>IF('1. Employer Data'!A424="","",'1. Employer Data'!E424)</f>
        <v/>
      </c>
      <c r="F423" s="44" t="str">
        <f>IF('1. Employer Data'!A424="","",'1. Employer Data'!J424+'1. Employer Data'!M424)</f>
        <v/>
      </c>
      <c r="G423" s="44" t="str">
        <f>IF('1. Employer Data'!E424="","",'1. Employer Data'!Q424)</f>
        <v/>
      </c>
      <c r="H423" s="45" t="str">
        <f>IF(A423="","",'1. Employer Data'!S424-VLOOKUP(C423,'2. Calculation Tool'!$A$3:$Q$25,3,FALSE))</f>
        <v/>
      </c>
      <c r="I423" s="46" t="str">
        <f>IF(A423="","",('1. Employer Data'!S424-VLOOKUP(C423,'2. Calculation Tool'!$A$3:$Q$25,3,FALSE))/VLOOKUP(C423,'2. Calculation Tool'!$A$3:$Q$25,3,FALSE))</f>
        <v/>
      </c>
    </row>
    <row r="424" spans="1:9" s="49" customFormat="1" x14ac:dyDescent="0.3">
      <c r="A424" s="43" t="str">
        <f>IF('1. Employer Data'!A425="","",'1. Employer Data'!A425)</f>
        <v/>
      </c>
      <c r="B424" s="43" t="str">
        <f>IF('1. Employer Data'!A425="","",'1. Employer Data'!B425)</f>
        <v/>
      </c>
      <c r="C424" s="43" t="str">
        <f>IF('1. Employer Data'!A425="","",'1. Employer Data'!C425)</f>
        <v/>
      </c>
      <c r="D424" s="43" t="str">
        <f>IF('1. Employer Data'!A425="","",'1. Employer Data'!D425)</f>
        <v/>
      </c>
      <c r="E424" s="43" t="str">
        <f>IF('1. Employer Data'!A425="","",'1. Employer Data'!E425)</f>
        <v/>
      </c>
      <c r="F424" s="44" t="str">
        <f>IF('1. Employer Data'!A425="","",'1. Employer Data'!J425+'1. Employer Data'!M425)</f>
        <v/>
      </c>
      <c r="G424" s="44" t="str">
        <f>IF('1. Employer Data'!E425="","",'1. Employer Data'!Q425)</f>
        <v/>
      </c>
      <c r="H424" s="45" t="str">
        <f>IF(A424="","",'1. Employer Data'!S425-VLOOKUP(C424,'2. Calculation Tool'!$A$3:$Q$25,3,FALSE))</f>
        <v/>
      </c>
      <c r="I424" s="46" t="str">
        <f>IF(A424="","",('1. Employer Data'!S425-VLOOKUP(C424,'2. Calculation Tool'!$A$3:$Q$25,3,FALSE))/VLOOKUP(C424,'2. Calculation Tool'!$A$3:$Q$25,3,FALSE))</f>
        <v/>
      </c>
    </row>
    <row r="425" spans="1:9" s="49" customFormat="1" x14ac:dyDescent="0.3">
      <c r="A425" s="43" t="str">
        <f>IF('1. Employer Data'!A426="","",'1. Employer Data'!A426)</f>
        <v/>
      </c>
      <c r="B425" s="43" t="str">
        <f>IF('1. Employer Data'!A426="","",'1. Employer Data'!B426)</f>
        <v/>
      </c>
      <c r="C425" s="43" t="str">
        <f>IF('1. Employer Data'!A426="","",'1. Employer Data'!C426)</f>
        <v/>
      </c>
      <c r="D425" s="43" t="str">
        <f>IF('1. Employer Data'!A426="","",'1. Employer Data'!D426)</f>
        <v/>
      </c>
      <c r="E425" s="43" t="str">
        <f>IF('1. Employer Data'!A426="","",'1. Employer Data'!E426)</f>
        <v/>
      </c>
      <c r="F425" s="44" t="str">
        <f>IF('1. Employer Data'!A426="","",'1. Employer Data'!J426+'1. Employer Data'!M426)</f>
        <v/>
      </c>
      <c r="G425" s="44" t="str">
        <f>IF('1. Employer Data'!E426="","",'1. Employer Data'!Q426)</f>
        <v/>
      </c>
      <c r="H425" s="45" t="str">
        <f>IF(A425="","",'1. Employer Data'!S426-VLOOKUP(C425,'2. Calculation Tool'!$A$3:$Q$25,3,FALSE))</f>
        <v/>
      </c>
      <c r="I425" s="46" t="str">
        <f>IF(A425="","",('1. Employer Data'!S426-VLOOKUP(C425,'2. Calculation Tool'!$A$3:$Q$25,3,FALSE))/VLOOKUP(C425,'2. Calculation Tool'!$A$3:$Q$25,3,FALSE))</f>
        <v/>
      </c>
    </row>
    <row r="426" spans="1:9" s="49" customFormat="1" x14ac:dyDescent="0.3">
      <c r="A426" s="43" t="str">
        <f>IF('1. Employer Data'!A427="","",'1. Employer Data'!A427)</f>
        <v/>
      </c>
      <c r="B426" s="43" t="str">
        <f>IF('1. Employer Data'!A427="","",'1. Employer Data'!B427)</f>
        <v/>
      </c>
      <c r="C426" s="43" t="str">
        <f>IF('1. Employer Data'!A427="","",'1. Employer Data'!C427)</f>
        <v/>
      </c>
      <c r="D426" s="43" t="str">
        <f>IF('1. Employer Data'!A427="","",'1. Employer Data'!D427)</f>
        <v/>
      </c>
      <c r="E426" s="43" t="str">
        <f>IF('1. Employer Data'!A427="","",'1. Employer Data'!E427)</f>
        <v/>
      </c>
      <c r="F426" s="44" t="str">
        <f>IF('1. Employer Data'!A427="","",'1. Employer Data'!J427+'1. Employer Data'!M427)</f>
        <v/>
      </c>
      <c r="G426" s="44" t="str">
        <f>IF('1. Employer Data'!E427="","",'1. Employer Data'!Q427)</f>
        <v/>
      </c>
      <c r="H426" s="45" t="str">
        <f>IF(A426="","",'1. Employer Data'!S427-VLOOKUP(C426,'2. Calculation Tool'!$A$3:$Q$25,3,FALSE))</f>
        <v/>
      </c>
      <c r="I426" s="46" t="str">
        <f>IF(A426="","",('1. Employer Data'!S427-VLOOKUP(C426,'2. Calculation Tool'!$A$3:$Q$25,3,FALSE))/VLOOKUP(C426,'2. Calculation Tool'!$A$3:$Q$25,3,FALSE))</f>
        <v/>
      </c>
    </row>
    <row r="427" spans="1:9" s="49" customFormat="1" x14ac:dyDescent="0.3">
      <c r="A427" s="43" t="str">
        <f>IF('1. Employer Data'!A428="","",'1. Employer Data'!A428)</f>
        <v/>
      </c>
      <c r="B427" s="43" t="str">
        <f>IF('1. Employer Data'!A428="","",'1. Employer Data'!B428)</f>
        <v/>
      </c>
      <c r="C427" s="43" t="str">
        <f>IF('1. Employer Data'!A428="","",'1. Employer Data'!C428)</f>
        <v/>
      </c>
      <c r="D427" s="43" t="str">
        <f>IF('1. Employer Data'!A428="","",'1. Employer Data'!D428)</f>
        <v/>
      </c>
      <c r="E427" s="43" t="str">
        <f>IF('1. Employer Data'!A428="","",'1. Employer Data'!E428)</f>
        <v/>
      </c>
      <c r="F427" s="44" t="str">
        <f>IF('1. Employer Data'!A428="","",'1. Employer Data'!J428+'1. Employer Data'!M428)</f>
        <v/>
      </c>
      <c r="G427" s="44" t="str">
        <f>IF('1. Employer Data'!E428="","",'1. Employer Data'!Q428)</f>
        <v/>
      </c>
      <c r="H427" s="45" t="str">
        <f>IF(A427="","",'1. Employer Data'!S428-VLOOKUP(C427,'2. Calculation Tool'!$A$3:$Q$25,3,FALSE))</f>
        <v/>
      </c>
      <c r="I427" s="46" t="str">
        <f>IF(A427="","",('1. Employer Data'!S428-VLOOKUP(C427,'2. Calculation Tool'!$A$3:$Q$25,3,FALSE))/VLOOKUP(C427,'2. Calculation Tool'!$A$3:$Q$25,3,FALSE))</f>
        <v/>
      </c>
    </row>
    <row r="428" spans="1:9" s="49" customFormat="1" x14ac:dyDescent="0.3">
      <c r="A428" s="43" t="str">
        <f>IF('1. Employer Data'!A429="","",'1. Employer Data'!A429)</f>
        <v/>
      </c>
      <c r="B428" s="43" t="str">
        <f>IF('1. Employer Data'!A429="","",'1. Employer Data'!B429)</f>
        <v/>
      </c>
      <c r="C428" s="43" t="str">
        <f>IF('1. Employer Data'!A429="","",'1. Employer Data'!C429)</f>
        <v/>
      </c>
      <c r="D428" s="43" t="str">
        <f>IF('1. Employer Data'!A429="","",'1. Employer Data'!D429)</f>
        <v/>
      </c>
      <c r="E428" s="43" t="str">
        <f>IF('1. Employer Data'!A429="","",'1. Employer Data'!E429)</f>
        <v/>
      </c>
      <c r="F428" s="44" t="str">
        <f>IF('1. Employer Data'!A429="","",'1. Employer Data'!J429+'1. Employer Data'!M429)</f>
        <v/>
      </c>
      <c r="G428" s="44" t="str">
        <f>IF('1. Employer Data'!E429="","",'1. Employer Data'!Q429)</f>
        <v/>
      </c>
      <c r="H428" s="45" t="str">
        <f>IF(A428="","",'1. Employer Data'!S429-VLOOKUP(C428,'2. Calculation Tool'!$A$3:$Q$25,3,FALSE))</f>
        <v/>
      </c>
      <c r="I428" s="46" t="str">
        <f>IF(A428="","",('1. Employer Data'!S429-VLOOKUP(C428,'2. Calculation Tool'!$A$3:$Q$25,3,FALSE))/VLOOKUP(C428,'2. Calculation Tool'!$A$3:$Q$25,3,FALSE))</f>
        <v/>
      </c>
    </row>
    <row r="429" spans="1:9" s="49" customFormat="1" x14ac:dyDescent="0.3">
      <c r="A429" s="43" t="str">
        <f>IF('1. Employer Data'!A430="","",'1. Employer Data'!A430)</f>
        <v/>
      </c>
      <c r="B429" s="43" t="str">
        <f>IF('1. Employer Data'!A430="","",'1. Employer Data'!B430)</f>
        <v/>
      </c>
      <c r="C429" s="43" t="str">
        <f>IF('1. Employer Data'!A430="","",'1. Employer Data'!C430)</f>
        <v/>
      </c>
      <c r="D429" s="43" t="str">
        <f>IF('1. Employer Data'!A430="","",'1. Employer Data'!D430)</f>
        <v/>
      </c>
      <c r="E429" s="43" t="str">
        <f>IF('1. Employer Data'!A430="","",'1. Employer Data'!E430)</f>
        <v/>
      </c>
      <c r="F429" s="44" t="str">
        <f>IF('1. Employer Data'!A430="","",'1. Employer Data'!J430+'1. Employer Data'!M430)</f>
        <v/>
      </c>
      <c r="G429" s="44" t="str">
        <f>IF('1. Employer Data'!E430="","",'1. Employer Data'!Q430)</f>
        <v/>
      </c>
      <c r="H429" s="45" t="str">
        <f>IF(A429="","",'1. Employer Data'!S430-VLOOKUP(C429,'2. Calculation Tool'!$A$3:$Q$25,3,FALSE))</f>
        <v/>
      </c>
      <c r="I429" s="46" t="str">
        <f>IF(A429="","",('1. Employer Data'!S430-VLOOKUP(C429,'2. Calculation Tool'!$A$3:$Q$25,3,FALSE))/VLOOKUP(C429,'2. Calculation Tool'!$A$3:$Q$25,3,FALSE))</f>
        <v/>
      </c>
    </row>
    <row r="430" spans="1:9" s="49" customFormat="1" x14ac:dyDescent="0.3">
      <c r="A430" s="43" t="str">
        <f>IF('1. Employer Data'!A431="","",'1. Employer Data'!A431)</f>
        <v/>
      </c>
      <c r="B430" s="43" t="str">
        <f>IF('1. Employer Data'!A431="","",'1. Employer Data'!B431)</f>
        <v/>
      </c>
      <c r="C430" s="43" t="str">
        <f>IF('1. Employer Data'!A431="","",'1. Employer Data'!C431)</f>
        <v/>
      </c>
      <c r="D430" s="43" t="str">
        <f>IF('1. Employer Data'!A431="","",'1. Employer Data'!D431)</f>
        <v/>
      </c>
      <c r="E430" s="43" t="str">
        <f>IF('1. Employer Data'!A431="","",'1. Employer Data'!E431)</f>
        <v/>
      </c>
      <c r="F430" s="44" t="str">
        <f>IF('1. Employer Data'!A431="","",'1. Employer Data'!J431+'1. Employer Data'!M431)</f>
        <v/>
      </c>
      <c r="G430" s="44" t="str">
        <f>IF('1. Employer Data'!E431="","",'1. Employer Data'!Q431)</f>
        <v/>
      </c>
      <c r="H430" s="45" t="str">
        <f>IF(A430="","",'1. Employer Data'!S431-VLOOKUP(C430,'2. Calculation Tool'!$A$3:$Q$25,3,FALSE))</f>
        <v/>
      </c>
      <c r="I430" s="46" t="str">
        <f>IF(A430="","",('1. Employer Data'!S431-VLOOKUP(C430,'2. Calculation Tool'!$A$3:$Q$25,3,FALSE))/VLOOKUP(C430,'2. Calculation Tool'!$A$3:$Q$25,3,FALSE))</f>
        <v/>
      </c>
    </row>
    <row r="431" spans="1:9" s="49" customFormat="1" x14ac:dyDescent="0.3">
      <c r="A431" s="43" t="str">
        <f>IF('1. Employer Data'!A432="","",'1. Employer Data'!A432)</f>
        <v/>
      </c>
      <c r="B431" s="43" t="str">
        <f>IF('1. Employer Data'!A432="","",'1. Employer Data'!B432)</f>
        <v/>
      </c>
      <c r="C431" s="43" t="str">
        <f>IF('1. Employer Data'!A432="","",'1. Employer Data'!C432)</f>
        <v/>
      </c>
      <c r="D431" s="43" t="str">
        <f>IF('1. Employer Data'!A432="","",'1. Employer Data'!D432)</f>
        <v/>
      </c>
      <c r="E431" s="43" t="str">
        <f>IF('1. Employer Data'!A432="","",'1. Employer Data'!E432)</f>
        <v/>
      </c>
      <c r="F431" s="44" t="str">
        <f>IF('1. Employer Data'!A432="","",'1. Employer Data'!J432+'1. Employer Data'!M432)</f>
        <v/>
      </c>
      <c r="G431" s="44" t="str">
        <f>IF('1. Employer Data'!E432="","",'1. Employer Data'!Q432)</f>
        <v/>
      </c>
      <c r="H431" s="45" t="str">
        <f>IF(A431="","",'1. Employer Data'!S432-VLOOKUP(C431,'2. Calculation Tool'!$A$3:$Q$25,3,FALSE))</f>
        <v/>
      </c>
      <c r="I431" s="46" t="str">
        <f>IF(A431="","",('1. Employer Data'!S432-VLOOKUP(C431,'2. Calculation Tool'!$A$3:$Q$25,3,FALSE))/VLOOKUP(C431,'2. Calculation Tool'!$A$3:$Q$25,3,FALSE))</f>
        <v/>
      </c>
    </row>
    <row r="432" spans="1:9" s="49" customFormat="1" x14ac:dyDescent="0.3">
      <c r="A432" s="43" t="str">
        <f>IF('1. Employer Data'!A433="","",'1. Employer Data'!A433)</f>
        <v/>
      </c>
      <c r="B432" s="43" t="str">
        <f>IF('1. Employer Data'!A433="","",'1. Employer Data'!B433)</f>
        <v/>
      </c>
      <c r="C432" s="43" t="str">
        <f>IF('1. Employer Data'!A433="","",'1. Employer Data'!C433)</f>
        <v/>
      </c>
      <c r="D432" s="43" t="str">
        <f>IF('1. Employer Data'!A433="","",'1. Employer Data'!D433)</f>
        <v/>
      </c>
      <c r="E432" s="43" t="str">
        <f>IF('1. Employer Data'!A433="","",'1. Employer Data'!E433)</f>
        <v/>
      </c>
      <c r="F432" s="44" t="str">
        <f>IF('1. Employer Data'!A433="","",'1. Employer Data'!J433+'1. Employer Data'!M433)</f>
        <v/>
      </c>
      <c r="G432" s="44" t="str">
        <f>IF('1. Employer Data'!E433="","",'1. Employer Data'!Q433)</f>
        <v/>
      </c>
      <c r="H432" s="45" t="str">
        <f>IF(A432="","",'1. Employer Data'!S433-VLOOKUP(C432,'2. Calculation Tool'!$A$3:$Q$25,3,FALSE))</f>
        <v/>
      </c>
      <c r="I432" s="46" t="str">
        <f>IF(A432="","",('1. Employer Data'!S433-VLOOKUP(C432,'2. Calculation Tool'!$A$3:$Q$25,3,FALSE))/VLOOKUP(C432,'2. Calculation Tool'!$A$3:$Q$25,3,FALSE))</f>
        <v/>
      </c>
    </row>
    <row r="433" spans="1:9" s="49" customFormat="1" x14ac:dyDescent="0.3">
      <c r="A433" s="43" t="str">
        <f>IF('1. Employer Data'!A434="","",'1. Employer Data'!A434)</f>
        <v/>
      </c>
      <c r="B433" s="43" t="str">
        <f>IF('1. Employer Data'!A434="","",'1. Employer Data'!B434)</f>
        <v/>
      </c>
      <c r="C433" s="43" t="str">
        <f>IF('1. Employer Data'!A434="","",'1. Employer Data'!C434)</f>
        <v/>
      </c>
      <c r="D433" s="43" t="str">
        <f>IF('1. Employer Data'!A434="","",'1. Employer Data'!D434)</f>
        <v/>
      </c>
      <c r="E433" s="43" t="str">
        <f>IF('1. Employer Data'!A434="","",'1. Employer Data'!E434)</f>
        <v/>
      </c>
      <c r="F433" s="44" t="str">
        <f>IF('1. Employer Data'!A434="","",'1. Employer Data'!J434+'1. Employer Data'!M434)</f>
        <v/>
      </c>
      <c r="G433" s="44" t="str">
        <f>IF('1. Employer Data'!E434="","",'1. Employer Data'!Q434)</f>
        <v/>
      </c>
      <c r="H433" s="45" t="str">
        <f>IF(A433="","",'1. Employer Data'!S434-VLOOKUP(C433,'2. Calculation Tool'!$A$3:$Q$25,3,FALSE))</f>
        <v/>
      </c>
      <c r="I433" s="46" t="str">
        <f>IF(A433="","",('1. Employer Data'!S434-VLOOKUP(C433,'2. Calculation Tool'!$A$3:$Q$25,3,FALSE))/VLOOKUP(C433,'2. Calculation Tool'!$A$3:$Q$25,3,FALSE))</f>
        <v/>
      </c>
    </row>
    <row r="434" spans="1:9" s="49" customFormat="1" x14ac:dyDescent="0.3">
      <c r="A434" s="43" t="str">
        <f>IF('1. Employer Data'!A435="","",'1. Employer Data'!A435)</f>
        <v/>
      </c>
      <c r="B434" s="43" t="str">
        <f>IF('1. Employer Data'!A435="","",'1. Employer Data'!B435)</f>
        <v/>
      </c>
      <c r="C434" s="43" t="str">
        <f>IF('1. Employer Data'!A435="","",'1. Employer Data'!C435)</f>
        <v/>
      </c>
      <c r="D434" s="43" t="str">
        <f>IF('1. Employer Data'!A435="","",'1. Employer Data'!D435)</f>
        <v/>
      </c>
      <c r="E434" s="43" t="str">
        <f>IF('1. Employer Data'!A435="","",'1. Employer Data'!E435)</f>
        <v/>
      </c>
      <c r="F434" s="44" t="str">
        <f>IF('1. Employer Data'!A435="","",'1. Employer Data'!J435+'1. Employer Data'!M435)</f>
        <v/>
      </c>
      <c r="G434" s="44" t="str">
        <f>IF('1. Employer Data'!E435="","",'1. Employer Data'!Q435)</f>
        <v/>
      </c>
      <c r="H434" s="45" t="str">
        <f>IF(A434="","",'1. Employer Data'!S435-VLOOKUP(C434,'2. Calculation Tool'!$A$3:$Q$25,3,FALSE))</f>
        <v/>
      </c>
      <c r="I434" s="46" t="str">
        <f>IF(A434="","",('1. Employer Data'!S435-VLOOKUP(C434,'2. Calculation Tool'!$A$3:$Q$25,3,FALSE))/VLOOKUP(C434,'2. Calculation Tool'!$A$3:$Q$25,3,FALSE))</f>
        <v/>
      </c>
    </row>
    <row r="435" spans="1:9" s="49" customFormat="1" x14ac:dyDescent="0.3">
      <c r="A435" s="43" t="str">
        <f>IF('1. Employer Data'!A436="","",'1. Employer Data'!A436)</f>
        <v/>
      </c>
      <c r="B435" s="43" t="str">
        <f>IF('1. Employer Data'!A436="","",'1. Employer Data'!B436)</f>
        <v/>
      </c>
      <c r="C435" s="43" t="str">
        <f>IF('1. Employer Data'!A436="","",'1. Employer Data'!C436)</f>
        <v/>
      </c>
      <c r="D435" s="43" t="str">
        <f>IF('1. Employer Data'!A436="","",'1. Employer Data'!D436)</f>
        <v/>
      </c>
      <c r="E435" s="43" t="str">
        <f>IF('1. Employer Data'!A436="","",'1. Employer Data'!E436)</f>
        <v/>
      </c>
      <c r="F435" s="44" t="str">
        <f>IF('1. Employer Data'!A436="","",'1. Employer Data'!J436+'1. Employer Data'!M436)</f>
        <v/>
      </c>
      <c r="G435" s="44" t="str">
        <f>IF('1. Employer Data'!E436="","",'1. Employer Data'!Q436)</f>
        <v/>
      </c>
      <c r="H435" s="45" t="str">
        <f>IF(A435="","",'1. Employer Data'!S436-VLOOKUP(C435,'2. Calculation Tool'!$A$3:$Q$25,3,FALSE))</f>
        <v/>
      </c>
      <c r="I435" s="46" t="str">
        <f>IF(A435="","",('1. Employer Data'!S436-VLOOKUP(C435,'2. Calculation Tool'!$A$3:$Q$25,3,FALSE))/VLOOKUP(C435,'2. Calculation Tool'!$A$3:$Q$25,3,FALSE))</f>
        <v/>
      </c>
    </row>
    <row r="436" spans="1:9" s="49" customFormat="1" x14ac:dyDescent="0.3">
      <c r="A436" s="43" t="str">
        <f>IF('1. Employer Data'!A437="","",'1. Employer Data'!A437)</f>
        <v/>
      </c>
      <c r="B436" s="43" t="str">
        <f>IF('1. Employer Data'!A437="","",'1. Employer Data'!B437)</f>
        <v/>
      </c>
      <c r="C436" s="43" t="str">
        <f>IF('1. Employer Data'!A437="","",'1. Employer Data'!C437)</f>
        <v/>
      </c>
      <c r="D436" s="43" t="str">
        <f>IF('1. Employer Data'!A437="","",'1. Employer Data'!D437)</f>
        <v/>
      </c>
      <c r="E436" s="43" t="str">
        <f>IF('1. Employer Data'!A437="","",'1. Employer Data'!E437)</f>
        <v/>
      </c>
      <c r="F436" s="44" t="str">
        <f>IF('1. Employer Data'!A437="","",'1. Employer Data'!J437+'1. Employer Data'!M437)</f>
        <v/>
      </c>
      <c r="G436" s="44" t="str">
        <f>IF('1. Employer Data'!E437="","",'1. Employer Data'!Q437)</f>
        <v/>
      </c>
      <c r="H436" s="45" t="str">
        <f>IF(A436="","",'1. Employer Data'!S437-VLOOKUP(C436,'2. Calculation Tool'!$A$3:$Q$25,3,FALSE))</f>
        <v/>
      </c>
      <c r="I436" s="46" t="str">
        <f>IF(A436="","",('1. Employer Data'!S437-VLOOKUP(C436,'2. Calculation Tool'!$A$3:$Q$25,3,FALSE))/VLOOKUP(C436,'2. Calculation Tool'!$A$3:$Q$25,3,FALSE))</f>
        <v/>
      </c>
    </row>
    <row r="437" spans="1:9" s="49" customFormat="1" x14ac:dyDescent="0.3">
      <c r="A437" s="43" t="str">
        <f>IF('1. Employer Data'!A438="","",'1. Employer Data'!A438)</f>
        <v/>
      </c>
      <c r="B437" s="43" t="str">
        <f>IF('1. Employer Data'!A438="","",'1. Employer Data'!B438)</f>
        <v/>
      </c>
      <c r="C437" s="43" t="str">
        <f>IF('1. Employer Data'!A438="","",'1. Employer Data'!C438)</f>
        <v/>
      </c>
      <c r="D437" s="43" t="str">
        <f>IF('1. Employer Data'!A438="","",'1. Employer Data'!D438)</f>
        <v/>
      </c>
      <c r="E437" s="43" t="str">
        <f>IF('1. Employer Data'!A438="","",'1. Employer Data'!E438)</f>
        <v/>
      </c>
      <c r="F437" s="44" t="str">
        <f>IF('1. Employer Data'!A438="","",'1. Employer Data'!J438+'1. Employer Data'!M438)</f>
        <v/>
      </c>
      <c r="G437" s="44" t="str">
        <f>IF('1. Employer Data'!E438="","",'1. Employer Data'!Q438)</f>
        <v/>
      </c>
      <c r="H437" s="45" t="str">
        <f>IF(A437="","",'1. Employer Data'!S438-VLOOKUP(C437,'2. Calculation Tool'!$A$3:$Q$25,3,FALSE))</f>
        <v/>
      </c>
      <c r="I437" s="46" t="str">
        <f>IF(A437="","",('1. Employer Data'!S438-VLOOKUP(C437,'2. Calculation Tool'!$A$3:$Q$25,3,FALSE))/VLOOKUP(C437,'2. Calculation Tool'!$A$3:$Q$25,3,FALSE))</f>
        <v/>
      </c>
    </row>
    <row r="438" spans="1:9" s="49" customFormat="1" x14ac:dyDescent="0.3">
      <c r="A438" s="43" t="str">
        <f>IF('1. Employer Data'!A439="","",'1. Employer Data'!A439)</f>
        <v/>
      </c>
      <c r="B438" s="43" t="str">
        <f>IF('1. Employer Data'!A439="","",'1. Employer Data'!B439)</f>
        <v/>
      </c>
      <c r="C438" s="43" t="str">
        <f>IF('1. Employer Data'!A439="","",'1. Employer Data'!C439)</f>
        <v/>
      </c>
      <c r="D438" s="43" t="str">
        <f>IF('1. Employer Data'!A439="","",'1. Employer Data'!D439)</f>
        <v/>
      </c>
      <c r="E438" s="43" t="str">
        <f>IF('1. Employer Data'!A439="","",'1. Employer Data'!E439)</f>
        <v/>
      </c>
      <c r="F438" s="44" t="str">
        <f>IF('1. Employer Data'!A439="","",'1. Employer Data'!J439+'1. Employer Data'!M439)</f>
        <v/>
      </c>
      <c r="G438" s="44" t="str">
        <f>IF('1. Employer Data'!E439="","",'1. Employer Data'!Q439)</f>
        <v/>
      </c>
      <c r="H438" s="45" t="str">
        <f>IF(A438="","",'1. Employer Data'!S439-VLOOKUP(C438,'2. Calculation Tool'!$A$3:$Q$25,3,FALSE))</f>
        <v/>
      </c>
      <c r="I438" s="46" t="str">
        <f>IF(A438="","",('1. Employer Data'!S439-VLOOKUP(C438,'2. Calculation Tool'!$A$3:$Q$25,3,FALSE))/VLOOKUP(C438,'2. Calculation Tool'!$A$3:$Q$25,3,FALSE))</f>
        <v/>
      </c>
    </row>
    <row r="439" spans="1:9" s="49" customFormat="1" x14ac:dyDescent="0.3">
      <c r="A439" s="43" t="str">
        <f>IF('1. Employer Data'!A440="","",'1. Employer Data'!A440)</f>
        <v/>
      </c>
      <c r="B439" s="43" t="str">
        <f>IF('1. Employer Data'!A440="","",'1. Employer Data'!B440)</f>
        <v/>
      </c>
      <c r="C439" s="43" t="str">
        <f>IF('1. Employer Data'!A440="","",'1. Employer Data'!C440)</f>
        <v/>
      </c>
      <c r="D439" s="43" t="str">
        <f>IF('1. Employer Data'!A440="","",'1. Employer Data'!D440)</f>
        <v/>
      </c>
      <c r="E439" s="43" t="str">
        <f>IF('1. Employer Data'!A440="","",'1. Employer Data'!E440)</f>
        <v/>
      </c>
      <c r="F439" s="44" t="str">
        <f>IF('1. Employer Data'!A440="","",'1. Employer Data'!J440+'1. Employer Data'!M440)</f>
        <v/>
      </c>
      <c r="G439" s="44" t="str">
        <f>IF('1. Employer Data'!E440="","",'1. Employer Data'!Q440)</f>
        <v/>
      </c>
      <c r="H439" s="45" t="str">
        <f>IF(A439="","",'1. Employer Data'!S440-VLOOKUP(C439,'2. Calculation Tool'!$A$3:$Q$25,3,FALSE))</f>
        <v/>
      </c>
      <c r="I439" s="46" t="str">
        <f>IF(A439="","",('1. Employer Data'!S440-VLOOKUP(C439,'2. Calculation Tool'!$A$3:$Q$25,3,FALSE))/VLOOKUP(C439,'2. Calculation Tool'!$A$3:$Q$25,3,FALSE))</f>
        <v/>
      </c>
    </row>
    <row r="440" spans="1:9" s="49" customFormat="1" x14ac:dyDescent="0.3">
      <c r="A440" s="43" t="str">
        <f>IF('1. Employer Data'!A441="","",'1. Employer Data'!A441)</f>
        <v/>
      </c>
      <c r="B440" s="43" t="str">
        <f>IF('1. Employer Data'!A441="","",'1. Employer Data'!B441)</f>
        <v/>
      </c>
      <c r="C440" s="43" t="str">
        <f>IF('1. Employer Data'!A441="","",'1. Employer Data'!C441)</f>
        <v/>
      </c>
      <c r="D440" s="43" t="str">
        <f>IF('1. Employer Data'!A441="","",'1. Employer Data'!D441)</f>
        <v/>
      </c>
      <c r="E440" s="43" t="str">
        <f>IF('1. Employer Data'!A441="","",'1. Employer Data'!E441)</f>
        <v/>
      </c>
      <c r="F440" s="44" t="str">
        <f>IF('1. Employer Data'!A441="","",'1. Employer Data'!J441+'1. Employer Data'!M441)</f>
        <v/>
      </c>
      <c r="G440" s="44" t="str">
        <f>IF('1. Employer Data'!E441="","",'1. Employer Data'!Q441)</f>
        <v/>
      </c>
      <c r="H440" s="45" t="str">
        <f>IF(A440="","",'1. Employer Data'!S441-VLOOKUP(C440,'2. Calculation Tool'!$A$3:$Q$25,3,FALSE))</f>
        <v/>
      </c>
      <c r="I440" s="46" t="str">
        <f>IF(A440="","",('1. Employer Data'!S441-VLOOKUP(C440,'2. Calculation Tool'!$A$3:$Q$25,3,FALSE))/VLOOKUP(C440,'2. Calculation Tool'!$A$3:$Q$25,3,FALSE))</f>
        <v/>
      </c>
    </row>
    <row r="441" spans="1:9" s="49" customFormat="1" x14ac:dyDescent="0.3">
      <c r="A441" s="43" t="str">
        <f>IF('1. Employer Data'!A442="","",'1. Employer Data'!A442)</f>
        <v/>
      </c>
      <c r="B441" s="43" t="str">
        <f>IF('1. Employer Data'!A442="","",'1. Employer Data'!B442)</f>
        <v/>
      </c>
      <c r="C441" s="43" t="str">
        <f>IF('1. Employer Data'!A442="","",'1. Employer Data'!C442)</f>
        <v/>
      </c>
      <c r="D441" s="43" t="str">
        <f>IF('1. Employer Data'!A442="","",'1. Employer Data'!D442)</f>
        <v/>
      </c>
      <c r="E441" s="43" t="str">
        <f>IF('1. Employer Data'!A442="","",'1. Employer Data'!E442)</f>
        <v/>
      </c>
      <c r="F441" s="44" t="str">
        <f>IF('1. Employer Data'!A442="","",'1. Employer Data'!J442+'1. Employer Data'!M442)</f>
        <v/>
      </c>
      <c r="G441" s="44" t="str">
        <f>IF('1. Employer Data'!E442="","",'1. Employer Data'!Q442)</f>
        <v/>
      </c>
      <c r="H441" s="45" t="str">
        <f>IF(A441="","",'1. Employer Data'!S442-VLOOKUP(C441,'2. Calculation Tool'!$A$3:$Q$25,3,FALSE))</f>
        <v/>
      </c>
      <c r="I441" s="46" t="str">
        <f>IF(A441="","",('1. Employer Data'!S442-VLOOKUP(C441,'2. Calculation Tool'!$A$3:$Q$25,3,FALSE))/VLOOKUP(C441,'2. Calculation Tool'!$A$3:$Q$25,3,FALSE))</f>
        <v/>
      </c>
    </row>
    <row r="442" spans="1:9" s="49" customFormat="1" x14ac:dyDescent="0.3">
      <c r="A442" s="43" t="str">
        <f>IF('1. Employer Data'!A443="","",'1. Employer Data'!A443)</f>
        <v/>
      </c>
      <c r="B442" s="43" t="str">
        <f>IF('1. Employer Data'!A443="","",'1. Employer Data'!B443)</f>
        <v/>
      </c>
      <c r="C442" s="43" t="str">
        <f>IF('1. Employer Data'!A443="","",'1. Employer Data'!C443)</f>
        <v/>
      </c>
      <c r="D442" s="43" t="str">
        <f>IF('1. Employer Data'!A443="","",'1. Employer Data'!D443)</f>
        <v/>
      </c>
      <c r="E442" s="43" t="str">
        <f>IF('1. Employer Data'!A443="","",'1. Employer Data'!E443)</f>
        <v/>
      </c>
      <c r="F442" s="44" t="str">
        <f>IF('1. Employer Data'!A443="","",'1. Employer Data'!J443+'1. Employer Data'!M443)</f>
        <v/>
      </c>
      <c r="G442" s="44" t="str">
        <f>IF('1. Employer Data'!E443="","",'1. Employer Data'!Q443)</f>
        <v/>
      </c>
      <c r="H442" s="45" t="str">
        <f>IF(A442="","",'1. Employer Data'!S443-VLOOKUP(C442,'2. Calculation Tool'!$A$3:$Q$25,3,FALSE))</f>
        <v/>
      </c>
      <c r="I442" s="46" t="str">
        <f>IF(A442="","",('1. Employer Data'!S443-VLOOKUP(C442,'2. Calculation Tool'!$A$3:$Q$25,3,FALSE))/VLOOKUP(C442,'2. Calculation Tool'!$A$3:$Q$25,3,FALSE))</f>
        <v/>
      </c>
    </row>
    <row r="443" spans="1:9" s="49" customFormat="1" x14ac:dyDescent="0.3">
      <c r="A443" s="43" t="str">
        <f>IF('1. Employer Data'!A444="","",'1. Employer Data'!A444)</f>
        <v/>
      </c>
      <c r="B443" s="43" t="str">
        <f>IF('1. Employer Data'!A444="","",'1. Employer Data'!B444)</f>
        <v/>
      </c>
      <c r="C443" s="43" t="str">
        <f>IF('1. Employer Data'!A444="","",'1. Employer Data'!C444)</f>
        <v/>
      </c>
      <c r="D443" s="43" t="str">
        <f>IF('1. Employer Data'!A444="","",'1. Employer Data'!D444)</f>
        <v/>
      </c>
      <c r="E443" s="43" t="str">
        <f>IF('1. Employer Data'!A444="","",'1. Employer Data'!E444)</f>
        <v/>
      </c>
      <c r="F443" s="44" t="str">
        <f>IF('1. Employer Data'!A444="","",'1. Employer Data'!J444+'1. Employer Data'!M444)</f>
        <v/>
      </c>
      <c r="G443" s="44" t="str">
        <f>IF('1. Employer Data'!E444="","",'1. Employer Data'!Q444)</f>
        <v/>
      </c>
      <c r="H443" s="45" t="str">
        <f>IF(A443="","",'1. Employer Data'!S444-VLOOKUP(C443,'2. Calculation Tool'!$A$3:$Q$25,3,FALSE))</f>
        <v/>
      </c>
      <c r="I443" s="46" t="str">
        <f>IF(A443="","",('1. Employer Data'!S444-VLOOKUP(C443,'2. Calculation Tool'!$A$3:$Q$25,3,FALSE))/VLOOKUP(C443,'2. Calculation Tool'!$A$3:$Q$25,3,FALSE))</f>
        <v/>
      </c>
    </row>
    <row r="444" spans="1:9" s="49" customFormat="1" x14ac:dyDescent="0.3">
      <c r="A444" s="43" t="str">
        <f>IF('1. Employer Data'!A445="","",'1. Employer Data'!A445)</f>
        <v/>
      </c>
      <c r="B444" s="43" t="str">
        <f>IF('1. Employer Data'!A445="","",'1. Employer Data'!B445)</f>
        <v/>
      </c>
      <c r="C444" s="43" t="str">
        <f>IF('1. Employer Data'!A445="","",'1. Employer Data'!C445)</f>
        <v/>
      </c>
      <c r="D444" s="43" t="str">
        <f>IF('1. Employer Data'!A445="","",'1. Employer Data'!D445)</f>
        <v/>
      </c>
      <c r="E444" s="43" t="str">
        <f>IF('1. Employer Data'!A445="","",'1. Employer Data'!E445)</f>
        <v/>
      </c>
      <c r="F444" s="44" t="str">
        <f>IF('1. Employer Data'!A445="","",'1. Employer Data'!J445+'1. Employer Data'!M445)</f>
        <v/>
      </c>
      <c r="G444" s="44" t="str">
        <f>IF('1. Employer Data'!E445="","",'1. Employer Data'!Q445)</f>
        <v/>
      </c>
      <c r="H444" s="45" t="str">
        <f>IF(A444="","",'1. Employer Data'!S445-VLOOKUP(C444,'2. Calculation Tool'!$A$3:$Q$25,3,FALSE))</f>
        <v/>
      </c>
      <c r="I444" s="46" t="str">
        <f>IF(A444="","",('1. Employer Data'!S445-VLOOKUP(C444,'2. Calculation Tool'!$A$3:$Q$25,3,FALSE))/VLOOKUP(C444,'2. Calculation Tool'!$A$3:$Q$25,3,FALSE))</f>
        <v/>
      </c>
    </row>
    <row r="445" spans="1:9" s="49" customFormat="1" x14ac:dyDescent="0.3">
      <c r="A445" s="43" t="str">
        <f>IF('1. Employer Data'!A446="","",'1. Employer Data'!A446)</f>
        <v/>
      </c>
      <c r="B445" s="43" t="str">
        <f>IF('1. Employer Data'!A446="","",'1. Employer Data'!B446)</f>
        <v/>
      </c>
      <c r="C445" s="43" t="str">
        <f>IF('1. Employer Data'!A446="","",'1. Employer Data'!C446)</f>
        <v/>
      </c>
      <c r="D445" s="43" t="str">
        <f>IF('1. Employer Data'!A446="","",'1. Employer Data'!D446)</f>
        <v/>
      </c>
      <c r="E445" s="43" t="str">
        <f>IF('1. Employer Data'!A446="","",'1. Employer Data'!E446)</f>
        <v/>
      </c>
      <c r="F445" s="44" t="str">
        <f>IF('1. Employer Data'!A446="","",'1. Employer Data'!J446+'1. Employer Data'!M446)</f>
        <v/>
      </c>
      <c r="G445" s="44" t="str">
        <f>IF('1. Employer Data'!E446="","",'1. Employer Data'!Q446)</f>
        <v/>
      </c>
      <c r="H445" s="45" t="str">
        <f>IF(A445="","",'1. Employer Data'!S446-VLOOKUP(C445,'2. Calculation Tool'!$A$3:$Q$25,3,FALSE))</f>
        <v/>
      </c>
      <c r="I445" s="46" t="str">
        <f>IF(A445="","",('1. Employer Data'!S446-VLOOKUP(C445,'2. Calculation Tool'!$A$3:$Q$25,3,FALSE))/VLOOKUP(C445,'2. Calculation Tool'!$A$3:$Q$25,3,FALSE))</f>
        <v/>
      </c>
    </row>
    <row r="446" spans="1:9" s="49" customFormat="1" x14ac:dyDescent="0.3">
      <c r="A446" s="43" t="str">
        <f>IF('1. Employer Data'!A447="","",'1. Employer Data'!A447)</f>
        <v/>
      </c>
      <c r="B446" s="43" t="str">
        <f>IF('1. Employer Data'!A447="","",'1. Employer Data'!B447)</f>
        <v/>
      </c>
      <c r="C446" s="43" t="str">
        <f>IF('1. Employer Data'!A447="","",'1. Employer Data'!C447)</f>
        <v/>
      </c>
      <c r="D446" s="43" t="str">
        <f>IF('1. Employer Data'!A447="","",'1. Employer Data'!D447)</f>
        <v/>
      </c>
      <c r="E446" s="43" t="str">
        <f>IF('1. Employer Data'!A447="","",'1. Employer Data'!E447)</f>
        <v/>
      </c>
      <c r="F446" s="44" t="str">
        <f>IF('1. Employer Data'!A447="","",'1. Employer Data'!J447+'1. Employer Data'!M447)</f>
        <v/>
      </c>
      <c r="G446" s="44" t="str">
        <f>IF('1. Employer Data'!E447="","",'1. Employer Data'!Q447)</f>
        <v/>
      </c>
      <c r="H446" s="45" t="str">
        <f>IF(A446="","",'1. Employer Data'!S447-VLOOKUP(C446,'2. Calculation Tool'!$A$3:$Q$25,3,FALSE))</f>
        <v/>
      </c>
      <c r="I446" s="46" t="str">
        <f>IF(A446="","",('1. Employer Data'!S447-VLOOKUP(C446,'2. Calculation Tool'!$A$3:$Q$25,3,FALSE))/VLOOKUP(C446,'2. Calculation Tool'!$A$3:$Q$25,3,FALSE))</f>
        <v/>
      </c>
    </row>
    <row r="447" spans="1:9" s="49" customFormat="1" x14ac:dyDescent="0.3">
      <c r="A447" s="43" t="str">
        <f>IF('1. Employer Data'!A448="","",'1. Employer Data'!A448)</f>
        <v/>
      </c>
      <c r="B447" s="43" t="str">
        <f>IF('1. Employer Data'!A448="","",'1. Employer Data'!B448)</f>
        <v/>
      </c>
      <c r="C447" s="43" t="str">
        <f>IF('1. Employer Data'!A448="","",'1. Employer Data'!C448)</f>
        <v/>
      </c>
      <c r="D447" s="43" t="str">
        <f>IF('1. Employer Data'!A448="","",'1. Employer Data'!D448)</f>
        <v/>
      </c>
      <c r="E447" s="43" t="str">
        <f>IF('1. Employer Data'!A448="","",'1. Employer Data'!E448)</f>
        <v/>
      </c>
      <c r="F447" s="44" t="str">
        <f>IF('1. Employer Data'!A448="","",'1. Employer Data'!J448+'1. Employer Data'!M448)</f>
        <v/>
      </c>
      <c r="G447" s="44" t="str">
        <f>IF('1. Employer Data'!E448="","",'1. Employer Data'!Q448)</f>
        <v/>
      </c>
      <c r="H447" s="45" t="str">
        <f>IF(A447="","",'1. Employer Data'!S448-VLOOKUP(C447,'2. Calculation Tool'!$A$3:$Q$25,3,FALSE))</f>
        <v/>
      </c>
      <c r="I447" s="46" t="str">
        <f>IF(A447="","",('1. Employer Data'!S448-VLOOKUP(C447,'2. Calculation Tool'!$A$3:$Q$25,3,FALSE))/VLOOKUP(C447,'2. Calculation Tool'!$A$3:$Q$25,3,FALSE))</f>
        <v/>
      </c>
    </row>
    <row r="448" spans="1:9" s="49" customFormat="1" x14ac:dyDescent="0.3">
      <c r="A448" s="43" t="str">
        <f>IF('1. Employer Data'!A449="","",'1. Employer Data'!A449)</f>
        <v/>
      </c>
      <c r="B448" s="43" t="str">
        <f>IF('1. Employer Data'!A449="","",'1. Employer Data'!B449)</f>
        <v/>
      </c>
      <c r="C448" s="43" t="str">
        <f>IF('1. Employer Data'!A449="","",'1. Employer Data'!C449)</f>
        <v/>
      </c>
      <c r="D448" s="43" t="str">
        <f>IF('1. Employer Data'!A449="","",'1. Employer Data'!D449)</f>
        <v/>
      </c>
      <c r="E448" s="43" t="str">
        <f>IF('1. Employer Data'!A449="","",'1. Employer Data'!E449)</f>
        <v/>
      </c>
      <c r="F448" s="44" t="str">
        <f>IF('1. Employer Data'!A449="","",'1. Employer Data'!J449+'1. Employer Data'!M449)</f>
        <v/>
      </c>
      <c r="G448" s="44" t="str">
        <f>IF('1. Employer Data'!E449="","",'1. Employer Data'!Q449)</f>
        <v/>
      </c>
      <c r="H448" s="45" t="str">
        <f>IF(A448="","",'1. Employer Data'!S449-VLOOKUP(C448,'2. Calculation Tool'!$A$3:$Q$25,3,FALSE))</f>
        <v/>
      </c>
      <c r="I448" s="46" t="str">
        <f>IF(A448="","",('1. Employer Data'!S449-VLOOKUP(C448,'2. Calculation Tool'!$A$3:$Q$25,3,FALSE))/VLOOKUP(C448,'2. Calculation Tool'!$A$3:$Q$25,3,FALSE))</f>
        <v/>
      </c>
    </row>
    <row r="449" spans="1:9" s="49" customFormat="1" x14ac:dyDescent="0.3">
      <c r="A449" s="43" t="str">
        <f>IF('1. Employer Data'!A450="","",'1. Employer Data'!A450)</f>
        <v/>
      </c>
      <c r="B449" s="43" t="str">
        <f>IF('1. Employer Data'!A450="","",'1. Employer Data'!B450)</f>
        <v/>
      </c>
      <c r="C449" s="43" t="str">
        <f>IF('1. Employer Data'!A450="","",'1. Employer Data'!C450)</f>
        <v/>
      </c>
      <c r="D449" s="43" t="str">
        <f>IF('1. Employer Data'!A450="","",'1. Employer Data'!D450)</f>
        <v/>
      </c>
      <c r="E449" s="43" t="str">
        <f>IF('1. Employer Data'!A450="","",'1. Employer Data'!E450)</f>
        <v/>
      </c>
      <c r="F449" s="44" t="str">
        <f>IF('1. Employer Data'!A450="","",'1. Employer Data'!J450+'1. Employer Data'!M450)</f>
        <v/>
      </c>
      <c r="G449" s="44" t="str">
        <f>IF('1. Employer Data'!E450="","",'1. Employer Data'!Q450)</f>
        <v/>
      </c>
      <c r="H449" s="45" t="str">
        <f>IF(A449="","",'1. Employer Data'!S450-VLOOKUP(C449,'2. Calculation Tool'!$A$3:$Q$25,3,FALSE))</f>
        <v/>
      </c>
      <c r="I449" s="46" t="str">
        <f>IF(A449="","",('1. Employer Data'!S450-VLOOKUP(C449,'2. Calculation Tool'!$A$3:$Q$25,3,FALSE))/VLOOKUP(C449,'2. Calculation Tool'!$A$3:$Q$25,3,FALSE))</f>
        <v/>
      </c>
    </row>
    <row r="450" spans="1:9" s="49" customFormat="1" x14ac:dyDescent="0.3">
      <c r="A450" s="43" t="str">
        <f>IF('1. Employer Data'!A451="","",'1. Employer Data'!A451)</f>
        <v/>
      </c>
      <c r="B450" s="43" t="str">
        <f>IF('1. Employer Data'!A451="","",'1. Employer Data'!B451)</f>
        <v/>
      </c>
      <c r="C450" s="43" t="str">
        <f>IF('1. Employer Data'!A451="","",'1. Employer Data'!C451)</f>
        <v/>
      </c>
      <c r="D450" s="43" t="str">
        <f>IF('1. Employer Data'!A451="","",'1. Employer Data'!D451)</f>
        <v/>
      </c>
      <c r="E450" s="43" t="str">
        <f>IF('1. Employer Data'!A451="","",'1. Employer Data'!E451)</f>
        <v/>
      </c>
      <c r="F450" s="44" t="str">
        <f>IF('1. Employer Data'!A451="","",'1. Employer Data'!J451+'1. Employer Data'!M451)</f>
        <v/>
      </c>
      <c r="G450" s="44" t="str">
        <f>IF('1. Employer Data'!E451="","",'1. Employer Data'!Q451)</f>
        <v/>
      </c>
      <c r="H450" s="45" t="str">
        <f>IF(A450="","",'1. Employer Data'!S451-VLOOKUP(C450,'2. Calculation Tool'!$A$3:$Q$25,3,FALSE))</f>
        <v/>
      </c>
      <c r="I450" s="46" t="str">
        <f>IF(A450="","",('1. Employer Data'!S451-VLOOKUP(C450,'2. Calculation Tool'!$A$3:$Q$25,3,FALSE))/VLOOKUP(C450,'2. Calculation Tool'!$A$3:$Q$25,3,FALSE))</f>
        <v/>
      </c>
    </row>
    <row r="451" spans="1:9" s="49" customFormat="1" x14ac:dyDescent="0.3">
      <c r="A451" s="43" t="str">
        <f>IF('1. Employer Data'!A452="","",'1. Employer Data'!A452)</f>
        <v/>
      </c>
      <c r="B451" s="43" t="str">
        <f>IF('1. Employer Data'!A452="","",'1. Employer Data'!B452)</f>
        <v/>
      </c>
      <c r="C451" s="43" t="str">
        <f>IF('1. Employer Data'!A452="","",'1. Employer Data'!C452)</f>
        <v/>
      </c>
      <c r="D451" s="43" t="str">
        <f>IF('1. Employer Data'!A452="","",'1. Employer Data'!D452)</f>
        <v/>
      </c>
      <c r="E451" s="43" t="str">
        <f>IF('1. Employer Data'!A452="","",'1. Employer Data'!E452)</f>
        <v/>
      </c>
      <c r="F451" s="44" t="str">
        <f>IF('1. Employer Data'!A452="","",'1. Employer Data'!J452+'1. Employer Data'!M452)</f>
        <v/>
      </c>
      <c r="G451" s="44" t="str">
        <f>IF('1. Employer Data'!E452="","",'1. Employer Data'!Q452)</f>
        <v/>
      </c>
      <c r="H451" s="45" t="str">
        <f>IF(A451="","",'1. Employer Data'!S452-VLOOKUP(C451,'2. Calculation Tool'!$A$3:$Q$25,3,FALSE))</f>
        <v/>
      </c>
      <c r="I451" s="46" t="str">
        <f>IF(A451="","",('1. Employer Data'!S452-VLOOKUP(C451,'2. Calculation Tool'!$A$3:$Q$25,3,FALSE))/VLOOKUP(C451,'2. Calculation Tool'!$A$3:$Q$25,3,FALSE))</f>
        <v/>
      </c>
    </row>
    <row r="452" spans="1:9" s="49" customFormat="1" x14ac:dyDescent="0.3">
      <c r="A452" s="43" t="str">
        <f>IF('1. Employer Data'!A453="","",'1. Employer Data'!A453)</f>
        <v/>
      </c>
      <c r="B452" s="43" t="str">
        <f>IF('1. Employer Data'!A453="","",'1. Employer Data'!B453)</f>
        <v/>
      </c>
      <c r="C452" s="43" t="str">
        <f>IF('1. Employer Data'!A453="","",'1. Employer Data'!C453)</f>
        <v/>
      </c>
      <c r="D452" s="43" t="str">
        <f>IF('1. Employer Data'!A453="","",'1. Employer Data'!D453)</f>
        <v/>
      </c>
      <c r="E452" s="43" t="str">
        <f>IF('1. Employer Data'!A453="","",'1. Employer Data'!E453)</f>
        <v/>
      </c>
      <c r="F452" s="44" t="str">
        <f>IF('1. Employer Data'!A453="","",'1. Employer Data'!J453+'1. Employer Data'!M453)</f>
        <v/>
      </c>
      <c r="G452" s="44" t="str">
        <f>IF('1. Employer Data'!E453="","",'1. Employer Data'!Q453)</f>
        <v/>
      </c>
      <c r="H452" s="45" t="str">
        <f>IF(A452="","",'1. Employer Data'!S453-VLOOKUP(C452,'2. Calculation Tool'!$A$3:$Q$25,3,FALSE))</f>
        <v/>
      </c>
      <c r="I452" s="46" t="str">
        <f>IF(A452="","",('1. Employer Data'!S453-VLOOKUP(C452,'2. Calculation Tool'!$A$3:$Q$25,3,FALSE))/VLOOKUP(C452,'2. Calculation Tool'!$A$3:$Q$25,3,FALSE))</f>
        <v/>
      </c>
    </row>
    <row r="453" spans="1:9" s="49" customFormat="1" x14ac:dyDescent="0.3">
      <c r="A453" s="43" t="str">
        <f>IF('1. Employer Data'!A454="","",'1. Employer Data'!A454)</f>
        <v/>
      </c>
      <c r="B453" s="43" t="str">
        <f>IF('1. Employer Data'!A454="","",'1. Employer Data'!B454)</f>
        <v/>
      </c>
      <c r="C453" s="43" t="str">
        <f>IF('1. Employer Data'!A454="","",'1. Employer Data'!C454)</f>
        <v/>
      </c>
      <c r="D453" s="43" t="str">
        <f>IF('1. Employer Data'!A454="","",'1. Employer Data'!D454)</f>
        <v/>
      </c>
      <c r="E453" s="43" t="str">
        <f>IF('1. Employer Data'!A454="","",'1. Employer Data'!E454)</f>
        <v/>
      </c>
      <c r="F453" s="44" t="str">
        <f>IF('1. Employer Data'!A454="","",'1. Employer Data'!J454+'1. Employer Data'!M454)</f>
        <v/>
      </c>
      <c r="G453" s="44" t="str">
        <f>IF('1. Employer Data'!E454="","",'1. Employer Data'!Q454)</f>
        <v/>
      </c>
      <c r="H453" s="45" t="str">
        <f>IF(A453="","",'1. Employer Data'!S454-VLOOKUP(C453,'2. Calculation Tool'!$A$3:$Q$25,3,FALSE))</f>
        <v/>
      </c>
      <c r="I453" s="46" t="str">
        <f>IF(A453="","",('1. Employer Data'!S454-VLOOKUP(C453,'2. Calculation Tool'!$A$3:$Q$25,3,FALSE))/VLOOKUP(C453,'2. Calculation Tool'!$A$3:$Q$25,3,FALSE))</f>
        <v/>
      </c>
    </row>
    <row r="454" spans="1:9" s="49" customFormat="1" x14ac:dyDescent="0.3">
      <c r="A454" s="43" t="str">
        <f>IF('1. Employer Data'!A455="","",'1. Employer Data'!A455)</f>
        <v/>
      </c>
      <c r="B454" s="43" t="str">
        <f>IF('1. Employer Data'!A455="","",'1. Employer Data'!B455)</f>
        <v/>
      </c>
      <c r="C454" s="43" t="str">
        <f>IF('1. Employer Data'!A455="","",'1. Employer Data'!C455)</f>
        <v/>
      </c>
      <c r="D454" s="43" t="str">
        <f>IF('1. Employer Data'!A455="","",'1. Employer Data'!D455)</f>
        <v/>
      </c>
      <c r="E454" s="43" t="str">
        <f>IF('1. Employer Data'!A455="","",'1. Employer Data'!E455)</f>
        <v/>
      </c>
      <c r="F454" s="44" t="str">
        <f>IF('1. Employer Data'!A455="","",'1. Employer Data'!J455+'1. Employer Data'!M455)</f>
        <v/>
      </c>
      <c r="G454" s="44" t="str">
        <f>IF('1. Employer Data'!E455="","",'1. Employer Data'!Q455)</f>
        <v/>
      </c>
      <c r="H454" s="45" t="str">
        <f>IF(A454="","",'1. Employer Data'!S455-VLOOKUP(C454,'2. Calculation Tool'!$A$3:$Q$25,3,FALSE))</f>
        <v/>
      </c>
      <c r="I454" s="46" t="str">
        <f>IF(A454="","",('1. Employer Data'!S455-VLOOKUP(C454,'2. Calculation Tool'!$A$3:$Q$25,3,FALSE))/VLOOKUP(C454,'2. Calculation Tool'!$A$3:$Q$25,3,FALSE))</f>
        <v/>
      </c>
    </row>
    <row r="455" spans="1:9" s="49" customFormat="1" x14ac:dyDescent="0.3">
      <c r="A455" s="43" t="str">
        <f>IF('1. Employer Data'!A456="","",'1. Employer Data'!A456)</f>
        <v/>
      </c>
      <c r="B455" s="43" t="str">
        <f>IF('1. Employer Data'!A456="","",'1. Employer Data'!B456)</f>
        <v/>
      </c>
      <c r="C455" s="43" t="str">
        <f>IF('1. Employer Data'!A456="","",'1. Employer Data'!C456)</f>
        <v/>
      </c>
      <c r="D455" s="43" t="str">
        <f>IF('1. Employer Data'!A456="","",'1. Employer Data'!D456)</f>
        <v/>
      </c>
      <c r="E455" s="43" t="str">
        <f>IF('1. Employer Data'!A456="","",'1. Employer Data'!E456)</f>
        <v/>
      </c>
      <c r="F455" s="44" t="str">
        <f>IF('1. Employer Data'!A456="","",'1. Employer Data'!J456+'1. Employer Data'!M456)</f>
        <v/>
      </c>
      <c r="G455" s="44" t="str">
        <f>IF('1. Employer Data'!E456="","",'1. Employer Data'!Q456)</f>
        <v/>
      </c>
      <c r="H455" s="45" t="str">
        <f>IF(A455="","",'1. Employer Data'!S456-VLOOKUP(C455,'2. Calculation Tool'!$A$3:$Q$25,3,FALSE))</f>
        <v/>
      </c>
      <c r="I455" s="46" t="str">
        <f>IF(A455="","",('1. Employer Data'!S456-VLOOKUP(C455,'2. Calculation Tool'!$A$3:$Q$25,3,FALSE))/VLOOKUP(C455,'2. Calculation Tool'!$A$3:$Q$25,3,FALSE))</f>
        <v/>
      </c>
    </row>
    <row r="456" spans="1:9" s="49" customFormat="1" x14ac:dyDescent="0.3">
      <c r="A456" s="43" t="str">
        <f>IF('1. Employer Data'!A457="","",'1. Employer Data'!A457)</f>
        <v/>
      </c>
      <c r="B456" s="43" t="str">
        <f>IF('1. Employer Data'!A457="","",'1. Employer Data'!B457)</f>
        <v/>
      </c>
      <c r="C456" s="43" t="str">
        <f>IF('1. Employer Data'!A457="","",'1. Employer Data'!C457)</f>
        <v/>
      </c>
      <c r="D456" s="43" t="str">
        <f>IF('1. Employer Data'!A457="","",'1. Employer Data'!D457)</f>
        <v/>
      </c>
      <c r="E456" s="43" t="str">
        <f>IF('1. Employer Data'!A457="","",'1. Employer Data'!E457)</f>
        <v/>
      </c>
      <c r="F456" s="44" t="str">
        <f>IF('1. Employer Data'!A457="","",'1. Employer Data'!J457+'1. Employer Data'!M457)</f>
        <v/>
      </c>
      <c r="G456" s="44" t="str">
        <f>IF('1. Employer Data'!E457="","",'1. Employer Data'!Q457)</f>
        <v/>
      </c>
      <c r="H456" s="45" t="str">
        <f>IF(A456="","",'1. Employer Data'!S457-VLOOKUP(C456,'2. Calculation Tool'!$A$3:$Q$25,3,FALSE))</f>
        <v/>
      </c>
      <c r="I456" s="46" t="str">
        <f>IF(A456="","",('1. Employer Data'!S457-VLOOKUP(C456,'2. Calculation Tool'!$A$3:$Q$25,3,FALSE))/VLOOKUP(C456,'2. Calculation Tool'!$A$3:$Q$25,3,FALSE))</f>
        <v/>
      </c>
    </row>
    <row r="457" spans="1:9" s="49" customFormat="1" x14ac:dyDescent="0.3">
      <c r="A457" s="43" t="str">
        <f>IF('1. Employer Data'!A458="","",'1. Employer Data'!A458)</f>
        <v/>
      </c>
      <c r="B457" s="43" t="str">
        <f>IF('1. Employer Data'!A458="","",'1. Employer Data'!B458)</f>
        <v/>
      </c>
      <c r="C457" s="43" t="str">
        <f>IF('1. Employer Data'!A458="","",'1. Employer Data'!C458)</f>
        <v/>
      </c>
      <c r="D457" s="43" t="str">
        <f>IF('1. Employer Data'!A458="","",'1. Employer Data'!D458)</f>
        <v/>
      </c>
      <c r="E457" s="43" t="str">
        <f>IF('1. Employer Data'!A458="","",'1. Employer Data'!E458)</f>
        <v/>
      </c>
      <c r="F457" s="44" t="str">
        <f>IF('1. Employer Data'!A458="","",'1. Employer Data'!J458+'1. Employer Data'!M458)</f>
        <v/>
      </c>
      <c r="G457" s="44" t="str">
        <f>IF('1. Employer Data'!E458="","",'1. Employer Data'!Q458)</f>
        <v/>
      </c>
      <c r="H457" s="45" t="str">
        <f>IF(A457="","",'1. Employer Data'!S458-VLOOKUP(C457,'2. Calculation Tool'!$A$3:$Q$25,3,FALSE))</f>
        <v/>
      </c>
      <c r="I457" s="46" t="str">
        <f>IF(A457="","",('1. Employer Data'!S458-VLOOKUP(C457,'2. Calculation Tool'!$A$3:$Q$25,3,FALSE))/VLOOKUP(C457,'2. Calculation Tool'!$A$3:$Q$25,3,FALSE))</f>
        <v/>
      </c>
    </row>
    <row r="458" spans="1:9" s="49" customFormat="1" x14ac:dyDescent="0.3">
      <c r="A458" s="43" t="str">
        <f>IF('1. Employer Data'!A459="","",'1. Employer Data'!A459)</f>
        <v/>
      </c>
      <c r="B458" s="43" t="str">
        <f>IF('1. Employer Data'!A459="","",'1. Employer Data'!B459)</f>
        <v/>
      </c>
      <c r="C458" s="43" t="str">
        <f>IF('1. Employer Data'!A459="","",'1. Employer Data'!C459)</f>
        <v/>
      </c>
      <c r="D458" s="43" t="str">
        <f>IF('1. Employer Data'!A459="","",'1. Employer Data'!D459)</f>
        <v/>
      </c>
      <c r="E458" s="43" t="str">
        <f>IF('1. Employer Data'!A459="","",'1. Employer Data'!E459)</f>
        <v/>
      </c>
      <c r="F458" s="44" t="str">
        <f>IF('1. Employer Data'!A459="","",'1. Employer Data'!J459+'1. Employer Data'!M459)</f>
        <v/>
      </c>
      <c r="G458" s="44" t="str">
        <f>IF('1. Employer Data'!E459="","",'1. Employer Data'!Q459)</f>
        <v/>
      </c>
      <c r="H458" s="45" t="str">
        <f>IF(A458="","",'1. Employer Data'!S459-VLOOKUP(C458,'2. Calculation Tool'!$A$3:$Q$25,3,FALSE))</f>
        <v/>
      </c>
      <c r="I458" s="46" t="str">
        <f>IF(A458="","",('1. Employer Data'!S459-VLOOKUP(C458,'2. Calculation Tool'!$A$3:$Q$25,3,FALSE))/VLOOKUP(C458,'2. Calculation Tool'!$A$3:$Q$25,3,FALSE))</f>
        <v/>
      </c>
    </row>
    <row r="459" spans="1:9" s="49" customFormat="1" x14ac:dyDescent="0.3">
      <c r="A459" s="43" t="str">
        <f>IF('1. Employer Data'!A460="","",'1. Employer Data'!A460)</f>
        <v/>
      </c>
      <c r="B459" s="43" t="str">
        <f>IF('1. Employer Data'!A460="","",'1. Employer Data'!B460)</f>
        <v/>
      </c>
      <c r="C459" s="43" t="str">
        <f>IF('1. Employer Data'!A460="","",'1. Employer Data'!C460)</f>
        <v/>
      </c>
      <c r="D459" s="43" t="str">
        <f>IF('1. Employer Data'!A460="","",'1. Employer Data'!D460)</f>
        <v/>
      </c>
      <c r="E459" s="43" t="str">
        <f>IF('1. Employer Data'!A460="","",'1. Employer Data'!E460)</f>
        <v/>
      </c>
      <c r="F459" s="44" t="str">
        <f>IF('1. Employer Data'!A460="","",'1. Employer Data'!J460+'1. Employer Data'!M460)</f>
        <v/>
      </c>
      <c r="G459" s="44" t="str">
        <f>IF('1. Employer Data'!E460="","",'1. Employer Data'!Q460)</f>
        <v/>
      </c>
      <c r="H459" s="45" t="str">
        <f>IF(A459="","",'1. Employer Data'!S460-VLOOKUP(C459,'2. Calculation Tool'!$A$3:$Q$25,3,FALSE))</f>
        <v/>
      </c>
      <c r="I459" s="46" t="str">
        <f>IF(A459="","",('1. Employer Data'!S460-VLOOKUP(C459,'2. Calculation Tool'!$A$3:$Q$25,3,FALSE))/VLOOKUP(C459,'2. Calculation Tool'!$A$3:$Q$25,3,FALSE))</f>
        <v/>
      </c>
    </row>
    <row r="460" spans="1:9" s="49" customFormat="1" x14ac:dyDescent="0.3">
      <c r="A460" s="43" t="str">
        <f>IF('1. Employer Data'!A461="","",'1. Employer Data'!A461)</f>
        <v/>
      </c>
      <c r="B460" s="43" t="str">
        <f>IF('1. Employer Data'!A461="","",'1. Employer Data'!B461)</f>
        <v/>
      </c>
      <c r="C460" s="43" t="str">
        <f>IF('1. Employer Data'!A461="","",'1. Employer Data'!C461)</f>
        <v/>
      </c>
      <c r="D460" s="43" t="str">
        <f>IF('1. Employer Data'!A461="","",'1. Employer Data'!D461)</f>
        <v/>
      </c>
      <c r="E460" s="43" t="str">
        <f>IF('1. Employer Data'!A461="","",'1. Employer Data'!E461)</f>
        <v/>
      </c>
      <c r="F460" s="44" t="str">
        <f>IF('1. Employer Data'!A461="","",'1. Employer Data'!J461+'1. Employer Data'!M461)</f>
        <v/>
      </c>
      <c r="G460" s="44" t="str">
        <f>IF('1. Employer Data'!E461="","",'1. Employer Data'!Q461)</f>
        <v/>
      </c>
      <c r="H460" s="45" t="str">
        <f>IF(A460="","",'1. Employer Data'!S461-VLOOKUP(C460,'2. Calculation Tool'!$A$3:$Q$25,3,FALSE))</f>
        <v/>
      </c>
      <c r="I460" s="46" t="str">
        <f>IF(A460="","",('1. Employer Data'!S461-VLOOKUP(C460,'2. Calculation Tool'!$A$3:$Q$25,3,FALSE))/VLOOKUP(C460,'2. Calculation Tool'!$A$3:$Q$25,3,FALSE))</f>
        <v/>
      </c>
    </row>
    <row r="461" spans="1:9" s="49" customFormat="1" x14ac:dyDescent="0.3">
      <c r="A461" s="43" t="str">
        <f>IF('1. Employer Data'!A462="","",'1. Employer Data'!A462)</f>
        <v/>
      </c>
      <c r="B461" s="43" t="str">
        <f>IF('1. Employer Data'!A462="","",'1. Employer Data'!B462)</f>
        <v/>
      </c>
      <c r="C461" s="43" t="str">
        <f>IF('1. Employer Data'!A462="","",'1. Employer Data'!C462)</f>
        <v/>
      </c>
      <c r="D461" s="43" t="str">
        <f>IF('1. Employer Data'!A462="","",'1. Employer Data'!D462)</f>
        <v/>
      </c>
      <c r="E461" s="43" t="str">
        <f>IF('1. Employer Data'!A462="","",'1. Employer Data'!E462)</f>
        <v/>
      </c>
      <c r="F461" s="44" t="str">
        <f>IF('1. Employer Data'!A462="","",'1. Employer Data'!J462+'1. Employer Data'!M462)</f>
        <v/>
      </c>
      <c r="G461" s="44" t="str">
        <f>IF('1. Employer Data'!E462="","",'1. Employer Data'!Q462)</f>
        <v/>
      </c>
      <c r="H461" s="45" t="str">
        <f>IF(A461="","",'1. Employer Data'!S462-VLOOKUP(C461,'2. Calculation Tool'!$A$3:$Q$25,3,FALSE))</f>
        <v/>
      </c>
      <c r="I461" s="46" t="str">
        <f>IF(A461="","",('1. Employer Data'!S462-VLOOKUP(C461,'2. Calculation Tool'!$A$3:$Q$25,3,FALSE))/VLOOKUP(C461,'2. Calculation Tool'!$A$3:$Q$25,3,FALSE))</f>
        <v/>
      </c>
    </row>
    <row r="462" spans="1:9" s="49" customFormat="1" x14ac:dyDescent="0.3">
      <c r="A462" s="43" t="str">
        <f>IF('1. Employer Data'!A463="","",'1. Employer Data'!A463)</f>
        <v/>
      </c>
      <c r="B462" s="43" t="str">
        <f>IF('1. Employer Data'!A463="","",'1. Employer Data'!B463)</f>
        <v/>
      </c>
      <c r="C462" s="43" t="str">
        <f>IF('1. Employer Data'!A463="","",'1. Employer Data'!C463)</f>
        <v/>
      </c>
      <c r="D462" s="43" t="str">
        <f>IF('1. Employer Data'!A463="","",'1. Employer Data'!D463)</f>
        <v/>
      </c>
      <c r="E462" s="43" t="str">
        <f>IF('1. Employer Data'!A463="","",'1. Employer Data'!E463)</f>
        <v/>
      </c>
      <c r="F462" s="44" t="str">
        <f>IF('1. Employer Data'!A463="","",'1. Employer Data'!J463+'1. Employer Data'!M463)</f>
        <v/>
      </c>
      <c r="G462" s="44" t="str">
        <f>IF('1. Employer Data'!E463="","",'1. Employer Data'!Q463)</f>
        <v/>
      </c>
      <c r="H462" s="45" t="str">
        <f>IF(A462="","",'1. Employer Data'!S463-VLOOKUP(C462,'2. Calculation Tool'!$A$3:$Q$25,3,FALSE))</f>
        <v/>
      </c>
      <c r="I462" s="46" t="str">
        <f>IF(A462="","",('1. Employer Data'!S463-VLOOKUP(C462,'2. Calculation Tool'!$A$3:$Q$25,3,FALSE))/VLOOKUP(C462,'2. Calculation Tool'!$A$3:$Q$25,3,FALSE))</f>
        <v/>
      </c>
    </row>
    <row r="463" spans="1:9" s="49" customFormat="1" x14ac:dyDescent="0.3">
      <c r="A463" s="43" t="str">
        <f>IF('1. Employer Data'!A464="","",'1. Employer Data'!A464)</f>
        <v/>
      </c>
      <c r="B463" s="43" t="str">
        <f>IF('1. Employer Data'!A464="","",'1. Employer Data'!B464)</f>
        <v/>
      </c>
      <c r="C463" s="43" t="str">
        <f>IF('1. Employer Data'!A464="","",'1. Employer Data'!C464)</f>
        <v/>
      </c>
      <c r="D463" s="43" t="str">
        <f>IF('1. Employer Data'!A464="","",'1. Employer Data'!D464)</f>
        <v/>
      </c>
      <c r="E463" s="43" t="str">
        <f>IF('1. Employer Data'!A464="","",'1. Employer Data'!E464)</f>
        <v/>
      </c>
      <c r="F463" s="44" t="str">
        <f>IF('1. Employer Data'!A464="","",'1. Employer Data'!J464+'1. Employer Data'!M464)</f>
        <v/>
      </c>
      <c r="G463" s="44" t="str">
        <f>IF('1. Employer Data'!E464="","",'1. Employer Data'!Q464)</f>
        <v/>
      </c>
      <c r="H463" s="45" t="str">
        <f>IF(A463="","",'1. Employer Data'!S464-VLOOKUP(C463,'2. Calculation Tool'!$A$3:$Q$25,3,FALSE))</f>
        <v/>
      </c>
      <c r="I463" s="46" t="str">
        <f>IF(A463="","",('1. Employer Data'!S464-VLOOKUP(C463,'2. Calculation Tool'!$A$3:$Q$25,3,FALSE))/VLOOKUP(C463,'2. Calculation Tool'!$A$3:$Q$25,3,FALSE))</f>
        <v/>
      </c>
    </row>
    <row r="464" spans="1:9" s="49" customFormat="1" x14ac:dyDescent="0.3">
      <c r="A464" s="43" t="str">
        <f>IF('1. Employer Data'!A465="","",'1. Employer Data'!A465)</f>
        <v/>
      </c>
      <c r="B464" s="43" t="str">
        <f>IF('1. Employer Data'!A465="","",'1. Employer Data'!B465)</f>
        <v/>
      </c>
      <c r="C464" s="43" t="str">
        <f>IF('1. Employer Data'!A465="","",'1. Employer Data'!C465)</f>
        <v/>
      </c>
      <c r="D464" s="43" t="str">
        <f>IF('1. Employer Data'!A465="","",'1. Employer Data'!D465)</f>
        <v/>
      </c>
      <c r="E464" s="43" t="str">
        <f>IF('1. Employer Data'!A465="","",'1. Employer Data'!E465)</f>
        <v/>
      </c>
      <c r="F464" s="44" t="str">
        <f>IF('1. Employer Data'!A465="","",'1. Employer Data'!J465+'1. Employer Data'!M465)</f>
        <v/>
      </c>
      <c r="G464" s="44" t="str">
        <f>IF('1. Employer Data'!E465="","",'1. Employer Data'!Q465)</f>
        <v/>
      </c>
      <c r="H464" s="45" t="str">
        <f>IF(A464="","",'1. Employer Data'!S465-VLOOKUP(C464,'2. Calculation Tool'!$A$3:$Q$25,3,FALSE))</f>
        <v/>
      </c>
      <c r="I464" s="46" t="str">
        <f>IF(A464="","",('1. Employer Data'!S465-VLOOKUP(C464,'2. Calculation Tool'!$A$3:$Q$25,3,FALSE))/VLOOKUP(C464,'2. Calculation Tool'!$A$3:$Q$25,3,FALSE))</f>
        <v/>
      </c>
    </row>
    <row r="465" spans="1:9" s="49" customFormat="1" x14ac:dyDescent="0.3">
      <c r="A465" s="43" t="str">
        <f>IF('1. Employer Data'!A466="","",'1. Employer Data'!A466)</f>
        <v/>
      </c>
      <c r="B465" s="43" t="str">
        <f>IF('1. Employer Data'!A466="","",'1. Employer Data'!B466)</f>
        <v/>
      </c>
      <c r="C465" s="43" t="str">
        <f>IF('1. Employer Data'!A466="","",'1. Employer Data'!C466)</f>
        <v/>
      </c>
      <c r="D465" s="43" t="str">
        <f>IF('1. Employer Data'!A466="","",'1. Employer Data'!D466)</f>
        <v/>
      </c>
      <c r="E465" s="43" t="str">
        <f>IF('1. Employer Data'!A466="","",'1. Employer Data'!E466)</f>
        <v/>
      </c>
      <c r="F465" s="44" t="str">
        <f>IF('1. Employer Data'!A466="","",'1. Employer Data'!J466+'1. Employer Data'!M466)</f>
        <v/>
      </c>
      <c r="G465" s="44" t="str">
        <f>IF('1. Employer Data'!E466="","",'1. Employer Data'!Q466)</f>
        <v/>
      </c>
      <c r="H465" s="45" t="str">
        <f>IF(A465="","",'1. Employer Data'!S466-VLOOKUP(C465,'2. Calculation Tool'!$A$3:$Q$25,3,FALSE))</f>
        <v/>
      </c>
      <c r="I465" s="46" t="str">
        <f>IF(A465="","",('1. Employer Data'!S466-VLOOKUP(C465,'2. Calculation Tool'!$A$3:$Q$25,3,FALSE))/VLOOKUP(C465,'2. Calculation Tool'!$A$3:$Q$25,3,FALSE))</f>
        <v/>
      </c>
    </row>
    <row r="466" spans="1:9" s="49" customFormat="1" x14ac:dyDescent="0.3">
      <c r="A466" s="43" t="str">
        <f>IF('1. Employer Data'!A467="","",'1. Employer Data'!A467)</f>
        <v/>
      </c>
      <c r="B466" s="43" t="str">
        <f>IF('1. Employer Data'!A467="","",'1. Employer Data'!B467)</f>
        <v/>
      </c>
      <c r="C466" s="43" t="str">
        <f>IF('1. Employer Data'!A467="","",'1. Employer Data'!C467)</f>
        <v/>
      </c>
      <c r="D466" s="43" t="str">
        <f>IF('1. Employer Data'!A467="","",'1. Employer Data'!D467)</f>
        <v/>
      </c>
      <c r="E466" s="43" t="str">
        <f>IF('1. Employer Data'!A467="","",'1. Employer Data'!E467)</f>
        <v/>
      </c>
      <c r="F466" s="44" t="str">
        <f>IF('1. Employer Data'!A467="","",'1. Employer Data'!J467+'1. Employer Data'!M467)</f>
        <v/>
      </c>
      <c r="G466" s="44" t="str">
        <f>IF('1. Employer Data'!E467="","",'1. Employer Data'!Q467)</f>
        <v/>
      </c>
      <c r="H466" s="45" t="str">
        <f>IF(A466="","",'1. Employer Data'!S467-VLOOKUP(C466,'2. Calculation Tool'!$A$3:$Q$25,3,FALSE))</f>
        <v/>
      </c>
      <c r="I466" s="46" t="str">
        <f>IF(A466="","",('1. Employer Data'!S467-VLOOKUP(C466,'2. Calculation Tool'!$A$3:$Q$25,3,FALSE))/VLOOKUP(C466,'2. Calculation Tool'!$A$3:$Q$25,3,FALSE))</f>
        <v/>
      </c>
    </row>
    <row r="467" spans="1:9" s="49" customFormat="1" x14ac:dyDescent="0.3">
      <c r="A467" s="43" t="str">
        <f>IF('1. Employer Data'!A468="","",'1. Employer Data'!A468)</f>
        <v/>
      </c>
      <c r="B467" s="43" t="str">
        <f>IF('1. Employer Data'!A468="","",'1. Employer Data'!B468)</f>
        <v/>
      </c>
      <c r="C467" s="43" t="str">
        <f>IF('1. Employer Data'!A468="","",'1. Employer Data'!C468)</f>
        <v/>
      </c>
      <c r="D467" s="43" t="str">
        <f>IF('1. Employer Data'!A468="","",'1. Employer Data'!D468)</f>
        <v/>
      </c>
      <c r="E467" s="43" t="str">
        <f>IF('1. Employer Data'!A468="","",'1. Employer Data'!E468)</f>
        <v/>
      </c>
      <c r="F467" s="44" t="str">
        <f>IF('1. Employer Data'!A468="","",'1. Employer Data'!J468+'1. Employer Data'!M468)</f>
        <v/>
      </c>
      <c r="G467" s="44" t="str">
        <f>IF('1. Employer Data'!E468="","",'1. Employer Data'!Q468)</f>
        <v/>
      </c>
      <c r="H467" s="45" t="str">
        <f>IF(A467="","",'1. Employer Data'!S468-VLOOKUP(C467,'2. Calculation Tool'!$A$3:$Q$25,3,FALSE))</f>
        <v/>
      </c>
      <c r="I467" s="46" t="str">
        <f>IF(A467="","",('1. Employer Data'!S468-VLOOKUP(C467,'2. Calculation Tool'!$A$3:$Q$25,3,FALSE))/VLOOKUP(C467,'2. Calculation Tool'!$A$3:$Q$25,3,FALSE))</f>
        <v/>
      </c>
    </row>
    <row r="468" spans="1:9" s="49" customFormat="1" x14ac:dyDescent="0.3">
      <c r="A468" s="43" t="str">
        <f>IF('1. Employer Data'!A469="","",'1. Employer Data'!A469)</f>
        <v/>
      </c>
      <c r="B468" s="43" t="str">
        <f>IF('1. Employer Data'!A469="","",'1. Employer Data'!B469)</f>
        <v/>
      </c>
      <c r="C468" s="43" t="str">
        <f>IF('1. Employer Data'!A469="","",'1. Employer Data'!C469)</f>
        <v/>
      </c>
      <c r="D468" s="43" t="str">
        <f>IF('1. Employer Data'!A469="","",'1. Employer Data'!D469)</f>
        <v/>
      </c>
      <c r="E468" s="43" t="str">
        <f>IF('1. Employer Data'!A469="","",'1. Employer Data'!E469)</f>
        <v/>
      </c>
      <c r="F468" s="44" t="str">
        <f>IF('1. Employer Data'!A469="","",'1. Employer Data'!J469+'1. Employer Data'!M469)</f>
        <v/>
      </c>
      <c r="G468" s="44" t="str">
        <f>IF('1. Employer Data'!E469="","",'1. Employer Data'!Q469)</f>
        <v/>
      </c>
      <c r="H468" s="45" t="str">
        <f>IF(A468="","",'1. Employer Data'!S469-VLOOKUP(C468,'2. Calculation Tool'!$A$3:$Q$25,3,FALSE))</f>
        <v/>
      </c>
      <c r="I468" s="46" t="str">
        <f>IF(A468="","",('1. Employer Data'!S469-VLOOKUP(C468,'2. Calculation Tool'!$A$3:$Q$25,3,FALSE))/VLOOKUP(C468,'2. Calculation Tool'!$A$3:$Q$25,3,FALSE))</f>
        <v/>
      </c>
    </row>
    <row r="469" spans="1:9" s="49" customFormat="1" x14ac:dyDescent="0.3">
      <c r="A469" s="43" t="str">
        <f>IF('1. Employer Data'!A470="","",'1. Employer Data'!A470)</f>
        <v/>
      </c>
      <c r="B469" s="43" t="str">
        <f>IF('1. Employer Data'!A470="","",'1. Employer Data'!B470)</f>
        <v/>
      </c>
      <c r="C469" s="43" t="str">
        <f>IF('1. Employer Data'!A470="","",'1. Employer Data'!C470)</f>
        <v/>
      </c>
      <c r="D469" s="43" t="str">
        <f>IF('1. Employer Data'!A470="","",'1. Employer Data'!D470)</f>
        <v/>
      </c>
      <c r="E469" s="43" t="str">
        <f>IF('1. Employer Data'!A470="","",'1. Employer Data'!E470)</f>
        <v/>
      </c>
      <c r="F469" s="44" t="str">
        <f>IF('1. Employer Data'!A470="","",'1. Employer Data'!J470+'1. Employer Data'!M470)</f>
        <v/>
      </c>
      <c r="G469" s="44" t="str">
        <f>IF('1. Employer Data'!E470="","",'1. Employer Data'!Q470)</f>
        <v/>
      </c>
      <c r="H469" s="45" t="str">
        <f>IF(A469="","",'1. Employer Data'!S470-VLOOKUP(C469,'2. Calculation Tool'!$A$3:$Q$25,3,FALSE))</f>
        <v/>
      </c>
      <c r="I469" s="46" t="str">
        <f>IF(A469="","",('1. Employer Data'!S470-VLOOKUP(C469,'2. Calculation Tool'!$A$3:$Q$25,3,FALSE))/VLOOKUP(C469,'2. Calculation Tool'!$A$3:$Q$25,3,FALSE))</f>
        <v/>
      </c>
    </row>
    <row r="470" spans="1:9" s="49" customFormat="1" x14ac:dyDescent="0.3">
      <c r="A470" s="43" t="str">
        <f>IF('1. Employer Data'!A471="","",'1. Employer Data'!A471)</f>
        <v/>
      </c>
      <c r="B470" s="43" t="str">
        <f>IF('1. Employer Data'!A471="","",'1. Employer Data'!B471)</f>
        <v/>
      </c>
      <c r="C470" s="43" t="str">
        <f>IF('1. Employer Data'!A471="","",'1. Employer Data'!C471)</f>
        <v/>
      </c>
      <c r="D470" s="43" t="str">
        <f>IF('1. Employer Data'!A471="","",'1. Employer Data'!D471)</f>
        <v/>
      </c>
      <c r="E470" s="43" t="str">
        <f>IF('1. Employer Data'!A471="","",'1. Employer Data'!E471)</f>
        <v/>
      </c>
      <c r="F470" s="44" t="str">
        <f>IF('1. Employer Data'!A471="","",'1. Employer Data'!J471+'1. Employer Data'!M471)</f>
        <v/>
      </c>
      <c r="G470" s="44" t="str">
        <f>IF('1. Employer Data'!E471="","",'1. Employer Data'!Q471)</f>
        <v/>
      </c>
      <c r="H470" s="45" t="str">
        <f>IF(A470="","",'1. Employer Data'!S471-VLOOKUP(C470,'2. Calculation Tool'!$A$3:$Q$25,3,FALSE))</f>
        <v/>
      </c>
      <c r="I470" s="46" t="str">
        <f>IF(A470="","",('1. Employer Data'!S471-VLOOKUP(C470,'2. Calculation Tool'!$A$3:$Q$25,3,FALSE))/VLOOKUP(C470,'2. Calculation Tool'!$A$3:$Q$25,3,FALSE))</f>
        <v/>
      </c>
    </row>
    <row r="471" spans="1:9" s="49" customFormat="1" x14ac:dyDescent="0.3">
      <c r="A471" s="43" t="str">
        <f>IF('1. Employer Data'!A472="","",'1. Employer Data'!A472)</f>
        <v/>
      </c>
      <c r="B471" s="43" t="str">
        <f>IF('1. Employer Data'!A472="","",'1. Employer Data'!B472)</f>
        <v/>
      </c>
      <c r="C471" s="43" t="str">
        <f>IF('1. Employer Data'!A472="","",'1. Employer Data'!C472)</f>
        <v/>
      </c>
      <c r="D471" s="43" t="str">
        <f>IF('1. Employer Data'!A472="","",'1. Employer Data'!D472)</f>
        <v/>
      </c>
      <c r="E471" s="43" t="str">
        <f>IF('1. Employer Data'!A472="","",'1. Employer Data'!E472)</f>
        <v/>
      </c>
      <c r="F471" s="44" t="str">
        <f>IF('1. Employer Data'!A472="","",'1. Employer Data'!J472+'1. Employer Data'!M472)</f>
        <v/>
      </c>
      <c r="G471" s="44" t="str">
        <f>IF('1. Employer Data'!E472="","",'1. Employer Data'!Q472)</f>
        <v/>
      </c>
      <c r="H471" s="45" t="str">
        <f>IF(A471="","",'1. Employer Data'!S472-VLOOKUP(C471,'2. Calculation Tool'!$A$3:$Q$25,3,FALSE))</f>
        <v/>
      </c>
      <c r="I471" s="46" t="str">
        <f>IF(A471="","",('1. Employer Data'!S472-VLOOKUP(C471,'2. Calculation Tool'!$A$3:$Q$25,3,FALSE))/VLOOKUP(C471,'2. Calculation Tool'!$A$3:$Q$25,3,FALSE))</f>
        <v/>
      </c>
    </row>
    <row r="472" spans="1:9" s="49" customFormat="1" x14ac:dyDescent="0.3">
      <c r="A472" s="43" t="str">
        <f>IF('1. Employer Data'!A473="","",'1. Employer Data'!A473)</f>
        <v/>
      </c>
      <c r="B472" s="43" t="str">
        <f>IF('1. Employer Data'!A473="","",'1. Employer Data'!B473)</f>
        <v/>
      </c>
      <c r="C472" s="43" t="str">
        <f>IF('1. Employer Data'!A473="","",'1. Employer Data'!C473)</f>
        <v/>
      </c>
      <c r="D472" s="43" t="str">
        <f>IF('1. Employer Data'!A473="","",'1. Employer Data'!D473)</f>
        <v/>
      </c>
      <c r="E472" s="43" t="str">
        <f>IF('1. Employer Data'!A473="","",'1. Employer Data'!E473)</f>
        <v/>
      </c>
      <c r="F472" s="44" t="str">
        <f>IF('1. Employer Data'!A473="","",'1. Employer Data'!J473+'1. Employer Data'!M473)</f>
        <v/>
      </c>
      <c r="G472" s="44" t="str">
        <f>IF('1. Employer Data'!E473="","",'1. Employer Data'!Q473)</f>
        <v/>
      </c>
      <c r="H472" s="45" t="str">
        <f>IF(A472="","",'1. Employer Data'!S473-VLOOKUP(C472,'2. Calculation Tool'!$A$3:$Q$25,3,FALSE))</f>
        <v/>
      </c>
      <c r="I472" s="46" t="str">
        <f>IF(A472="","",('1. Employer Data'!S473-VLOOKUP(C472,'2. Calculation Tool'!$A$3:$Q$25,3,FALSE))/VLOOKUP(C472,'2. Calculation Tool'!$A$3:$Q$25,3,FALSE))</f>
        <v/>
      </c>
    </row>
    <row r="473" spans="1:9" s="49" customFormat="1" x14ac:dyDescent="0.3">
      <c r="A473" s="43" t="str">
        <f>IF('1. Employer Data'!A474="","",'1. Employer Data'!A474)</f>
        <v/>
      </c>
      <c r="B473" s="43" t="str">
        <f>IF('1. Employer Data'!A474="","",'1. Employer Data'!B474)</f>
        <v/>
      </c>
      <c r="C473" s="43" t="str">
        <f>IF('1. Employer Data'!A474="","",'1. Employer Data'!C474)</f>
        <v/>
      </c>
      <c r="D473" s="43" t="str">
        <f>IF('1. Employer Data'!A474="","",'1. Employer Data'!D474)</f>
        <v/>
      </c>
      <c r="E473" s="43" t="str">
        <f>IF('1. Employer Data'!A474="","",'1. Employer Data'!E474)</f>
        <v/>
      </c>
      <c r="F473" s="44" t="str">
        <f>IF('1. Employer Data'!A474="","",'1. Employer Data'!J474+'1. Employer Data'!M474)</f>
        <v/>
      </c>
      <c r="G473" s="44" t="str">
        <f>IF('1. Employer Data'!E474="","",'1. Employer Data'!Q474)</f>
        <v/>
      </c>
      <c r="H473" s="45" t="str">
        <f>IF(A473="","",'1. Employer Data'!S474-VLOOKUP(C473,'2. Calculation Tool'!$A$3:$Q$25,3,FALSE))</f>
        <v/>
      </c>
      <c r="I473" s="46" t="str">
        <f>IF(A473="","",('1. Employer Data'!S474-VLOOKUP(C473,'2. Calculation Tool'!$A$3:$Q$25,3,FALSE))/VLOOKUP(C473,'2. Calculation Tool'!$A$3:$Q$25,3,FALSE))</f>
        <v/>
      </c>
    </row>
    <row r="474" spans="1:9" s="49" customFormat="1" x14ac:dyDescent="0.3">
      <c r="A474" s="43" t="str">
        <f>IF('1. Employer Data'!A475="","",'1. Employer Data'!A475)</f>
        <v/>
      </c>
      <c r="B474" s="43" t="str">
        <f>IF('1. Employer Data'!A475="","",'1. Employer Data'!B475)</f>
        <v/>
      </c>
      <c r="C474" s="43" t="str">
        <f>IF('1. Employer Data'!A475="","",'1. Employer Data'!C475)</f>
        <v/>
      </c>
      <c r="D474" s="43" t="str">
        <f>IF('1. Employer Data'!A475="","",'1. Employer Data'!D475)</f>
        <v/>
      </c>
      <c r="E474" s="43" t="str">
        <f>IF('1. Employer Data'!A475="","",'1. Employer Data'!E475)</f>
        <v/>
      </c>
      <c r="F474" s="44" t="str">
        <f>IF('1. Employer Data'!A475="","",'1. Employer Data'!J475+'1. Employer Data'!M475)</f>
        <v/>
      </c>
      <c r="G474" s="44" t="str">
        <f>IF('1. Employer Data'!E475="","",'1. Employer Data'!Q475)</f>
        <v/>
      </c>
      <c r="H474" s="45" t="str">
        <f>IF(A474="","",'1. Employer Data'!S475-VLOOKUP(C474,'2. Calculation Tool'!$A$3:$Q$25,3,FALSE))</f>
        <v/>
      </c>
      <c r="I474" s="46" t="str">
        <f>IF(A474="","",('1. Employer Data'!S475-VLOOKUP(C474,'2. Calculation Tool'!$A$3:$Q$25,3,FALSE))/VLOOKUP(C474,'2. Calculation Tool'!$A$3:$Q$25,3,FALSE))</f>
        <v/>
      </c>
    </row>
    <row r="475" spans="1:9" s="49" customFormat="1" x14ac:dyDescent="0.3">
      <c r="A475" s="43" t="str">
        <f>IF('1. Employer Data'!A476="","",'1. Employer Data'!A476)</f>
        <v/>
      </c>
      <c r="B475" s="43" t="str">
        <f>IF('1. Employer Data'!A476="","",'1. Employer Data'!B476)</f>
        <v/>
      </c>
      <c r="C475" s="43" t="str">
        <f>IF('1. Employer Data'!A476="","",'1. Employer Data'!C476)</f>
        <v/>
      </c>
      <c r="D475" s="43" t="str">
        <f>IF('1. Employer Data'!A476="","",'1. Employer Data'!D476)</f>
        <v/>
      </c>
      <c r="E475" s="43" t="str">
        <f>IF('1. Employer Data'!A476="","",'1. Employer Data'!E476)</f>
        <v/>
      </c>
      <c r="F475" s="44" t="str">
        <f>IF('1. Employer Data'!A476="","",'1. Employer Data'!J476+'1. Employer Data'!M476)</f>
        <v/>
      </c>
      <c r="G475" s="44" t="str">
        <f>IF('1. Employer Data'!E476="","",'1. Employer Data'!Q476)</f>
        <v/>
      </c>
      <c r="H475" s="45" t="str">
        <f>IF(A475="","",'1. Employer Data'!S476-VLOOKUP(C475,'2. Calculation Tool'!$A$3:$Q$25,3,FALSE))</f>
        <v/>
      </c>
      <c r="I475" s="46" t="str">
        <f>IF(A475="","",('1. Employer Data'!S476-VLOOKUP(C475,'2. Calculation Tool'!$A$3:$Q$25,3,FALSE))/VLOOKUP(C475,'2. Calculation Tool'!$A$3:$Q$25,3,FALSE))</f>
        <v/>
      </c>
    </row>
    <row r="476" spans="1:9" s="49" customFormat="1" x14ac:dyDescent="0.3">
      <c r="A476" s="43" t="str">
        <f>IF('1. Employer Data'!A477="","",'1. Employer Data'!A477)</f>
        <v/>
      </c>
      <c r="B476" s="43" t="str">
        <f>IF('1. Employer Data'!A477="","",'1. Employer Data'!B477)</f>
        <v/>
      </c>
      <c r="C476" s="43" t="str">
        <f>IF('1. Employer Data'!A477="","",'1. Employer Data'!C477)</f>
        <v/>
      </c>
      <c r="D476" s="43" t="str">
        <f>IF('1. Employer Data'!A477="","",'1. Employer Data'!D477)</f>
        <v/>
      </c>
      <c r="E476" s="43" t="str">
        <f>IF('1. Employer Data'!A477="","",'1. Employer Data'!E477)</f>
        <v/>
      </c>
      <c r="F476" s="44" t="str">
        <f>IF('1. Employer Data'!A477="","",'1. Employer Data'!J477+'1. Employer Data'!M477)</f>
        <v/>
      </c>
      <c r="G476" s="44" t="str">
        <f>IF('1. Employer Data'!E477="","",'1. Employer Data'!Q477)</f>
        <v/>
      </c>
      <c r="H476" s="45" t="str">
        <f>IF(A476="","",'1. Employer Data'!S477-VLOOKUP(C476,'2. Calculation Tool'!$A$3:$Q$25,3,FALSE))</f>
        <v/>
      </c>
      <c r="I476" s="46" t="str">
        <f>IF(A476="","",('1. Employer Data'!S477-VLOOKUP(C476,'2. Calculation Tool'!$A$3:$Q$25,3,FALSE))/VLOOKUP(C476,'2. Calculation Tool'!$A$3:$Q$25,3,FALSE))</f>
        <v/>
      </c>
    </row>
    <row r="477" spans="1:9" s="49" customFormat="1" x14ac:dyDescent="0.3">
      <c r="A477" s="43" t="str">
        <f>IF('1. Employer Data'!A478="","",'1. Employer Data'!A478)</f>
        <v/>
      </c>
      <c r="B477" s="43" t="str">
        <f>IF('1. Employer Data'!A478="","",'1. Employer Data'!B478)</f>
        <v/>
      </c>
      <c r="C477" s="43" t="str">
        <f>IF('1. Employer Data'!A478="","",'1. Employer Data'!C478)</f>
        <v/>
      </c>
      <c r="D477" s="43" t="str">
        <f>IF('1. Employer Data'!A478="","",'1. Employer Data'!D478)</f>
        <v/>
      </c>
      <c r="E477" s="43" t="str">
        <f>IF('1. Employer Data'!A478="","",'1. Employer Data'!E478)</f>
        <v/>
      </c>
      <c r="F477" s="44" t="str">
        <f>IF('1. Employer Data'!A478="","",'1. Employer Data'!J478+'1. Employer Data'!M478)</f>
        <v/>
      </c>
      <c r="G477" s="44" t="str">
        <f>IF('1. Employer Data'!E478="","",'1. Employer Data'!Q478)</f>
        <v/>
      </c>
      <c r="H477" s="45" t="str">
        <f>IF(A477="","",'1. Employer Data'!S478-VLOOKUP(C477,'2. Calculation Tool'!$A$3:$Q$25,3,FALSE))</f>
        <v/>
      </c>
      <c r="I477" s="46" t="str">
        <f>IF(A477="","",('1. Employer Data'!S478-VLOOKUP(C477,'2. Calculation Tool'!$A$3:$Q$25,3,FALSE))/VLOOKUP(C477,'2. Calculation Tool'!$A$3:$Q$25,3,FALSE))</f>
        <v/>
      </c>
    </row>
    <row r="478" spans="1:9" s="49" customFormat="1" x14ac:dyDescent="0.3">
      <c r="A478" s="43" t="str">
        <f>IF('1. Employer Data'!A479="","",'1. Employer Data'!A479)</f>
        <v/>
      </c>
      <c r="B478" s="43" t="str">
        <f>IF('1. Employer Data'!A479="","",'1. Employer Data'!B479)</f>
        <v/>
      </c>
      <c r="C478" s="43" t="str">
        <f>IF('1. Employer Data'!A479="","",'1. Employer Data'!C479)</f>
        <v/>
      </c>
      <c r="D478" s="43" t="str">
        <f>IF('1. Employer Data'!A479="","",'1. Employer Data'!D479)</f>
        <v/>
      </c>
      <c r="E478" s="43" t="str">
        <f>IF('1. Employer Data'!A479="","",'1. Employer Data'!E479)</f>
        <v/>
      </c>
      <c r="F478" s="44" t="str">
        <f>IF('1. Employer Data'!A479="","",'1. Employer Data'!J479+'1. Employer Data'!M479)</f>
        <v/>
      </c>
      <c r="G478" s="44" t="str">
        <f>IF('1. Employer Data'!E479="","",'1. Employer Data'!Q479)</f>
        <v/>
      </c>
      <c r="H478" s="45" t="str">
        <f>IF(A478="","",'1. Employer Data'!S479-VLOOKUP(C478,'2. Calculation Tool'!$A$3:$Q$25,3,FALSE))</f>
        <v/>
      </c>
      <c r="I478" s="46" t="str">
        <f>IF(A478="","",('1. Employer Data'!S479-VLOOKUP(C478,'2. Calculation Tool'!$A$3:$Q$25,3,FALSE))/VLOOKUP(C478,'2. Calculation Tool'!$A$3:$Q$25,3,FALSE))</f>
        <v/>
      </c>
    </row>
    <row r="479" spans="1:9" s="49" customFormat="1" x14ac:dyDescent="0.3">
      <c r="A479" s="43" t="str">
        <f>IF('1. Employer Data'!A480="","",'1. Employer Data'!A480)</f>
        <v/>
      </c>
      <c r="B479" s="43" t="str">
        <f>IF('1. Employer Data'!A480="","",'1. Employer Data'!B480)</f>
        <v/>
      </c>
      <c r="C479" s="43" t="str">
        <f>IF('1. Employer Data'!A480="","",'1. Employer Data'!C480)</f>
        <v/>
      </c>
      <c r="D479" s="43" t="str">
        <f>IF('1. Employer Data'!A480="","",'1. Employer Data'!D480)</f>
        <v/>
      </c>
      <c r="E479" s="43" t="str">
        <f>IF('1. Employer Data'!A480="","",'1. Employer Data'!E480)</f>
        <v/>
      </c>
      <c r="F479" s="44" t="str">
        <f>IF('1. Employer Data'!A480="","",'1. Employer Data'!J480+'1. Employer Data'!M480)</f>
        <v/>
      </c>
      <c r="G479" s="44" t="str">
        <f>IF('1. Employer Data'!E480="","",'1. Employer Data'!Q480)</f>
        <v/>
      </c>
      <c r="H479" s="45" t="str">
        <f>IF(A479="","",'1. Employer Data'!S480-VLOOKUP(C479,'2. Calculation Tool'!$A$3:$Q$25,3,FALSE))</f>
        <v/>
      </c>
      <c r="I479" s="46" t="str">
        <f>IF(A479="","",('1. Employer Data'!S480-VLOOKUP(C479,'2. Calculation Tool'!$A$3:$Q$25,3,FALSE))/VLOOKUP(C479,'2. Calculation Tool'!$A$3:$Q$25,3,FALSE))</f>
        <v/>
      </c>
    </row>
    <row r="480" spans="1:9" s="49" customFormat="1" x14ac:dyDescent="0.3">
      <c r="A480" s="43" t="str">
        <f>IF('1. Employer Data'!A481="","",'1. Employer Data'!A481)</f>
        <v/>
      </c>
      <c r="B480" s="43" t="str">
        <f>IF('1. Employer Data'!A481="","",'1. Employer Data'!B481)</f>
        <v/>
      </c>
      <c r="C480" s="43" t="str">
        <f>IF('1. Employer Data'!A481="","",'1. Employer Data'!C481)</f>
        <v/>
      </c>
      <c r="D480" s="43" t="str">
        <f>IF('1. Employer Data'!A481="","",'1. Employer Data'!D481)</f>
        <v/>
      </c>
      <c r="E480" s="43" t="str">
        <f>IF('1. Employer Data'!A481="","",'1. Employer Data'!E481)</f>
        <v/>
      </c>
      <c r="F480" s="44" t="str">
        <f>IF('1. Employer Data'!A481="","",'1. Employer Data'!J481+'1. Employer Data'!M481)</f>
        <v/>
      </c>
      <c r="G480" s="44" t="str">
        <f>IF('1. Employer Data'!E481="","",'1. Employer Data'!Q481)</f>
        <v/>
      </c>
      <c r="H480" s="45" t="str">
        <f>IF(A480="","",'1. Employer Data'!S481-VLOOKUP(C480,'2. Calculation Tool'!$A$3:$Q$25,3,FALSE))</f>
        <v/>
      </c>
      <c r="I480" s="46" t="str">
        <f>IF(A480="","",('1. Employer Data'!S481-VLOOKUP(C480,'2. Calculation Tool'!$A$3:$Q$25,3,FALSE))/VLOOKUP(C480,'2. Calculation Tool'!$A$3:$Q$25,3,FALSE))</f>
        <v/>
      </c>
    </row>
    <row r="481" spans="1:9" s="49" customFormat="1" x14ac:dyDescent="0.3">
      <c r="A481" s="43" t="str">
        <f>IF('1. Employer Data'!A482="","",'1. Employer Data'!A482)</f>
        <v/>
      </c>
      <c r="B481" s="43" t="str">
        <f>IF('1. Employer Data'!A482="","",'1. Employer Data'!B482)</f>
        <v/>
      </c>
      <c r="C481" s="43" t="str">
        <f>IF('1. Employer Data'!A482="","",'1. Employer Data'!C482)</f>
        <v/>
      </c>
      <c r="D481" s="43" t="str">
        <f>IF('1. Employer Data'!A482="","",'1. Employer Data'!D482)</f>
        <v/>
      </c>
      <c r="E481" s="43" t="str">
        <f>IF('1. Employer Data'!A482="","",'1. Employer Data'!E482)</f>
        <v/>
      </c>
      <c r="F481" s="44" t="str">
        <f>IF('1. Employer Data'!A482="","",'1. Employer Data'!J482+'1. Employer Data'!M482)</f>
        <v/>
      </c>
      <c r="G481" s="44" t="str">
        <f>IF('1. Employer Data'!E482="","",'1. Employer Data'!Q482)</f>
        <v/>
      </c>
      <c r="H481" s="45" t="str">
        <f>IF(A481="","",'1. Employer Data'!S482-VLOOKUP(C481,'2. Calculation Tool'!$A$3:$Q$25,3,FALSE))</f>
        <v/>
      </c>
      <c r="I481" s="46" t="str">
        <f>IF(A481="","",('1. Employer Data'!S482-VLOOKUP(C481,'2. Calculation Tool'!$A$3:$Q$25,3,FALSE))/VLOOKUP(C481,'2. Calculation Tool'!$A$3:$Q$25,3,FALSE))</f>
        <v/>
      </c>
    </row>
    <row r="482" spans="1:9" s="49" customFormat="1" x14ac:dyDescent="0.3">
      <c r="A482" s="43" t="str">
        <f>IF('1. Employer Data'!A483="","",'1. Employer Data'!A483)</f>
        <v/>
      </c>
      <c r="B482" s="43" t="str">
        <f>IF('1. Employer Data'!A483="","",'1. Employer Data'!B483)</f>
        <v/>
      </c>
      <c r="C482" s="43" t="str">
        <f>IF('1. Employer Data'!A483="","",'1. Employer Data'!C483)</f>
        <v/>
      </c>
      <c r="D482" s="43" t="str">
        <f>IF('1. Employer Data'!A483="","",'1. Employer Data'!D483)</f>
        <v/>
      </c>
      <c r="E482" s="43" t="str">
        <f>IF('1. Employer Data'!A483="","",'1. Employer Data'!E483)</f>
        <v/>
      </c>
      <c r="F482" s="44" t="str">
        <f>IF('1. Employer Data'!A483="","",'1. Employer Data'!J483+'1. Employer Data'!M483)</f>
        <v/>
      </c>
      <c r="G482" s="44" t="str">
        <f>IF('1. Employer Data'!E483="","",'1. Employer Data'!Q483)</f>
        <v/>
      </c>
      <c r="H482" s="45" t="str">
        <f>IF(A482="","",'1. Employer Data'!S483-VLOOKUP(C482,'2. Calculation Tool'!$A$3:$Q$25,3,FALSE))</f>
        <v/>
      </c>
      <c r="I482" s="46" t="str">
        <f>IF(A482="","",('1. Employer Data'!S483-VLOOKUP(C482,'2. Calculation Tool'!$A$3:$Q$25,3,FALSE))/VLOOKUP(C482,'2. Calculation Tool'!$A$3:$Q$25,3,FALSE))</f>
        <v/>
      </c>
    </row>
    <row r="483" spans="1:9" s="49" customFormat="1" x14ac:dyDescent="0.3">
      <c r="A483" s="43" t="str">
        <f>IF('1. Employer Data'!A484="","",'1. Employer Data'!A484)</f>
        <v/>
      </c>
      <c r="B483" s="43" t="str">
        <f>IF('1. Employer Data'!A484="","",'1. Employer Data'!B484)</f>
        <v/>
      </c>
      <c r="C483" s="43" t="str">
        <f>IF('1. Employer Data'!A484="","",'1. Employer Data'!C484)</f>
        <v/>
      </c>
      <c r="D483" s="43" t="str">
        <f>IF('1. Employer Data'!A484="","",'1. Employer Data'!D484)</f>
        <v/>
      </c>
      <c r="E483" s="43" t="str">
        <f>IF('1. Employer Data'!A484="","",'1. Employer Data'!E484)</f>
        <v/>
      </c>
      <c r="F483" s="44" t="str">
        <f>IF('1. Employer Data'!A484="","",'1. Employer Data'!J484+'1. Employer Data'!M484)</f>
        <v/>
      </c>
      <c r="G483" s="44" t="str">
        <f>IF('1. Employer Data'!E484="","",'1. Employer Data'!Q484)</f>
        <v/>
      </c>
      <c r="H483" s="45" t="str">
        <f>IF(A483="","",'1. Employer Data'!S484-VLOOKUP(C483,'2. Calculation Tool'!$A$3:$Q$25,3,FALSE))</f>
        <v/>
      </c>
      <c r="I483" s="46" t="str">
        <f>IF(A483="","",('1. Employer Data'!S484-VLOOKUP(C483,'2. Calculation Tool'!$A$3:$Q$25,3,FALSE))/VLOOKUP(C483,'2. Calculation Tool'!$A$3:$Q$25,3,FALSE))</f>
        <v/>
      </c>
    </row>
    <row r="484" spans="1:9" s="49" customFormat="1" x14ac:dyDescent="0.3">
      <c r="A484" s="43" t="str">
        <f>IF('1. Employer Data'!A485="","",'1. Employer Data'!A485)</f>
        <v/>
      </c>
      <c r="B484" s="43" t="str">
        <f>IF('1. Employer Data'!A485="","",'1. Employer Data'!B485)</f>
        <v/>
      </c>
      <c r="C484" s="43" t="str">
        <f>IF('1. Employer Data'!A485="","",'1. Employer Data'!C485)</f>
        <v/>
      </c>
      <c r="D484" s="43" t="str">
        <f>IF('1. Employer Data'!A485="","",'1. Employer Data'!D485)</f>
        <v/>
      </c>
      <c r="E484" s="43" t="str">
        <f>IF('1. Employer Data'!A485="","",'1. Employer Data'!E485)</f>
        <v/>
      </c>
      <c r="F484" s="44" t="str">
        <f>IF('1. Employer Data'!A485="","",'1. Employer Data'!J485+'1. Employer Data'!M485)</f>
        <v/>
      </c>
      <c r="G484" s="44" t="str">
        <f>IF('1. Employer Data'!E485="","",'1. Employer Data'!Q485)</f>
        <v/>
      </c>
      <c r="H484" s="45" t="str">
        <f>IF(A484="","",'1. Employer Data'!S485-VLOOKUP(C484,'2. Calculation Tool'!$A$3:$Q$25,3,FALSE))</f>
        <v/>
      </c>
      <c r="I484" s="46" t="str">
        <f>IF(A484="","",('1. Employer Data'!S485-VLOOKUP(C484,'2. Calculation Tool'!$A$3:$Q$25,3,FALSE))/VLOOKUP(C484,'2. Calculation Tool'!$A$3:$Q$25,3,FALSE))</f>
        <v/>
      </c>
    </row>
    <row r="485" spans="1:9" s="49" customFormat="1" x14ac:dyDescent="0.3">
      <c r="A485" s="43" t="str">
        <f>IF('1. Employer Data'!A486="","",'1. Employer Data'!A486)</f>
        <v/>
      </c>
      <c r="B485" s="43" t="str">
        <f>IF('1. Employer Data'!A486="","",'1. Employer Data'!B486)</f>
        <v/>
      </c>
      <c r="C485" s="43" t="str">
        <f>IF('1. Employer Data'!A486="","",'1. Employer Data'!C486)</f>
        <v/>
      </c>
      <c r="D485" s="43" t="str">
        <f>IF('1. Employer Data'!A486="","",'1. Employer Data'!D486)</f>
        <v/>
      </c>
      <c r="E485" s="43" t="str">
        <f>IF('1. Employer Data'!A486="","",'1. Employer Data'!E486)</f>
        <v/>
      </c>
      <c r="F485" s="44" t="str">
        <f>IF('1. Employer Data'!A486="","",'1. Employer Data'!J486+'1. Employer Data'!M486)</f>
        <v/>
      </c>
      <c r="G485" s="44" t="str">
        <f>IF('1. Employer Data'!E486="","",'1. Employer Data'!Q486)</f>
        <v/>
      </c>
      <c r="H485" s="45" t="str">
        <f>IF(A485="","",'1. Employer Data'!S486-VLOOKUP(C485,'2. Calculation Tool'!$A$3:$Q$25,3,FALSE))</f>
        <v/>
      </c>
      <c r="I485" s="46" t="str">
        <f>IF(A485="","",('1. Employer Data'!S486-VLOOKUP(C485,'2. Calculation Tool'!$A$3:$Q$25,3,FALSE))/VLOOKUP(C485,'2. Calculation Tool'!$A$3:$Q$25,3,FALSE))</f>
        <v/>
      </c>
    </row>
    <row r="486" spans="1:9" s="49" customFormat="1" x14ac:dyDescent="0.3">
      <c r="A486" s="43" t="str">
        <f>IF('1. Employer Data'!A487="","",'1. Employer Data'!A487)</f>
        <v/>
      </c>
      <c r="B486" s="43" t="str">
        <f>IF('1. Employer Data'!A487="","",'1. Employer Data'!B487)</f>
        <v/>
      </c>
      <c r="C486" s="43" t="str">
        <f>IF('1. Employer Data'!A487="","",'1. Employer Data'!C487)</f>
        <v/>
      </c>
      <c r="D486" s="43" t="str">
        <f>IF('1. Employer Data'!A487="","",'1. Employer Data'!D487)</f>
        <v/>
      </c>
      <c r="E486" s="43" t="str">
        <f>IF('1. Employer Data'!A487="","",'1. Employer Data'!E487)</f>
        <v/>
      </c>
      <c r="F486" s="44" t="str">
        <f>IF('1. Employer Data'!A487="","",'1. Employer Data'!J487+'1. Employer Data'!M487)</f>
        <v/>
      </c>
      <c r="G486" s="44" t="str">
        <f>IF('1. Employer Data'!E487="","",'1. Employer Data'!Q487)</f>
        <v/>
      </c>
      <c r="H486" s="45" t="str">
        <f>IF(A486="","",'1. Employer Data'!S487-VLOOKUP(C486,'2. Calculation Tool'!$A$3:$Q$25,3,FALSE))</f>
        <v/>
      </c>
      <c r="I486" s="46" t="str">
        <f>IF(A486="","",('1. Employer Data'!S487-VLOOKUP(C486,'2. Calculation Tool'!$A$3:$Q$25,3,FALSE))/VLOOKUP(C486,'2. Calculation Tool'!$A$3:$Q$25,3,FALSE))</f>
        <v/>
      </c>
    </row>
    <row r="487" spans="1:9" s="49" customFormat="1" x14ac:dyDescent="0.3">
      <c r="A487" s="43" t="str">
        <f>IF('1. Employer Data'!A488="","",'1. Employer Data'!A488)</f>
        <v/>
      </c>
      <c r="B487" s="43" t="str">
        <f>IF('1. Employer Data'!A488="","",'1. Employer Data'!B488)</f>
        <v/>
      </c>
      <c r="C487" s="43" t="str">
        <f>IF('1. Employer Data'!A488="","",'1. Employer Data'!C488)</f>
        <v/>
      </c>
      <c r="D487" s="43" t="str">
        <f>IF('1. Employer Data'!A488="","",'1. Employer Data'!D488)</f>
        <v/>
      </c>
      <c r="E487" s="43" t="str">
        <f>IF('1. Employer Data'!A488="","",'1. Employer Data'!E488)</f>
        <v/>
      </c>
      <c r="F487" s="44" t="str">
        <f>IF('1. Employer Data'!A488="","",'1. Employer Data'!J488+'1. Employer Data'!M488)</f>
        <v/>
      </c>
      <c r="G487" s="44" t="str">
        <f>IF('1. Employer Data'!E488="","",'1. Employer Data'!Q488)</f>
        <v/>
      </c>
      <c r="H487" s="45" t="str">
        <f>IF(A487="","",'1. Employer Data'!S488-VLOOKUP(C487,'2. Calculation Tool'!$A$3:$Q$25,3,FALSE))</f>
        <v/>
      </c>
      <c r="I487" s="46" t="str">
        <f>IF(A487="","",('1. Employer Data'!S488-VLOOKUP(C487,'2. Calculation Tool'!$A$3:$Q$25,3,FALSE))/VLOOKUP(C487,'2. Calculation Tool'!$A$3:$Q$25,3,FALSE))</f>
        <v/>
      </c>
    </row>
    <row r="488" spans="1:9" s="49" customFormat="1" x14ac:dyDescent="0.3">
      <c r="A488" s="43" t="str">
        <f>IF('1. Employer Data'!A489="","",'1. Employer Data'!A489)</f>
        <v/>
      </c>
      <c r="B488" s="43" t="str">
        <f>IF('1. Employer Data'!A489="","",'1. Employer Data'!B489)</f>
        <v/>
      </c>
      <c r="C488" s="43" t="str">
        <f>IF('1. Employer Data'!A489="","",'1. Employer Data'!C489)</f>
        <v/>
      </c>
      <c r="D488" s="43" t="str">
        <f>IF('1. Employer Data'!A489="","",'1. Employer Data'!D489)</f>
        <v/>
      </c>
      <c r="E488" s="43" t="str">
        <f>IF('1. Employer Data'!A489="","",'1. Employer Data'!E489)</f>
        <v/>
      </c>
      <c r="F488" s="44" t="str">
        <f>IF('1. Employer Data'!A489="","",'1. Employer Data'!J489+'1. Employer Data'!M489)</f>
        <v/>
      </c>
      <c r="G488" s="44" t="str">
        <f>IF('1. Employer Data'!E489="","",'1. Employer Data'!Q489)</f>
        <v/>
      </c>
      <c r="H488" s="45" t="str">
        <f>IF(A488="","",'1. Employer Data'!S489-VLOOKUP(C488,'2. Calculation Tool'!$A$3:$Q$25,3,FALSE))</f>
        <v/>
      </c>
      <c r="I488" s="46" t="str">
        <f>IF(A488="","",('1. Employer Data'!S489-VLOOKUP(C488,'2. Calculation Tool'!$A$3:$Q$25,3,FALSE))/VLOOKUP(C488,'2. Calculation Tool'!$A$3:$Q$25,3,FALSE))</f>
        <v/>
      </c>
    </row>
    <row r="489" spans="1:9" s="49" customFormat="1" x14ac:dyDescent="0.3">
      <c r="A489" s="43" t="str">
        <f>IF('1. Employer Data'!A490="","",'1. Employer Data'!A490)</f>
        <v/>
      </c>
      <c r="B489" s="43" t="str">
        <f>IF('1. Employer Data'!A490="","",'1. Employer Data'!B490)</f>
        <v/>
      </c>
      <c r="C489" s="43" t="str">
        <f>IF('1. Employer Data'!A490="","",'1. Employer Data'!C490)</f>
        <v/>
      </c>
      <c r="D489" s="43" t="str">
        <f>IF('1. Employer Data'!A490="","",'1. Employer Data'!D490)</f>
        <v/>
      </c>
      <c r="E489" s="43" t="str">
        <f>IF('1. Employer Data'!A490="","",'1. Employer Data'!E490)</f>
        <v/>
      </c>
      <c r="F489" s="44" t="str">
        <f>IF('1. Employer Data'!A490="","",'1. Employer Data'!J490+'1. Employer Data'!M490)</f>
        <v/>
      </c>
      <c r="G489" s="44" t="str">
        <f>IF('1. Employer Data'!E490="","",'1. Employer Data'!Q490)</f>
        <v/>
      </c>
      <c r="H489" s="45" t="str">
        <f>IF(A489="","",'1. Employer Data'!S490-VLOOKUP(C489,'2. Calculation Tool'!$A$3:$Q$25,3,FALSE))</f>
        <v/>
      </c>
      <c r="I489" s="46" t="str">
        <f>IF(A489="","",('1. Employer Data'!S490-VLOOKUP(C489,'2. Calculation Tool'!$A$3:$Q$25,3,FALSE))/VLOOKUP(C489,'2. Calculation Tool'!$A$3:$Q$25,3,FALSE))</f>
        <v/>
      </c>
    </row>
    <row r="490" spans="1:9" s="49" customFormat="1" x14ac:dyDescent="0.3">
      <c r="A490" s="43" t="str">
        <f>IF('1. Employer Data'!A491="","",'1. Employer Data'!A491)</f>
        <v/>
      </c>
      <c r="B490" s="43" t="str">
        <f>IF('1. Employer Data'!A491="","",'1. Employer Data'!B491)</f>
        <v/>
      </c>
      <c r="C490" s="43" t="str">
        <f>IF('1. Employer Data'!A491="","",'1. Employer Data'!C491)</f>
        <v/>
      </c>
      <c r="D490" s="43" t="str">
        <f>IF('1. Employer Data'!A491="","",'1. Employer Data'!D491)</f>
        <v/>
      </c>
      <c r="E490" s="43" t="str">
        <f>IF('1. Employer Data'!A491="","",'1. Employer Data'!E491)</f>
        <v/>
      </c>
      <c r="F490" s="44" t="str">
        <f>IF('1. Employer Data'!A491="","",'1. Employer Data'!J491+'1. Employer Data'!M491)</f>
        <v/>
      </c>
      <c r="G490" s="44" t="str">
        <f>IF('1. Employer Data'!E491="","",'1. Employer Data'!Q491)</f>
        <v/>
      </c>
      <c r="H490" s="45" t="str">
        <f>IF(A490="","",'1. Employer Data'!S491-VLOOKUP(C490,'2. Calculation Tool'!$A$3:$Q$25,3,FALSE))</f>
        <v/>
      </c>
      <c r="I490" s="46" t="str">
        <f>IF(A490="","",('1. Employer Data'!S491-VLOOKUP(C490,'2. Calculation Tool'!$A$3:$Q$25,3,FALSE))/VLOOKUP(C490,'2. Calculation Tool'!$A$3:$Q$25,3,FALSE))</f>
        <v/>
      </c>
    </row>
    <row r="491" spans="1:9" s="49" customFormat="1" x14ac:dyDescent="0.3">
      <c r="A491" s="43" t="str">
        <f>IF('1. Employer Data'!A492="","",'1. Employer Data'!A492)</f>
        <v/>
      </c>
      <c r="B491" s="43" t="str">
        <f>IF('1. Employer Data'!A492="","",'1. Employer Data'!B492)</f>
        <v/>
      </c>
      <c r="C491" s="43" t="str">
        <f>IF('1. Employer Data'!A492="","",'1. Employer Data'!C492)</f>
        <v/>
      </c>
      <c r="D491" s="43" t="str">
        <f>IF('1. Employer Data'!A492="","",'1. Employer Data'!D492)</f>
        <v/>
      </c>
      <c r="E491" s="43" t="str">
        <f>IF('1. Employer Data'!A492="","",'1. Employer Data'!E492)</f>
        <v/>
      </c>
      <c r="F491" s="44" t="str">
        <f>IF('1. Employer Data'!A492="","",'1. Employer Data'!J492+'1. Employer Data'!M492)</f>
        <v/>
      </c>
      <c r="G491" s="44" t="str">
        <f>IF('1. Employer Data'!E492="","",'1. Employer Data'!Q492)</f>
        <v/>
      </c>
      <c r="H491" s="45" t="str">
        <f>IF(A491="","",'1. Employer Data'!S492-VLOOKUP(C491,'2. Calculation Tool'!$A$3:$Q$25,3,FALSE))</f>
        <v/>
      </c>
      <c r="I491" s="46" t="str">
        <f>IF(A491="","",('1. Employer Data'!S492-VLOOKUP(C491,'2. Calculation Tool'!$A$3:$Q$25,3,FALSE))/VLOOKUP(C491,'2. Calculation Tool'!$A$3:$Q$25,3,FALSE))</f>
        <v/>
      </c>
    </row>
    <row r="492" spans="1:9" s="49" customFormat="1" x14ac:dyDescent="0.3">
      <c r="A492" s="43" t="str">
        <f>IF('1. Employer Data'!A493="","",'1. Employer Data'!A493)</f>
        <v/>
      </c>
      <c r="B492" s="43" t="str">
        <f>IF('1. Employer Data'!A493="","",'1. Employer Data'!B493)</f>
        <v/>
      </c>
      <c r="C492" s="43" t="str">
        <f>IF('1. Employer Data'!A493="","",'1. Employer Data'!C493)</f>
        <v/>
      </c>
      <c r="D492" s="43" t="str">
        <f>IF('1. Employer Data'!A493="","",'1. Employer Data'!D493)</f>
        <v/>
      </c>
      <c r="E492" s="43" t="str">
        <f>IF('1. Employer Data'!A493="","",'1. Employer Data'!E493)</f>
        <v/>
      </c>
      <c r="F492" s="44" t="str">
        <f>IF('1. Employer Data'!A493="","",'1. Employer Data'!J493+'1. Employer Data'!M493)</f>
        <v/>
      </c>
      <c r="G492" s="44" t="str">
        <f>IF('1. Employer Data'!E493="","",'1. Employer Data'!Q493)</f>
        <v/>
      </c>
      <c r="H492" s="45" t="str">
        <f>IF(A492="","",'1. Employer Data'!S493-VLOOKUP(C492,'2. Calculation Tool'!$A$3:$Q$25,3,FALSE))</f>
        <v/>
      </c>
      <c r="I492" s="46" t="str">
        <f>IF(A492="","",('1. Employer Data'!S493-VLOOKUP(C492,'2. Calculation Tool'!$A$3:$Q$25,3,FALSE))/VLOOKUP(C492,'2. Calculation Tool'!$A$3:$Q$25,3,FALSE))</f>
        <v/>
      </c>
    </row>
    <row r="493" spans="1:9" s="49" customFormat="1" x14ac:dyDescent="0.3">
      <c r="A493" s="43" t="str">
        <f>IF('1. Employer Data'!A494="","",'1. Employer Data'!A494)</f>
        <v/>
      </c>
      <c r="B493" s="43" t="str">
        <f>IF('1. Employer Data'!A494="","",'1. Employer Data'!B494)</f>
        <v/>
      </c>
      <c r="C493" s="43" t="str">
        <f>IF('1. Employer Data'!A494="","",'1. Employer Data'!C494)</f>
        <v/>
      </c>
      <c r="D493" s="43" t="str">
        <f>IF('1. Employer Data'!A494="","",'1. Employer Data'!D494)</f>
        <v/>
      </c>
      <c r="E493" s="43" t="str">
        <f>IF('1. Employer Data'!A494="","",'1. Employer Data'!E494)</f>
        <v/>
      </c>
      <c r="F493" s="44" t="str">
        <f>IF('1. Employer Data'!A494="","",'1. Employer Data'!J494+'1. Employer Data'!M494)</f>
        <v/>
      </c>
      <c r="G493" s="44" t="str">
        <f>IF('1. Employer Data'!E494="","",'1. Employer Data'!Q494)</f>
        <v/>
      </c>
      <c r="H493" s="45" t="str">
        <f>IF(A493="","",'1. Employer Data'!S494-VLOOKUP(C493,'2. Calculation Tool'!$A$3:$Q$25,3,FALSE))</f>
        <v/>
      </c>
      <c r="I493" s="46" t="str">
        <f>IF(A493="","",('1. Employer Data'!S494-VLOOKUP(C493,'2. Calculation Tool'!$A$3:$Q$25,3,FALSE))/VLOOKUP(C493,'2. Calculation Tool'!$A$3:$Q$25,3,FALSE))</f>
        <v/>
      </c>
    </row>
    <row r="494" spans="1:9" s="49" customFormat="1" x14ac:dyDescent="0.3">
      <c r="A494" s="43" t="str">
        <f>IF('1. Employer Data'!A495="","",'1. Employer Data'!A495)</f>
        <v/>
      </c>
      <c r="B494" s="43" t="str">
        <f>IF('1. Employer Data'!A495="","",'1. Employer Data'!B495)</f>
        <v/>
      </c>
      <c r="C494" s="43" t="str">
        <f>IF('1. Employer Data'!A495="","",'1. Employer Data'!C495)</f>
        <v/>
      </c>
      <c r="D494" s="43" t="str">
        <f>IF('1. Employer Data'!A495="","",'1. Employer Data'!D495)</f>
        <v/>
      </c>
      <c r="E494" s="43" t="str">
        <f>IF('1. Employer Data'!A495="","",'1. Employer Data'!E495)</f>
        <v/>
      </c>
      <c r="F494" s="44" t="str">
        <f>IF('1. Employer Data'!A495="","",'1. Employer Data'!J495+'1. Employer Data'!M495)</f>
        <v/>
      </c>
      <c r="G494" s="44" t="str">
        <f>IF('1. Employer Data'!E495="","",'1. Employer Data'!Q495)</f>
        <v/>
      </c>
      <c r="H494" s="45" t="str">
        <f>IF(A494="","",'1. Employer Data'!S495-VLOOKUP(C494,'2. Calculation Tool'!$A$3:$Q$25,3,FALSE))</f>
        <v/>
      </c>
      <c r="I494" s="46" t="str">
        <f>IF(A494="","",('1. Employer Data'!S495-VLOOKUP(C494,'2. Calculation Tool'!$A$3:$Q$25,3,FALSE))/VLOOKUP(C494,'2. Calculation Tool'!$A$3:$Q$25,3,FALSE))</f>
        <v/>
      </c>
    </row>
    <row r="495" spans="1:9" s="49" customFormat="1" x14ac:dyDescent="0.3">
      <c r="A495" s="43" t="str">
        <f>IF('1. Employer Data'!A496="","",'1. Employer Data'!A496)</f>
        <v/>
      </c>
      <c r="B495" s="43" t="str">
        <f>IF('1. Employer Data'!A496="","",'1. Employer Data'!B496)</f>
        <v/>
      </c>
      <c r="C495" s="43" t="str">
        <f>IF('1. Employer Data'!A496="","",'1. Employer Data'!C496)</f>
        <v/>
      </c>
      <c r="D495" s="43" t="str">
        <f>IF('1. Employer Data'!A496="","",'1. Employer Data'!D496)</f>
        <v/>
      </c>
      <c r="E495" s="43" t="str">
        <f>IF('1. Employer Data'!A496="","",'1. Employer Data'!E496)</f>
        <v/>
      </c>
      <c r="F495" s="44" t="str">
        <f>IF('1. Employer Data'!A496="","",'1. Employer Data'!J496+'1. Employer Data'!M496)</f>
        <v/>
      </c>
      <c r="G495" s="44" t="str">
        <f>IF('1. Employer Data'!E496="","",'1. Employer Data'!Q496)</f>
        <v/>
      </c>
      <c r="H495" s="45" t="str">
        <f>IF(A495="","",'1. Employer Data'!S496-VLOOKUP(C495,'2. Calculation Tool'!$A$3:$Q$25,3,FALSE))</f>
        <v/>
      </c>
      <c r="I495" s="46" t="str">
        <f>IF(A495="","",('1. Employer Data'!S496-VLOOKUP(C495,'2. Calculation Tool'!$A$3:$Q$25,3,FALSE))/VLOOKUP(C495,'2. Calculation Tool'!$A$3:$Q$25,3,FALSE))</f>
        <v/>
      </c>
    </row>
    <row r="496" spans="1:9" s="49" customFormat="1" x14ac:dyDescent="0.3">
      <c r="A496" s="43" t="str">
        <f>IF('1. Employer Data'!A497="","",'1. Employer Data'!A497)</f>
        <v/>
      </c>
      <c r="B496" s="43" t="str">
        <f>IF('1. Employer Data'!A497="","",'1. Employer Data'!B497)</f>
        <v/>
      </c>
      <c r="C496" s="43" t="str">
        <f>IF('1. Employer Data'!A497="","",'1. Employer Data'!C497)</f>
        <v/>
      </c>
      <c r="D496" s="43" t="str">
        <f>IF('1. Employer Data'!A497="","",'1. Employer Data'!D497)</f>
        <v/>
      </c>
      <c r="E496" s="43" t="str">
        <f>IF('1. Employer Data'!A497="","",'1. Employer Data'!E497)</f>
        <v/>
      </c>
      <c r="F496" s="44" t="str">
        <f>IF('1. Employer Data'!A497="","",'1. Employer Data'!J497+'1. Employer Data'!M497)</f>
        <v/>
      </c>
      <c r="G496" s="44" t="str">
        <f>IF('1. Employer Data'!E497="","",'1. Employer Data'!Q497)</f>
        <v/>
      </c>
      <c r="H496" s="45" t="str">
        <f>IF(A496="","",'1. Employer Data'!S497-VLOOKUP(C496,'2. Calculation Tool'!$A$3:$Q$25,3,FALSE))</f>
        <v/>
      </c>
      <c r="I496" s="46" t="str">
        <f>IF(A496="","",('1. Employer Data'!S497-VLOOKUP(C496,'2. Calculation Tool'!$A$3:$Q$25,3,FALSE))/VLOOKUP(C496,'2. Calculation Tool'!$A$3:$Q$25,3,FALSE))</f>
        <v/>
      </c>
    </row>
    <row r="497" spans="1:9" s="49" customFormat="1" x14ac:dyDescent="0.3">
      <c r="A497" s="43" t="str">
        <f>IF('1. Employer Data'!A498="","",'1. Employer Data'!A498)</f>
        <v/>
      </c>
      <c r="B497" s="43" t="str">
        <f>IF('1. Employer Data'!A498="","",'1. Employer Data'!B498)</f>
        <v/>
      </c>
      <c r="C497" s="43" t="str">
        <f>IF('1. Employer Data'!A498="","",'1. Employer Data'!C498)</f>
        <v/>
      </c>
      <c r="D497" s="43" t="str">
        <f>IF('1. Employer Data'!A498="","",'1. Employer Data'!D498)</f>
        <v/>
      </c>
      <c r="E497" s="43" t="str">
        <f>IF('1. Employer Data'!A498="","",'1. Employer Data'!E498)</f>
        <v/>
      </c>
      <c r="F497" s="44" t="str">
        <f>IF('1. Employer Data'!A498="","",'1. Employer Data'!J498+'1. Employer Data'!M498)</f>
        <v/>
      </c>
      <c r="G497" s="44" t="str">
        <f>IF('1. Employer Data'!E498="","",'1. Employer Data'!Q498)</f>
        <v/>
      </c>
      <c r="H497" s="45" t="str">
        <f>IF(A497="","",'1. Employer Data'!S498-VLOOKUP(C497,'2. Calculation Tool'!$A$3:$Q$25,3,FALSE))</f>
        <v/>
      </c>
      <c r="I497" s="46" t="str">
        <f>IF(A497="","",('1. Employer Data'!S498-VLOOKUP(C497,'2. Calculation Tool'!$A$3:$Q$25,3,FALSE))/VLOOKUP(C497,'2. Calculation Tool'!$A$3:$Q$25,3,FALSE))</f>
        <v/>
      </c>
    </row>
    <row r="498" spans="1:9" s="49" customFormat="1" x14ac:dyDescent="0.3">
      <c r="A498" s="43" t="str">
        <f>IF('1. Employer Data'!A499="","",'1. Employer Data'!A499)</f>
        <v/>
      </c>
      <c r="B498" s="43" t="str">
        <f>IF('1. Employer Data'!A499="","",'1. Employer Data'!B499)</f>
        <v/>
      </c>
      <c r="C498" s="43" t="str">
        <f>IF('1. Employer Data'!A499="","",'1. Employer Data'!C499)</f>
        <v/>
      </c>
      <c r="D498" s="43" t="str">
        <f>IF('1. Employer Data'!A499="","",'1. Employer Data'!D499)</f>
        <v/>
      </c>
      <c r="E498" s="43" t="str">
        <f>IF('1. Employer Data'!A499="","",'1. Employer Data'!E499)</f>
        <v/>
      </c>
      <c r="F498" s="44" t="str">
        <f>IF('1. Employer Data'!A499="","",'1. Employer Data'!J499+'1. Employer Data'!M499)</f>
        <v/>
      </c>
      <c r="G498" s="44" t="str">
        <f>IF('1. Employer Data'!E499="","",'1. Employer Data'!Q499)</f>
        <v/>
      </c>
      <c r="H498" s="45" t="str">
        <f>IF(A498="","",'1. Employer Data'!S499-VLOOKUP(C498,'2. Calculation Tool'!$A$3:$Q$25,3,FALSE))</f>
        <v/>
      </c>
      <c r="I498" s="46" t="str">
        <f>IF(A498="","",('1. Employer Data'!S499-VLOOKUP(C498,'2. Calculation Tool'!$A$3:$Q$25,3,FALSE))/VLOOKUP(C498,'2. Calculation Tool'!$A$3:$Q$25,3,FALSE))</f>
        <v/>
      </c>
    </row>
    <row r="499" spans="1:9" s="49" customFormat="1" x14ac:dyDescent="0.3">
      <c r="A499" s="43" t="str">
        <f>IF('1. Employer Data'!A500="","",'1. Employer Data'!A500)</f>
        <v/>
      </c>
      <c r="B499" s="43" t="str">
        <f>IF('1. Employer Data'!A500="","",'1. Employer Data'!B500)</f>
        <v/>
      </c>
      <c r="C499" s="43" t="str">
        <f>IF('1. Employer Data'!A500="","",'1. Employer Data'!C500)</f>
        <v/>
      </c>
      <c r="D499" s="43" t="str">
        <f>IF('1. Employer Data'!A500="","",'1. Employer Data'!D500)</f>
        <v/>
      </c>
      <c r="E499" s="43" t="str">
        <f>IF('1. Employer Data'!A500="","",'1. Employer Data'!E500)</f>
        <v/>
      </c>
      <c r="F499" s="44" t="str">
        <f>IF('1. Employer Data'!A500="","",'1. Employer Data'!J500+'1. Employer Data'!M500)</f>
        <v/>
      </c>
      <c r="G499" s="44" t="str">
        <f>IF('1. Employer Data'!E500="","",'1. Employer Data'!Q500)</f>
        <v/>
      </c>
      <c r="H499" s="45" t="str">
        <f>IF(A499="","",'1. Employer Data'!S500-VLOOKUP(C499,'2. Calculation Tool'!$A$3:$Q$25,3,FALSE))</f>
        <v/>
      </c>
      <c r="I499" s="46" t="str">
        <f>IF(A499="","",('1. Employer Data'!S500-VLOOKUP(C499,'2. Calculation Tool'!$A$3:$Q$25,3,FALSE))/VLOOKUP(C499,'2. Calculation Tool'!$A$3:$Q$25,3,FALSE))</f>
        <v/>
      </c>
    </row>
    <row r="500" spans="1:9" s="49" customFormat="1" x14ac:dyDescent="0.3">
      <c r="A500" s="43" t="str">
        <f>IF('1. Employer Data'!A501="","",'1. Employer Data'!A501)</f>
        <v/>
      </c>
      <c r="B500" s="43" t="str">
        <f>IF('1. Employer Data'!A501="","",'1. Employer Data'!B501)</f>
        <v/>
      </c>
      <c r="C500" s="43" t="str">
        <f>IF('1. Employer Data'!A501="","",'1. Employer Data'!C501)</f>
        <v/>
      </c>
      <c r="D500" s="43" t="str">
        <f>IF('1. Employer Data'!A501="","",'1. Employer Data'!D501)</f>
        <v/>
      </c>
      <c r="E500" s="43" t="str">
        <f>IF('1. Employer Data'!A501="","",'1. Employer Data'!E501)</f>
        <v/>
      </c>
      <c r="F500" s="44" t="str">
        <f>IF('1. Employer Data'!A501="","",'1. Employer Data'!J501+'1. Employer Data'!M501)</f>
        <v/>
      </c>
      <c r="G500" s="44" t="str">
        <f>IF('1. Employer Data'!E501="","",'1. Employer Data'!Q501)</f>
        <v/>
      </c>
      <c r="H500" s="45" t="str">
        <f>IF(A500="","",'1. Employer Data'!S501-VLOOKUP(C500,'2. Calculation Tool'!$A$3:$Q$25,3,FALSE))</f>
        <v/>
      </c>
      <c r="I500" s="46" t="str">
        <f>IF(A500="","",('1. Employer Data'!S501-VLOOKUP(C500,'2. Calculation Tool'!$A$3:$Q$25,3,FALSE))/VLOOKUP(C500,'2. Calculation Tool'!$A$3:$Q$25,3,FALSE))</f>
        <v/>
      </c>
    </row>
    <row r="501" spans="1:9" s="49" customFormat="1" x14ac:dyDescent="0.3">
      <c r="A501" s="50"/>
      <c r="B501" s="50"/>
      <c r="C501" s="50"/>
      <c r="D501" s="50"/>
      <c r="E501" s="50"/>
      <c r="F501" s="50"/>
      <c r="G501" s="50"/>
    </row>
    <row r="502" spans="1:9" s="49" customFormat="1" x14ac:dyDescent="0.3">
      <c r="A502" s="50"/>
      <c r="B502" s="50"/>
      <c r="C502" s="50"/>
      <c r="D502" s="50"/>
      <c r="E502" s="50"/>
      <c r="F502" s="50"/>
      <c r="G502" s="50"/>
    </row>
    <row r="503" spans="1:9" s="49" customFormat="1" x14ac:dyDescent="0.3">
      <c r="A503" s="50"/>
      <c r="B503" s="50"/>
      <c r="C503" s="50"/>
      <c r="D503" s="50"/>
      <c r="E503" s="50"/>
      <c r="F503" s="50"/>
      <c r="G503" s="50"/>
    </row>
    <row r="504" spans="1:9" s="49" customFormat="1" x14ac:dyDescent="0.3">
      <c r="A504" s="50"/>
      <c r="B504" s="50"/>
      <c r="C504" s="50"/>
      <c r="D504" s="50"/>
      <c r="E504" s="50"/>
      <c r="F504" s="50"/>
      <c r="G504" s="50"/>
    </row>
    <row r="505" spans="1:9" s="49" customFormat="1" x14ac:dyDescent="0.3">
      <c r="A505" s="50"/>
      <c r="B505" s="50"/>
      <c r="C505" s="50"/>
      <c r="D505" s="50"/>
      <c r="E505" s="50"/>
      <c r="F505" s="50"/>
      <c r="G505" s="50"/>
    </row>
    <row r="506" spans="1:9" s="49" customFormat="1" x14ac:dyDescent="0.3">
      <c r="A506" s="50"/>
      <c r="B506" s="50"/>
      <c r="C506" s="50"/>
      <c r="D506" s="50"/>
      <c r="E506" s="50"/>
      <c r="F506" s="50"/>
      <c r="G506" s="50"/>
    </row>
    <row r="507" spans="1:9" s="49" customFormat="1" x14ac:dyDescent="0.3">
      <c r="A507" s="50"/>
      <c r="B507" s="50"/>
      <c r="C507" s="50"/>
      <c r="D507" s="50"/>
      <c r="E507" s="50"/>
      <c r="F507" s="50"/>
      <c r="G507" s="50"/>
    </row>
    <row r="508" spans="1:9" s="49" customFormat="1" x14ac:dyDescent="0.3">
      <c r="A508" s="50"/>
      <c r="B508" s="50"/>
      <c r="C508" s="50"/>
      <c r="D508" s="50"/>
      <c r="E508" s="50"/>
      <c r="F508" s="50"/>
      <c r="G508" s="50"/>
    </row>
    <row r="509" spans="1:9" s="49" customFormat="1" x14ac:dyDescent="0.3">
      <c r="A509" s="50"/>
      <c r="B509" s="50"/>
      <c r="C509" s="50"/>
      <c r="D509" s="50"/>
      <c r="E509" s="50"/>
      <c r="F509" s="50"/>
      <c r="G509" s="50"/>
    </row>
    <row r="510" spans="1:9" s="49" customFormat="1" x14ac:dyDescent="0.3">
      <c r="A510" s="50"/>
      <c r="B510" s="50"/>
      <c r="C510" s="50"/>
      <c r="D510" s="50"/>
      <c r="E510" s="50"/>
      <c r="F510" s="50"/>
      <c r="G510" s="50"/>
    </row>
    <row r="511" spans="1:9" s="49" customFormat="1" x14ac:dyDescent="0.3">
      <c r="A511" s="50"/>
      <c r="B511" s="50"/>
      <c r="C511" s="50"/>
      <c r="D511" s="50"/>
      <c r="E511" s="50"/>
      <c r="F511" s="50"/>
      <c r="G511" s="50"/>
    </row>
    <row r="512" spans="1:9" s="49" customFormat="1" x14ac:dyDescent="0.3">
      <c r="A512" s="50"/>
      <c r="B512" s="50"/>
      <c r="C512" s="50"/>
      <c r="D512" s="50"/>
      <c r="E512" s="50"/>
      <c r="F512" s="50"/>
      <c r="G512" s="50"/>
    </row>
    <row r="513" spans="1:7" s="49" customFormat="1" x14ac:dyDescent="0.3">
      <c r="A513" s="50"/>
      <c r="B513" s="50"/>
      <c r="C513" s="50"/>
      <c r="D513" s="50"/>
      <c r="E513" s="50"/>
      <c r="F513" s="50"/>
      <c r="G513" s="50"/>
    </row>
    <row r="514" spans="1:7" s="49" customFormat="1" x14ac:dyDescent="0.3">
      <c r="A514" s="50"/>
      <c r="B514" s="50"/>
      <c r="C514" s="50"/>
      <c r="D514" s="50"/>
      <c r="E514" s="50"/>
      <c r="F514" s="50"/>
      <c r="G514" s="50"/>
    </row>
    <row r="515" spans="1:7" s="49" customFormat="1" x14ac:dyDescent="0.3">
      <c r="A515" s="50"/>
      <c r="B515" s="50"/>
      <c r="C515" s="50"/>
      <c r="D515" s="50"/>
      <c r="E515" s="50"/>
      <c r="F515" s="50"/>
      <c r="G515" s="50"/>
    </row>
    <row r="516" spans="1:7" s="49" customFormat="1" x14ac:dyDescent="0.3">
      <c r="A516" s="50"/>
      <c r="B516" s="50"/>
      <c r="C516" s="50"/>
      <c r="D516" s="50"/>
      <c r="E516" s="50"/>
      <c r="F516" s="50"/>
      <c r="G516" s="50"/>
    </row>
    <row r="517" spans="1:7" s="49" customFormat="1" x14ac:dyDescent="0.3">
      <c r="A517" s="50"/>
      <c r="B517" s="50"/>
      <c r="C517" s="50"/>
      <c r="D517" s="50"/>
      <c r="E517" s="50"/>
      <c r="F517" s="50"/>
      <c r="G517" s="50"/>
    </row>
    <row r="518" spans="1:7" s="49" customFormat="1" x14ac:dyDescent="0.3">
      <c r="A518" s="50"/>
      <c r="B518" s="50"/>
      <c r="C518" s="50"/>
      <c r="D518" s="50"/>
      <c r="E518" s="50"/>
      <c r="F518" s="50"/>
      <c r="G518" s="50"/>
    </row>
    <row r="519" spans="1:7" s="49" customFormat="1" x14ac:dyDescent="0.3">
      <c r="A519" s="50"/>
      <c r="B519" s="50"/>
      <c r="C519" s="50"/>
      <c r="D519" s="50"/>
      <c r="E519" s="50"/>
      <c r="F519" s="50"/>
      <c r="G519" s="50"/>
    </row>
    <row r="520" spans="1:7" s="49" customFormat="1" x14ac:dyDescent="0.3">
      <c r="A520" s="50"/>
      <c r="B520" s="50"/>
      <c r="C520" s="50"/>
      <c r="D520" s="50"/>
      <c r="E520" s="50"/>
      <c r="F520" s="50"/>
      <c r="G520" s="50"/>
    </row>
    <row r="521" spans="1:7" s="49" customFormat="1" x14ac:dyDescent="0.3">
      <c r="A521" s="50"/>
      <c r="B521" s="50"/>
      <c r="C521" s="50"/>
      <c r="D521" s="50"/>
      <c r="E521" s="50"/>
      <c r="F521" s="50"/>
      <c r="G521" s="50"/>
    </row>
    <row r="522" spans="1:7" s="49" customFormat="1" x14ac:dyDescent="0.3">
      <c r="A522" s="50"/>
      <c r="B522" s="50"/>
      <c r="C522" s="50"/>
      <c r="D522" s="50"/>
      <c r="E522" s="50"/>
      <c r="F522" s="50"/>
      <c r="G522" s="50"/>
    </row>
    <row r="523" spans="1:7" s="49" customFormat="1" x14ac:dyDescent="0.3">
      <c r="A523" s="50"/>
      <c r="B523" s="50"/>
      <c r="C523" s="50"/>
      <c r="D523" s="50"/>
      <c r="E523" s="50"/>
      <c r="F523" s="50"/>
      <c r="G523" s="50"/>
    </row>
    <row r="524" spans="1:7" s="49" customFormat="1" x14ac:dyDescent="0.3">
      <c r="A524" s="50"/>
      <c r="B524" s="50"/>
      <c r="C524" s="50"/>
      <c r="D524" s="50"/>
      <c r="E524" s="50"/>
      <c r="F524" s="50"/>
      <c r="G524" s="50"/>
    </row>
    <row r="525" spans="1:7" s="49" customFormat="1" x14ac:dyDescent="0.3">
      <c r="A525" s="50"/>
      <c r="B525" s="50"/>
      <c r="C525" s="50"/>
      <c r="D525" s="50"/>
      <c r="E525" s="50"/>
      <c r="F525" s="50"/>
      <c r="G525" s="50"/>
    </row>
    <row r="526" spans="1:7" s="49" customFormat="1" x14ac:dyDescent="0.3">
      <c r="A526" s="50"/>
      <c r="B526" s="50"/>
      <c r="C526" s="50"/>
      <c r="D526" s="50"/>
      <c r="E526" s="50"/>
      <c r="F526" s="50"/>
      <c r="G526" s="50"/>
    </row>
    <row r="527" spans="1:7" s="49" customFormat="1" x14ac:dyDescent="0.3">
      <c r="A527" s="50"/>
      <c r="B527" s="50"/>
      <c r="C527" s="50"/>
      <c r="D527" s="50"/>
      <c r="E527" s="50"/>
      <c r="F527" s="50"/>
      <c r="G527" s="50"/>
    </row>
    <row r="528" spans="1:7" s="49" customFormat="1" x14ac:dyDescent="0.3">
      <c r="A528" s="50"/>
      <c r="B528" s="50"/>
      <c r="C528" s="50"/>
      <c r="D528" s="50"/>
      <c r="E528" s="50"/>
      <c r="F528" s="50"/>
      <c r="G528" s="50"/>
    </row>
    <row r="529" spans="1:7" s="49" customFormat="1" x14ac:dyDescent="0.3">
      <c r="A529" s="50"/>
      <c r="B529" s="50"/>
      <c r="C529" s="50"/>
      <c r="D529" s="50"/>
      <c r="E529" s="50"/>
      <c r="F529" s="50"/>
      <c r="G529" s="50"/>
    </row>
    <row r="530" spans="1:7" s="49" customFormat="1" x14ac:dyDescent="0.3">
      <c r="A530" s="50"/>
      <c r="B530" s="50"/>
      <c r="C530" s="50"/>
      <c r="D530" s="50"/>
      <c r="E530" s="50"/>
      <c r="F530" s="50"/>
      <c r="G530" s="50"/>
    </row>
    <row r="531" spans="1:7" s="49" customFormat="1" x14ac:dyDescent="0.3">
      <c r="A531" s="50"/>
      <c r="B531" s="50"/>
      <c r="C531" s="50"/>
      <c r="D531" s="50"/>
      <c r="E531" s="50"/>
      <c r="F531" s="50"/>
      <c r="G531" s="50"/>
    </row>
    <row r="532" spans="1:7" s="49" customFormat="1" x14ac:dyDescent="0.3">
      <c r="A532" s="50"/>
      <c r="B532" s="50"/>
      <c r="C532" s="50"/>
      <c r="D532" s="50"/>
      <c r="E532" s="50"/>
      <c r="F532" s="50"/>
      <c r="G532" s="50"/>
    </row>
    <row r="533" spans="1:7" s="49" customFormat="1" x14ac:dyDescent="0.3">
      <c r="A533" s="50"/>
      <c r="B533" s="50"/>
      <c r="C533" s="50"/>
      <c r="D533" s="50"/>
      <c r="E533" s="50"/>
      <c r="F533" s="50"/>
      <c r="G533" s="50"/>
    </row>
    <row r="534" spans="1:7" s="49" customFormat="1" x14ac:dyDescent="0.3">
      <c r="A534" s="50"/>
      <c r="B534" s="50"/>
      <c r="C534" s="50"/>
      <c r="D534" s="50"/>
      <c r="E534" s="50"/>
      <c r="F534" s="50"/>
      <c r="G534" s="50"/>
    </row>
    <row r="535" spans="1:7" s="49" customFormat="1" x14ac:dyDescent="0.3">
      <c r="A535" s="50"/>
      <c r="B535" s="50"/>
      <c r="C535" s="50"/>
      <c r="D535" s="50"/>
      <c r="E535" s="50"/>
      <c r="F535" s="50"/>
      <c r="G535" s="50"/>
    </row>
    <row r="536" spans="1:7" s="49" customFormat="1" x14ac:dyDescent="0.3">
      <c r="A536" s="50"/>
      <c r="B536" s="50"/>
      <c r="C536" s="50"/>
      <c r="D536" s="50"/>
      <c r="E536" s="50"/>
      <c r="F536" s="50"/>
      <c r="G536" s="50"/>
    </row>
    <row r="537" spans="1:7" s="49" customFormat="1" x14ac:dyDescent="0.3">
      <c r="A537" s="50"/>
      <c r="B537" s="50"/>
      <c r="C537" s="50"/>
      <c r="D537" s="50"/>
      <c r="E537" s="50"/>
      <c r="F537" s="50"/>
      <c r="G537" s="50"/>
    </row>
    <row r="538" spans="1:7" s="49" customFormat="1" x14ac:dyDescent="0.3">
      <c r="A538" s="50"/>
      <c r="B538" s="50"/>
      <c r="C538" s="50"/>
      <c r="D538" s="50"/>
      <c r="E538" s="50"/>
      <c r="F538" s="50"/>
      <c r="G538" s="50"/>
    </row>
    <row r="539" spans="1:7" s="49" customFormat="1" x14ac:dyDescent="0.3">
      <c r="A539" s="50"/>
      <c r="B539" s="50"/>
      <c r="C539" s="50"/>
      <c r="D539" s="50"/>
      <c r="E539" s="50"/>
      <c r="F539" s="50"/>
      <c r="G539" s="50"/>
    </row>
    <row r="540" spans="1:7" s="49" customFormat="1" x14ac:dyDescent="0.3">
      <c r="A540" s="50"/>
      <c r="B540" s="50"/>
      <c r="C540" s="50"/>
      <c r="D540" s="50"/>
      <c r="E540" s="50"/>
      <c r="F540" s="50"/>
      <c r="G540" s="50"/>
    </row>
    <row r="541" spans="1:7" s="49" customFormat="1" x14ac:dyDescent="0.3">
      <c r="A541" s="50"/>
      <c r="B541" s="50"/>
      <c r="C541" s="50"/>
      <c r="D541" s="50"/>
      <c r="E541" s="50"/>
      <c r="F541" s="50"/>
      <c r="G541" s="50"/>
    </row>
    <row r="542" spans="1:7" s="49" customFormat="1" x14ac:dyDescent="0.3">
      <c r="A542" s="50"/>
      <c r="B542" s="50"/>
      <c r="C542" s="50"/>
      <c r="D542" s="50"/>
      <c r="E542" s="50"/>
      <c r="F542" s="50"/>
      <c r="G542" s="50"/>
    </row>
    <row r="543" spans="1:7" s="49" customFormat="1" x14ac:dyDescent="0.3">
      <c r="A543" s="50"/>
      <c r="B543" s="50"/>
      <c r="C543" s="50"/>
      <c r="D543" s="50"/>
      <c r="E543" s="50"/>
      <c r="F543" s="50"/>
      <c r="G543" s="50"/>
    </row>
    <row r="544" spans="1:7" s="49" customFormat="1" x14ac:dyDescent="0.3">
      <c r="A544" s="50"/>
      <c r="B544" s="50"/>
      <c r="C544" s="50"/>
      <c r="D544" s="50"/>
      <c r="E544" s="50"/>
      <c r="F544" s="50"/>
      <c r="G544" s="50"/>
    </row>
    <row r="545" spans="1:7" s="49" customFormat="1" x14ac:dyDescent="0.3">
      <c r="A545" s="50"/>
      <c r="B545" s="50"/>
      <c r="C545" s="50"/>
      <c r="D545" s="50"/>
      <c r="E545" s="50"/>
      <c r="F545" s="50"/>
      <c r="G545" s="50"/>
    </row>
    <row r="546" spans="1:7" s="49" customFormat="1" x14ac:dyDescent="0.3">
      <c r="A546" s="50"/>
      <c r="B546" s="50"/>
      <c r="C546" s="50"/>
      <c r="D546" s="50"/>
      <c r="E546" s="50"/>
      <c r="F546" s="50"/>
      <c r="G546" s="50"/>
    </row>
    <row r="547" spans="1:7" s="49" customFormat="1" x14ac:dyDescent="0.3">
      <c r="A547" s="50"/>
      <c r="B547" s="50"/>
      <c r="C547" s="50"/>
      <c r="D547" s="50"/>
      <c r="E547" s="50"/>
      <c r="F547" s="50"/>
      <c r="G547" s="50"/>
    </row>
    <row r="548" spans="1:7" s="49" customFormat="1" x14ac:dyDescent="0.3">
      <c r="A548" s="50"/>
      <c r="B548" s="50"/>
      <c r="C548" s="50"/>
      <c r="D548" s="50"/>
      <c r="E548" s="50"/>
      <c r="F548" s="50"/>
      <c r="G548" s="50"/>
    </row>
    <row r="549" spans="1:7" s="49" customFormat="1" x14ac:dyDescent="0.3">
      <c r="A549" s="50"/>
      <c r="B549" s="50"/>
      <c r="C549" s="50"/>
      <c r="D549" s="50"/>
      <c r="E549" s="50"/>
      <c r="F549" s="50"/>
      <c r="G549" s="50"/>
    </row>
    <row r="550" spans="1:7" s="49" customFormat="1" x14ac:dyDescent="0.3">
      <c r="A550" s="50"/>
      <c r="B550" s="50"/>
      <c r="C550" s="50"/>
      <c r="D550" s="50"/>
      <c r="E550" s="50"/>
      <c r="F550" s="50"/>
      <c r="G550" s="50"/>
    </row>
    <row r="551" spans="1:7" s="49" customFormat="1" x14ac:dyDescent="0.3">
      <c r="A551" s="50"/>
      <c r="B551" s="50"/>
      <c r="C551" s="50"/>
      <c r="D551" s="50"/>
      <c r="E551" s="50"/>
      <c r="F551" s="50"/>
      <c r="G551" s="50"/>
    </row>
    <row r="552" spans="1:7" s="49" customFormat="1" x14ac:dyDescent="0.3">
      <c r="A552" s="50"/>
      <c r="B552" s="50"/>
      <c r="C552" s="50"/>
      <c r="D552" s="50"/>
      <c r="E552" s="50"/>
      <c r="F552" s="50"/>
      <c r="G552" s="50"/>
    </row>
    <row r="553" spans="1:7" s="49" customFormat="1" x14ac:dyDescent="0.3">
      <c r="A553" s="50"/>
      <c r="B553" s="50"/>
      <c r="C553" s="50"/>
      <c r="D553" s="50"/>
      <c r="E553" s="50"/>
      <c r="F553" s="50"/>
      <c r="G553" s="50"/>
    </row>
    <row r="554" spans="1:7" s="49" customFormat="1" x14ac:dyDescent="0.3">
      <c r="A554" s="50"/>
      <c r="B554" s="50"/>
      <c r="C554" s="50"/>
      <c r="D554" s="50"/>
      <c r="E554" s="50"/>
      <c r="F554" s="50"/>
      <c r="G554" s="50"/>
    </row>
    <row r="555" spans="1:7" s="49" customFormat="1" x14ac:dyDescent="0.3">
      <c r="A555" s="50"/>
      <c r="B555" s="50"/>
      <c r="C555" s="50"/>
      <c r="D555" s="50"/>
      <c r="E555" s="50"/>
      <c r="F555" s="50"/>
      <c r="G555" s="50"/>
    </row>
    <row r="556" spans="1:7" s="49" customFormat="1" x14ac:dyDescent="0.3">
      <c r="A556" s="50"/>
      <c r="B556" s="50"/>
      <c r="C556" s="50"/>
      <c r="D556" s="50"/>
      <c r="E556" s="50"/>
      <c r="F556" s="50"/>
      <c r="G556" s="50"/>
    </row>
    <row r="557" spans="1:7" s="49" customFormat="1" x14ac:dyDescent="0.3">
      <c r="A557" s="50"/>
      <c r="B557" s="50"/>
      <c r="C557" s="50"/>
      <c r="D557" s="50"/>
      <c r="E557" s="50"/>
      <c r="F557" s="50"/>
      <c r="G557" s="50"/>
    </row>
    <row r="558" spans="1:7" s="49" customFormat="1" x14ac:dyDescent="0.3">
      <c r="A558" s="50"/>
      <c r="B558" s="50"/>
      <c r="C558" s="50"/>
      <c r="D558" s="50"/>
      <c r="E558" s="50"/>
      <c r="F558" s="50"/>
      <c r="G558" s="50"/>
    </row>
    <row r="559" spans="1:7" s="49" customFormat="1" x14ac:dyDescent="0.3">
      <c r="A559" s="50"/>
      <c r="B559" s="50"/>
      <c r="C559" s="50"/>
      <c r="D559" s="50"/>
      <c r="E559" s="50"/>
      <c r="F559" s="50"/>
      <c r="G559" s="50"/>
    </row>
    <row r="560" spans="1:7" s="49" customFormat="1" x14ac:dyDescent="0.3">
      <c r="A560" s="50"/>
      <c r="B560" s="50"/>
      <c r="C560" s="50"/>
      <c r="D560" s="50"/>
      <c r="E560" s="50"/>
      <c r="F560" s="50"/>
      <c r="G560" s="50"/>
    </row>
    <row r="561" spans="1:7" s="49" customFormat="1" x14ac:dyDescent="0.3">
      <c r="A561" s="50"/>
      <c r="B561" s="50"/>
      <c r="C561" s="50"/>
      <c r="D561" s="50"/>
      <c r="E561" s="50"/>
      <c r="F561" s="50"/>
      <c r="G561" s="50"/>
    </row>
    <row r="562" spans="1:7" s="49" customFormat="1" x14ac:dyDescent="0.3">
      <c r="A562" s="50"/>
      <c r="B562" s="50"/>
      <c r="C562" s="50"/>
      <c r="D562" s="50"/>
      <c r="E562" s="50"/>
      <c r="F562" s="50"/>
      <c r="G562" s="50"/>
    </row>
    <row r="563" spans="1:7" s="49" customFormat="1" x14ac:dyDescent="0.3">
      <c r="A563" s="50"/>
      <c r="B563" s="50"/>
      <c r="C563" s="50"/>
      <c r="D563" s="50"/>
      <c r="E563" s="50"/>
      <c r="F563" s="50"/>
      <c r="G563" s="50"/>
    </row>
    <row r="564" spans="1:7" s="49" customFormat="1" x14ac:dyDescent="0.3">
      <c r="A564" s="50"/>
      <c r="B564" s="50"/>
      <c r="C564" s="50"/>
      <c r="D564" s="50"/>
      <c r="E564" s="50"/>
      <c r="F564" s="50"/>
      <c r="G564" s="50"/>
    </row>
    <row r="565" spans="1:7" s="49" customFormat="1" x14ac:dyDescent="0.3">
      <c r="A565" s="50"/>
      <c r="B565" s="50"/>
      <c r="C565" s="50"/>
      <c r="D565" s="50"/>
      <c r="E565" s="50"/>
      <c r="F565" s="50"/>
      <c r="G565" s="50"/>
    </row>
    <row r="566" spans="1:7" s="49" customFormat="1" x14ac:dyDescent="0.3">
      <c r="A566" s="50"/>
      <c r="B566" s="50"/>
      <c r="C566" s="50"/>
      <c r="D566" s="50"/>
      <c r="E566" s="50"/>
      <c r="F566" s="50"/>
      <c r="G566" s="50"/>
    </row>
    <row r="567" spans="1:7" s="49" customFormat="1" x14ac:dyDescent="0.3">
      <c r="A567" s="50"/>
      <c r="B567" s="50"/>
      <c r="C567" s="50"/>
      <c r="D567" s="50"/>
      <c r="E567" s="50"/>
      <c r="F567" s="50"/>
      <c r="G567" s="50"/>
    </row>
    <row r="568" spans="1:7" s="49" customFormat="1" x14ac:dyDescent="0.3">
      <c r="A568" s="50"/>
      <c r="B568" s="50"/>
      <c r="C568" s="50"/>
      <c r="D568" s="50"/>
      <c r="E568" s="50"/>
      <c r="F568" s="50"/>
      <c r="G568" s="50"/>
    </row>
    <row r="569" spans="1:7" s="49" customFormat="1" x14ac:dyDescent="0.3">
      <c r="A569" s="50"/>
      <c r="B569" s="50"/>
      <c r="C569" s="50"/>
      <c r="D569" s="50"/>
      <c r="E569" s="50"/>
      <c r="F569" s="50"/>
      <c r="G569" s="50"/>
    </row>
    <row r="570" spans="1:7" s="49" customFormat="1" x14ac:dyDescent="0.3">
      <c r="A570" s="50"/>
      <c r="B570" s="50"/>
      <c r="C570" s="50"/>
      <c r="D570" s="50"/>
      <c r="E570" s="50"/>
      <c r="F570" s="50"/>
      <c r="G570" s="50"/>
    </row>
    <row r="571" spans="1:7" s="49" customFormat="1" x14ac:dyDescent="0.3">
      <c r="A571" s="50"/>
      <c r="B571" s="50"/>
      <c r="C571" s="50"/>
      <c r="D571" s="50"/>
      <c r="E571" s="50"/>
      <c r="F571" s="50"/>
      <c r="G571" s="50"/>
    </row>
    <row r="572" spans="1:7" s="49" customFormat="1" x14ac:dyDescent="0.3">
      <c r="A572" s="50"/>
      <c r="B572" s="50"/>
      <c r="C572" s="50"/>
      <c r="D572" s="50"/>
      <c r="E572" s="50"/>
      <c r="F572" s="50"/>
      <c r="G572" s="50"/>
    </row>
    <row r="573" spans="1:7" s="49" customFormat="1" x14ac:dyDescent="0.3">
      <c r="A573" s="50"/>
      <c r="B573" s="50"/>
      <c r="C573" s="50"/>
      <c r="D573" s="50"/>
      <c r="E573" s="50"/>
      <c r="F573" s="50"/>
      <c r="G573" s="50"/>
    </row>
    <row r="574" spans="1:7" s="49" customFormat="1" x14ac:dyDescent="0.3">
      <c r="A574" s="50"/>
      <c r="B574" s="50"/>
      <c r="C574" s="50"/>
      <c r="D574" s="50"/>
      <c r="E574" s="50"/>
      <c r="F574" s="50"/>
      <c r="G574" s="50"/>
    </row>
    <row r="575" spans="1:7" s="49" customFormat="1" x14ac:dyDescent="0.3">
      <c r="A575" s="50"/>
      <c r="B575" s="50"/>
      <c r="C575" s="50"/>
      <c r="D575" s="50"/>
      <c r="E575" s="50"/>
      <c r="F575" s="50"/>
      <c r="G575" s="50"/>
    </row>
    <row r="576" spans="1:7" s="49" customFormat="1" x14ac:dyDescent="0.3">
      <c r="A576" s="50"/>
      <c r="B576" s="50"/>
      <c r="C576" s="50"/>
      <c r="D576" s="50"/>
      <c r="E576" s="50"/>
      <c r="F576" s="50"/>
      <c r="G576" s="50"/>
    </row>
    <row r="577" spans="1:7" s="49" customFormat="1" x14ac:dyDescent="0.3">
      <c r="A577" s="50"/>
      <c r="B577" s="50"/>
      <c r="C577" s="50"/>
      <c r="D577" s="50"/>
      <c r="E577" s="50"/>
      <c r="F577" s="50"/>
      <c r="G577" s="50"/>
    </row>
    <row r="578" spans="1:7" s="49" customFormat="1" x14ac:dyDescent="0.3">
      <c r="A578" s="50"/>
      <c r="B578" s="50"/>
      <c r="C578" s="50"/>
      <c r="D578" s="50"/>
      <c r="E578" s="50"/>
      <c r="F578" s="50"/>
      <c r="G578" s="50"/>
    </row>
    <row r="579" spans="1:7" s="49" customFormat="1" x14ac:dyDescent="0.3">
      <c r="A579" s="50"/>
      <c r="B579" s="50"/>
      <c r="C579" s="50"/>
      <c r="D579" s="50"/>
      <c r="E579" s="50"/>
      <c r="F579" s="50"/>
      <c r="G579" s="50"/>
    </row>
    <row r="580" spans="1:7" s="49" customFormat="1" x14ac:dyDescent="0.3">
      <c r="A580" s="50"/>
      <c r="B580" s="50"/>
      <c r="C580" s="50"/>
      <c r="D580" s="50"/>
      <c r="E580" s="50"/>
      <c r="F580" s="50"/>
      <c r="G580" s="50"/>
    </row>
    <row r="581" spans="1:7" s="49" customFormat="1" x14ac:dyDescent="0.3">
      <c r="A581" s="50"/>
      <c r="B581" s="50"/>
      <c r="C581" s="50"/>
      <c r="D581" s="50"/>
      <c r="E581" s="50"/>
      <c r="F581" s="50"/>
      <c r="G581" s="50"/>
    </row>
    <row r="582" spans="1:7" s="49" customFormat="1" x14ac:dyDescent="0.3">
      <c r="A582" s="50"/>
      <c r="B582" s="50"/>
      <c r="C582" s="50"/>
      <c r="D582" s="50"/>
      <c r="E582" s="50"/>
      <c r="F582" s="50"/>
      <c r="G582" s="50"/>
    </row>
    <row r="583" spans="1:7" s="49" customFormat="1" x14ac:dyDescent="0.3">
      <c r="A583" s="50"/>
      <c r="B583" s="50"/>
      <c r="C583" s="50"/>
      <c r="D583" s="50"/>
      <c r="E583" s="50"/>
      <c r="F583" s="50"/>
      <c r="G583" s="50"/>
    </row>
    <row r="584" spans="1:7" s="49" customFormat="1" x14ac:dyDescent="0.3">
      <c r="A584" s="50"/>
      <c r="B584" s="50"/>
      <c r="C584" s="50"/>
      <c r="D584" s="50"/>
      <c r="E584" s="50"/>
      <c r="F584" s="50"/>
      <c r="G584" s="50"/>
    </row>
    <row r="585" spans="1:7" s="49" customFormat="1" x14ac:dyDescent="0.3">
      <c r="A585" s="50"/>
      <c r="B585" s="50"/>
      <c r="C585" s="50"/>
      <c r="D585" s="50"/>
      <c r="E585" s="50"/>
      <c r="F585" s="50"/>
      <c r="G585" s="50"/>
    </row>
    <row r="586" spans="1:7" s="49" customFormat="1" x14ac:dyDescent="0.3">
      <c r="A586" s="50"/>
      <c r="B586" s="50"/>
      <c r="C586" s="50"/>
      <c r="D586" s="50"/>
      <c r="E586" s="50"/>
      <c r="F586" s="50"/>
      <c r="G586" s="50"/>
    </row>
    <row r="587" spans="1:7" s="49" customFormat="1" x14ac:dyDescent="0.3">
      <c r="A587" s="50"/>
      <c r="B587" s="50"/>
      <c r="C587" s="50"/>
      <c r="D587" s="50"/>
      <c r="E587" s="50"/>
      <c r="F587" s="50"/>
      <c r="G587" s="50"/>
    </row>
    <row r="588" spans="1:7" s="49" customFormat="1" x14ac:dyDescent="0.3">
      <c r="A588" s="50"/>
      <c r="B588" s="50"/>
      <c r="C588" s="50"/>
      <c r="D588" s="50"/>
      <c r="E588" s="50"/>
      <c r="F588" s="50"/>
      <c r="G588" s="50"/>
    </row>
    <row r="589" spans="1:7" s="49" customFormat="1" x14ac:dyDescent="0.3">
      <c r="A589" s="50"/>
      <c r="B589" s="50"/>
      <c r="C589" s="50"/>
      <c r="D589" s="50"/>
      <c r="E589" s="50"/>
      <c r="F589" s="50"/>
      <c r="G589" s="50"/>
    </row>
    <row r="590" spans="1:7" s="49" customFormat="1" x14ac:dyDescent="0.3">
      <c r="A590" s="50"/>
      <c r="B590" s="50"/>
      <c r="C590" s="50"/>
      <c r="D590" s="50"/>
      <c r="E590" s="50"/>
      <c r="F590" s="50"/>
      <c r="G590" s="50"/>
    </row>
    <row r="591" spans="1:7" s="49" customFormat="1" x14ac:dyDescent="0.3">
      <c r="A591" s="50"/>
      <c r="B591" s="50"/>
      <c r="C591" s="50"/>
      <c r="D591" s="50"/>
      <c r="E591" s="50"/>
      <c r="F591" s="50"/>
      <c r="G591" s="50"/>
    </row>
    <row r="592" spans="1:7" s="49" customFormat="1" x14ac:dyDescent="0.3">
      <c r="A592" s="50"/>
      <c r="B592" s="50"/>
      <c r="C592" s="50"/>
      <c r="D592" s="50"/>
      <c r="E592" s="50"/>
      <c r="F592" s="50"/>
      <c r="G592" s="50"/>
    </row>
    <row r="593" spans="1:7" s="49" customFormat="1" x14ac:dyDescent="0.3">
      <c r="A593" s="50"/>
      <c r="B593" s="50"/>
      <c r="C593" s="50"/>
      <c r="D593" s="50"/>
      <c r="E593" s="50"/>
      <c r="F593" s="50"/>
      <c r="G593" s="50"/>
    </row>
    <row r="594" spans="1:7" s="49" customFormat="1" x14ac:dyDescent="0.3">
      <c r="A594" s="50"/>
      <c r="B594" s="50"/>
      <c r="C594" s="50"/>
      <c r="D594" s="50"/>
      <c r="E594" s="50"/>
      <c r="F594" s="50"/>
      <c r="G594" s="50"/>
    </row>
    <row r="595" spans="1:7" s="49" customFormat="1" x14ac:dyDescent="0.3">
      <c r="A595" s="50"/>
      <c r="B595" s="50"/>
      <c r="C595" s="50"/>
      <c r="D595" s="50"/>
      <c r="E595" s="50"/>
      <c r="F595" s="50"/>
      <c r="G595" s="50"/>
    </row>
    <row r="596" spans="1:7" s="49" customFormat="1" x14ac:dyDescent="0.3">
      <c r="A596" s="50"/>
      <c r="B596" s="50"/>
      <c r="C596" s="50"/>
      <c r="D596" s="50"/>
      <c r="E596" s="50"/>
      <c r="F596" s="50"/>
      <c r="G596" s="50"/>
    </row>
    <row r="597" spans="1:7" s="49" customFormat="1" x14ac:dyDescent="0.3">
      <c r="A597" s="50"/>
      <c r="B597" s="50"/>
      <c r="C597" s="50"/>
      <c r="D597" s="50"/>
      <c r="E597" s="50"/>
      <c r="F597" s="50"/>
      <c r="G597" s="50"/>
    </row>
    <row r="598" spans="1:7" s="49" customFormat="1" x14ac:dyDescent="0.3">
      <c r="A598" s="50"/>
      <c r="B598" s="50"/>
      <c r="C598" s="50"/>
      <c r="D598" s="50"/>
      <c r="E598" s="50"/>
      <c r="F598" s="50"/>
      <c r="G598" s="50"/>
    </row>
    <row r="599" spans="1:7" s="49" customFormat="1" x14ac:dyDescent="0.3">
      <c r="A599" s="50"/>
      <c r="B599" s="50"/>
      <c r="C599" s="50"/>
      <c r="D599" s="50"/>
      <c r="E599" s="50"/>
      <c r="F599" s="50"/>
      <c r="G599" s="50"/>
    </row>
    <row r="600" spans="1:7" s="49" customFormat="1" x14ac:dyDescent="0.3">
      <c r="A600" s="50"/>
      <c r="B600" s="50"/>
      <c r="C600" s="50"/>
      <c r="D600" s="50"/>
      <c r="E600" s="50"/>
      <c r="F600" s="50"/>
      <c r="G600" s="50"/>
    </row>
    <row r="601" spans="1:7" s="49" customFormat="1" x14ac:dyDescent="0.3">
      <c r="A601" s="50"/>
      <c r="B601" s="50"/>
      <c r="C601" s="50"/>
      <c r="D601" s="50"/>
      <c r="E601" s="50"/>
      <c r="F601" s="50"/>
      <c r="G601" s="50"/>
    </row>
    <row r="602" spans="1:7" s="49" customFormat="1" x14ac:dyDescent="0.3">
      <c r="A602" s="50"/>
      <c r="B602" s="50"/>
      <c r="C602" s="50"/>
      <c r="D602" s="50"/>
      <c r="E602" s="50"/>
      <c r="F602" s="50"/>
      <c r="G602" s="50"/>
    </row>
    <row r="603" spans="1:7" s="49" customFormat="1" x14ac:dyDescent="0.3">
      <c r="A603" s="50"/>
      <c r="B603" s="50"/>
      <c r="C603" s="50"/>
      <c r="D603" s="50"/>
      <c r="E603" s="50"/>
      <c r="F603" s="50"/>
      <c r="G603" s="50"/>
    </row>
    <row r="604" spans="1:7" s="49" customFormat="1" x14ac:dyDescent="0.3">
      <c r="A604" s="50"/>
      <c r="B604" s="50"/>
      <c r="C604" s="50"/>
      <c r="D604" s="50"/>
      <c r="E604" s="50"/>
      <c r="F604" s="50"/>
      <c r="G604" s="50"/>
    </row>
    <row r="605" spans="1:7" s="49" customFormat="1" x14ac:dyDescent="0.3">
      <c r="A605" s="50"/>
      <c r="B605" s="50"/>
      <c r="C605" s="50"/>
      <c r="D605" s="50"/>
      <c r="E605" s="50"/>
      <c r="F605" s="50"/>
      <c r="G605" s="50"/>
    </row>
    <row r="606" spans="1:7" s="49" customFormat="1" x14ac:dyDescent="0.3">
      <c r="A606" s="50"/>
      <c r="B606" s="50"/>
      <c r="C606" s="50"/>
      <c r="D606" s="50"/>
      <c r="E606" s="50"/>
      <c r="F606" s="50"/>
      <c r="G606" s="50"/>
    </row>
    <row r="607" spans="1:7" s="49" customFormat="1" x14ac:dyDescent="0.3">
      <c r="A607" s="50"/>
      <c r="B607" s="50"/>
      <c r="C607" s="50"/>
      <c r="D607" s="50"/>
      <c r="E607" s="50"/>
      <c r="F607" s="50"/>
      <c r="G607" s="50"/>
    </row>
    <row r="608" spans="1:7" s="49" customFormat="1" x14ac:dyDescent="0.3">
      <c r="A608" s="50"/>
      <c r="B608" s="50"/>
      <c r="C608" s="50"/>
      <c r="D608" s="50"/>
      <c r="E608" s="50"/>
      <c r="F608" s="50"/>
      <c r="G608" s="50"/>
    </row>
    <row r="609" spans="1:7" s="49" customFormat="1" x14ac:dyDescent="0.3">
      <c r="A609" s="50"/>
      <c r="B609" s="50"/>
      <c r="C609" s="50"/>
      <c r="D609" s="50"/>
      <c r="E609" s="50"/>
      <c r="F609" s="50"/>
      <c r="G609" s="50"/>
    </row>
    <row r="610" spans="1:7" s="49" customFormat="1" x14ac:dyDescent="0.3">
      <c r="A610" s="50"/>
      <c r="B610" s="50"/>
      <c r="C610" s="50"/>
      <c r="D610" s="50"/>
      <c r="E610" s="50"/>
      <c r="F610" s="50"/>
      <c r="G610" s="50"/>
    </row>
    <row r="611" spans="1:7" s="49" customFormat="1" x14ac:dyDescent="0.3">
      <c r="A611" s="50"/>
      <c r="B611" s="50"/>
      <c r="C611" s="50"/>
      <c r="D611" s="50"/>
      <c r="E611" s="50"/>
      <c r="F611" s="50"/>
      <c r="G611" s="50"/>
    </row>
    <row r="612" spans="1:7" s="49" customFormat="1" x14ac:dyDescent="0.3">
      <c r="A612" s="50"/>
      <c r="B612" s="50"/>
      <c r="C612" s="50"/>
      <c r="D612" s="50"/>
      <c r="E612" s="50"/>
      <c r="F612" s="50"/>
      <c r="G612" s="50"/>
    </row>
    <row r="613" spans="1:7" s="49" customFormat="1" x14ac:dyDescent="0.3">
      <c r="A613" s="50"/>
      <c r="B613" s="50"/>
      <c r="C613" s="50"/>
      <c r="D613" s="50"/>
      <c r="E613" s="50"/>
      <c r="F613" s="50"/>
      <c r="G613" s="50"/>
    </row>
    <row r="614" spans="1:7" s="49" customFormat="1" x14ac:dyDescent="0.3">
      <c r="A614" s="50"/>
      <c r="B614" s="50"/>
      <c r="C614" s="50"/>
      <c r="D614" s="50"/>
      <c r="E614" s="50"/>
      <c r="F614" s="50"/>
      <c r="G614" s="50"/>
    </row>
    <row r="615" spans="1:7" s="49" customFormat="1" x14ac:dyDescent="0.3">
      <c r="A615" s="50"/>
      <c r="B615" s="50"/>
      <c r="C615" s="50"/>
      <c r="D615" s="50"/>
      <c r="E615" s="50"/>
      <c r="F615" s="50"/>
      <c r="G615" s="50"/>
    </row>
    <row r="616" spans="1:7" s="49" customFormat="1" x14ac:dyDescent="0.3">
      <c r="A616" s="50"/>
      <c r="B616" s="50"/>
      <c r="C616" s="50"/>
      <c r="D616" s="50"/>
      <c r="E616" s="50"/>
      <c r="F616" s="50"/>
      <c r="G616" s="50"/>
    </row>
    <row r="617" spans="1:7" s="49" customFormat="1" x14ac:dyDescent="0.3">
      <c r="A617" s="50"/>
      <c r="B617" s="50"/>
      <c r="C617" s="50"/>
      <c r="D617" s="50"/>
      <c r="E617" s="50"/>
      <c r="F617" s="50"/>
      <c r="G617" s="50"/>
    </row>
    <row r="618" spans="1:7" s="49" customFormat="1" x14ac:dyDescent="0.3">
      <c r="A618" s="50"/>
      <c r="B618" s="50"/>
      <c r="C618" s="50"/>
      <c r="D618" s="50"/>
      <c r="E618" s="50"/>
      <c r="F618" s="50"/>
      <c r="G618" s="50"/>
    </row>
    <row r="619" spans="1:7" s="49" customFormat="1" x14ac:dyDescent="0.3">
      <c r="A619" s="50"/>
      <c r="B619" s="50"/>
      <c r="C619" s="50"/>
      <c r="D619" s="50"/>
      <c r="E619" s="50"/>
      <c r="F619" s="50"/>
      <c r="G619" s="50"/>
    </row>
    <row r="620" spans="1:7" s="49" customFormat="1" x14ac:dyDescent="0.3">
      <c r="A620" s="50"/>
      <c r="B620" s="50"/>
      <c r="C620" s="50"/>
      <c r="D620" s="50"/>
      <c r="E620" s="50"/>
      <c r="F620" s="50"/>
      <c r="G620" s="50"/>
    </row>
    <row r="621" spans="1:7" s="49" customFormat="1" x14ac:dyDescent="0.3">
      <c r="A621" s="50"/>
      <c r="B621" s="50"/>
      <c r="C621" s="50"/>
      <c r="D621" s="50"/>
      <c r="E621" s="50"/>
      <c r="F621" s="50"/>
      <c r="G621" s="50"/>
    </row>
    <row r="622" spans="1:7" s="49" customFormat="1" x14ac:dyDescent="0.3">
      <c r="A622" s="50"/>
      <c r="B622" s="50"/>
      <c r="C622" s="50"/>
      <c r="D622" s="50"/>
      <c r="E622" s="50"/>
      <c r="F622" s="50"/>
      <c r="G622" s="50"/>
    </row>
    <row r="623" spans="1:7" s="49" customFormat="1" x14ac:dyDescent="0.3">
      <c r="A623" s="50"/>
      <c r="B623" s="50"/>
      <c r="C623" s="50"/>
      <c r="D623" s="50"/>
      <c r="E623" s="50"/>
      <c r="F623" s="50"/>
      <c r="G623" s="50"/>
    </row>
    <row r="624" spans="1:7" s="49" customFormat="1" x14ac:dyDescent="0.3">
      <c r="A624" s="50"/>
      <c r="B624" s="50"/>
      <c r="C624" s="50"/>
      <c r="D624" s="50"/>
      <c r="E624" s="50"/>
      <c r="F624" s="50"/>
      <c r="G624" s="50"/>
    </row>
    <row r="625" spans="1:7" s="49" customFormat="1" x14ac:dyDescent="0.3">
      <c r="A625" s="50"/>
      <c r="B625" s="50"/>
      <c r="C625" s="50"/>
      <c r="D625" s="50"/>
      <c r="E625" s="50"/>
      <c r="F625" s="50"/>
      <c r="G625" s="50"/>
    </row>
    <row r="626" spans="1:7" s="49" customFormat="1" x14ac:dyDescent="0.3">
      <c r="A626" s="50"/>
      <c r="B626" s="50"/>
      <c r="C626" s="50"/>
      <c r="D626" s="50"/>
      <c r="E626" s="50"/>
      <c r="F626" s="50"/>
      <c r="G626" s="50"/>
    </row>
    <row r="627" spans="1:7" s="49" customFormat="1" x14ac:dyDescent="0.3">
      <c r="A627" s="50"/>
      <c r="B627" s="50"/>
      <c r="C627" s="50"/>
      <c r="D627" s="50"/>
      <c r="E627" s="50"/>
      <c r="F627" s="50"/>
      <c r="G627" s="50"/>
    </row>
    <row r="628" spans="1:7" s="49" customFormat="1" x14ac:dyDescent="0.3">
      <c r="A628" s="50"/>
      <c r="B628" s="50"/>
      <c r="C628" s="50"/>
      <c r="D628" s="50"/>
      <c r="E628" s="50"/>
      <c r="F628" s="50"/>
      <c r="G628" s="50"/>
    </row>
    <row r="629" spans="1:7" s="49" customFormat="1" x14ac:dyDescent="0.3">
      <c r="A629" s="50"/>
      <c r="B629" s="50"/>
      <c r="C629" s="50"/>
      <c r="D629" s="50"/>
      <c r="E629" s="50"/>
      <c r="F629" s="50"/>
      <c r="G629" s="50"/>
    </row>
    <row r="630" spans="1:7" s="49" customFormat="1" x14ac:dyDescent="0.3">
      <c r="A630" s="50"/>
      <c r="B630" s="50"/>
      <c r="C630" s="50"/>
      <c r="D630" s="50"/>
      <c r="E630" s="50"/>
      <c r="F630" s="50"/>
      <c r="G630" s="50"/>
    </row>
    <row r="631" spans="1:7" s="49" customFormat="1" x14ac:dyDescent="0.3">
      <c r="A631" s="50"/>
      <c r="B631" s="50"/>
      <c r="C631" s="50"/>
      <c r="D631" s="50"/>
      <c r="E631" s="50"/>
      <c r="F631" s="50"/>
      <c r="G631" s="50"/>
    </row>
    <row r="632" spans="1:7" s="49" customFormat="1" x14ac:dyDescent="0.3">
      <c r="A632" s="50"/>
      <c r="B632" s="50"/>
      <c r="C632" s="50"/>
      <c r="D632" s="50"/>
      <c r="E632" s="50"/>
      <c r="F632" s="50"/>
      <c r="G632" s="50"/>
    </row>
    <row r="633" spans="1:7" s="49" customFormat="1" x14ac:dyDescent="0.3">
      <c r="A633" s="50"/>
      <c r="B633" s="50"/>
      <c r="C633" s="50"/>
      <c r="D633" s="50"/>
      <c r="E633" s="50"/>
      <c r="F633" s="50"/>
      <c r="G633" s="50"/>
    </row>
    <row r="634" spans="1:7" s="49" customFormat="1" x14ac:dyDescent="0.3">
      <c r="A634" s="50"/>
      <c r="B634" s="50"/>
      <c r="C634" s="50"/>
      <c r="D634" s="50"/>
      <c r="E634" s="50"/>
      <c r="F634" s="50"/>
      <c r="G634" s="50"/>
    </row>
    <row r="635" spans="1:7" s="49" customFormat="1" x14ac:dyDescent="0.3">
      <c r="A635" s="50"/>
      <c r="B635" s="50"/>
      <c r="C635" s="50"/>
      <c r="D635" s="50"/>
      <c r="E635" s="50"/>
      <c r="F635" s="50"/>
      <c r="G635" s="50"/>
    </row>
    <row r="636" spans="1:7" s="49" customFormat="1" x14ac:dyDescent="0.3">
      <c r="A636" s="50"/>
      <c r="B636" s="50"/>
      <c r="C636" s="50"/>
      <c r="D636" s="50"/>
      <c r="E636" s="50"/>
      <c r="F636" s="50"/>
      <c r="G636" s="50"/>
    </row>
    <row r="637" spans="1:7" s="49" customFormat="1" x14ac:dyDescent="0.3">
      <c r="A637" s="50"/>
      <c r="B637" s="50"/>
      <c r="C637" s="50"/>
      <c r="D637" s="50"/>
      <c r="E637" s="50"/>
      <c r="F637" s="50"/>
      <c r="G637" s="50"/>
    </row>
    <row r="638" spans="1:7" s="49" customFormat="1" x14ac:dyDescent="0.3">
      <c r="A638" s="50"/>
      <c r="B638" s="50"/>
      <c r="C638" s="50"/>
      <c r="D638" s="50"/>
      <c r="E638" s="50"/>
      <c r="F638" s="50"/>
      <c r="G638" s="50"/>
    </row>
    <row r="639" spans="1:7" s="49" customFormat="1" x14ac:dyDescent="0.3">
      <c r="A639" s="50"/>
      <c r="B639" s="50"/>
      <c r="C639" s="50"/>
      <c r="D639" s="50"/>
      <c r="E639" s="50"/>
      <c r="F639" s="50"/>
      <c r="G639" s="50"/>
    </row>
    <row r="640" spans="1:7" s="49" customFormat="1" x14ac:dyDescent="0.3">
      <c r="A640" s="50"/>
      <c r="B640" s="50"/>
      <c r="C640" s="50"/>
      <c r="D640" s="50"/>
      <c r="E640" s="50"/>
      <c r="F640" s="50"/>
      <c r="G640" s="50"/>
    </row>
    <row r="641" spans="1:7" s="49" customFormat="1" x14ac:dyDescent="0.3">
      <c r="A641" s="50"/>
      <c r="B641" s="50"/>
      <c r="C641" s="50"/>
      <c r="D641" s="50"/>
      <c r="E641" s="50"/>
      <c r="F641" s="50"/>
      <c r="G641" s="50"/>
    </row>
    <row r="642" spans="1:7" s="49" customFormat="1" x14ac:dyDescent="0.3">
      <c r="A642" s="50"/>
      <c r="B642" s="50"/>
      <c r="C642" s="50"/>
      <c r="D642" s="50"/>
      <c r="E642" s="50"/>
      <c r="F642" s="50"/>
      <c r="G642" s="50"/>
    </row>
    <row r="643" spans="1:7" s="49" customFormat="1" x14ac:dyDescent="0.3">
      <c r="A643" s="50"/>
      <c r="B643" s="50"/>
      <c r="C643" s="50"/>
      <c r="D643" s="50"/>
      <c r="E643" s="50"/>
      <c r="F643" s="50"/>
      <c r="G643" s="50"/>
    </row>
    <row r="644" spans="1:7" s="49" customFormat="1" x14ac:dyDescent="0.3">
      <c r="A644" s="50"/>
      <c r="B644" s="50"/>
      <c r="C644" s="50"/>
      <c r="D644" s="50"/>
      <c r="E644" s="50"/>
      <c r="F644" s="50"/>
      <c r="G644" s="50"/>
    </row>
    <row r="645" spans="1:7" s="49" customFormat="1" x14ac:dyDescent="0.3">
      <c r="A645" s="50"/>
      <c r="B645" s="50"/>
      <c r="C645" s="50"/>
      <c r="D645" s="50"/>
      <c r="E645" s="50"/>
      <c r="F645" s="50"/>
      <c r="G645" s="50"/>
    </row>
    <row r="646" spans="1:7" s="49" customFormat="1" x14ac:dyDescent="0.3">
      <c r="A646" s="50"/>
      <c r="B646" s="50"/>
      <c r="C646" s="50"/>
      <c r="D646" s="50"/>
      <c r="E646" s="50"/>
      <c r="F646" s="50"/>
      <c r="G646" s="50"/>
    </row>
    <row r="647" spans="1:7" s="49" customFormat="1" x14ac:dyDescent="0.3">
      <c r="A647" s="50"/>
      <c r="B647" s="50"/>
      <c r="C647" s="50"/>
      <c r="D647" s="50"/>
      <c r="E647" s="50"/>
      <c r="F647" s="50"/>
      <c r="G647" s="50"/>
    </row>
    <row r="648" spans="1:7" s="49" customFormat="1" x14ac:dyDescent="0.3">
      <c r="A648" s="50"/>
      <c r="B648" s="50"/>
      <c r="C648" s="50"/>
      <c r="D648" s="50"/>
      <c r="E648" s="50"/>
      <c r="F648" s="50"/>
      <c r="G648" s="50"/>
    </row>
    <row r="649" spans="1:7" s="49" customFormat="1" x14ac:dyDescent="0.3">
      <c r="A649" s="50"/>
      <c r="B649" s="50"/>
      <c r="C649" s="50"/>
      <c r="D649" s="50"/>
      <c r="E649" s="50"/>
      <c r="F649" s="50"/>
      <c r="G649" s="50"/>
    </row>
    <row r="650" spans="1:7" s="49" customFormat="1" x14ac:dyDescent="0.3">
      <c r="A650" s="50"/>
      <c r="B650" s="50"/>
      <c r="C650" s="50"/>
      <c r="D650" s="50"/>
      <c r="E650" s="50"/>
      <c r="F650" s="50"/>
      <c r="G650" s="50"/>
    </row>
    <row r="651" spans="1:7" s="49" customFormat="1" x14ac:dyDescent="0.3">
      <c r="A651" s="50"/>
      <c r="B651" s="50"/>
      <c r="C651" s="50"/>
      <c r="D651" s="50"/>
      <c r="E651" s="50"/>
      <c r="F651" s="50"/>
      <c r="G651" s="50"/>
    </row>
    <row r="652" spans="1:7" s="49" customFormat="1" x14ac:dyDescent="0.3">
      <c r="A652" s="50"/>
      <c r="B652" s="50"/>
      <c r="C652" s="50"/>
      <c r="D652" s="50"/>
      <c r="E652" s="50"/>
      <c r="F652" s="50"/>
      <c r="G652" s="50"/>
    </row>
    <row r="653" spans="1:7" s="49" customFormat="1" x14ac:dyDescent="0.3">
      <c r="A653" s="50"/>
      <c r="B653" s="50"/>
      <c r="C653" s="50"/>
      <c r="D653" s="50"/>
      <c r="E653" s="50"/>
      <c r="F653" s="50"/>
      <c r="G653" s="50"/>
    </row>
    <row r="654" spans="1:7" s="49" customFormat="1" x14ac:dyDescent="0.3">
      <c r="A654" s="50"/>
      <c r="B654" s="50"/>
      <c r="C654" s="50"/>
      <c r="D654" s="50"/>
      <c r="E654" s="50"/>
      <c r="F654" s="50"/>
      <c r="G654" s="50"/>
    </row>
    <row r="655" spans="1:7" s="49" customFormat="1" x14ac:dyDescent="0.3">
      <c r="A655" s="50"/>
      <c r="B655" s="50"/>
      <c r="C655" s="50"/>
      <c r="D655" s="50"/>
      <c r="E655" s="50"/>
      <c r="F655" s="50"/>
      <c r="G655" s="50"/>
    </row>
    <row r="656" spans="1:7" s="49" customFormat="1" x14ac:dyDescent="0.3">
      <c r="A656" s="50"/>
      <c r="B656" s="50"/>
      <c r="C656" s="50"/>
      <c r="D656" s="50"/>
      <c r="E656" s="50"/>
      <c r="F656" s="50"/>
      <c r="G656" s="50"/>
    </row>
    <row r="657" spans="1:7" s="49" customFormat="1" x14ac:dyDescent="0.3">
      <c r="A657" s="50"/>
      <c r="B657" s="50"/>
      <c r="C657" s="50"/>
      <c r="D657" s="50"/>
      <c r="E657" s="50"/>
      <c r="F657" s="50"/>
      <c r="G657" s="50"/>
    </row>
    <row r="658" spans="1:7" s="49" customFormat="1" x14ac:dyDescent="0.3">
      <c r="A658" s="50"/>
      <c r="B658" s="50"/>
      <c r="C658" s="50"/>
      <c r="D658" s="50"/>
      <c r="E658" s="50"/>
      <c r="F658" s="50"/>
      <c r="G658" s="50"/>
    </row>
    <row r="659" spans="1:7" s="49" customFormat="1" x14ac:dyDescent="0.3">
      <c r="A659" s="50"/>
      <c r="B659" s="50"/>
      <c r="C659" s="50"/>
      <c r="D659" s="50"/>
      <c r="E659" s="50"/>
      <c r="F659" s="50"/>
      <c r="G659" s="50"/>
    </row>
    <row r="660" spans="1:7" s="49" customFormat="1" x14ac:dyDescent="0.3">
      <c r="A660" s="50"/>
      <c r="B660" s="50"/>
      <c r="C660" s="50"/>
      <c r="D660" s="50"/>
      <c r="E660" s="50"/>
      <c r="F660" s="50"/>
      <c r="G660" s="50"/>
    </row>
    <row r="661" spans="1:7" s="49" customFormat="1" x14ac:dyDescent="0.3">
      <c r="A661" s="50"/>
      <c r="B661" s="50"/>
      <c r="C661" s="50"/>
      <c r="D661" s="50"/>
      <c r="E661" s="50"/>
      <c r="F661" s="50"/>
      <c r="G661" s="50"/>
    </row>
    <row r="662" spans="1:7" s="49" customFormat="1" x14ac:dyDescent="0.3">
      <c r="A662" s="50"/>
      <c r="B662" s="50"/>
      <c r="C662" s="50"/>
      <c r="D662" s="50"/>
      <c r="E662" s="50"/>
      <c r="F662" s="50"/>
      <c r="G662" s="50"/>
    </row>
    <row r="663" spans="1:7" s="49" customFormat="1" x14ac:dyDescent="0.3">
      <c r="A663" s="50"/>
      <c r="B663" s="50"/>
      <c r="C663" s="50"/>
      <c r="D663" s="50"/>
      <c r="E663" s="50"/>
      <c r="F663" s="50"/>
      <c r="G663" s="50"/>
    </row>
    <row r="664" spans="1:7" s="49" customFormat="1" x14ac:dyDescent="0.3">
      <c r="A664" s="50"/>
      <c r="B664" s="50"/>
      <c r="C664" s="50"/>
      <c r="D664" s="50"/>
      <c r="E664" s="50"/>
      <c r="F664" s="50"/>
      <c r="G664" s="50"/>
    </row>
    <row r="665" spans="1:7" s="49" customFormat="1" x14ac:dyDescent="0.3">
      <c r="A665" s="50"/>
      <c r="B665" s="50"/>
      <c r="C665" s="50"/>
      <c r="D665" s="50"/>
      <c r="E665" s="50"/>
      <c r="F665" s="50"/>
      <c r="G665" s="50"/>
    </row>
    <row r="666" spans="1:7" s="49" customFormat="1" x14ac:dyDescent="0.3">
      <c r="A666" s="50"/>
      <c r="B666" s="50"/>
      <c r="C666" s="50"/>
      <c r="D666" s="50"/>
      <c r="E666" s="50"/>
      <c r="F666" s="50"/>
      <c r="G666" s="50"/>
    </row>
    <row r="667" spans="1:7" s="49" customFormat="1" x14ac:dyDescent="0.3">
      <c r="A667" s="50"/>
      <c r="B667" s="50"/>
      <c r="C667" s="50"/>
      <c r="D667" s="50"/>
      <c r="E667" s="50"/>
      <c r="F667" s="50"/>
      <c r="G667" s="50"/>
    </row>
    <row r="668" spans="1:7" s="49" customFormat="1" x14ac:dyDescent="0.3">
      <c r="A668" s="50"/>
      <c r="B668" s="50"/>
      <c r="C668" s="50"/>
      <c r="D668" s="50"/>
      <c r="E668" s="50"/>
      <c r="F668" s="50"/>
      <c r="G668" s="50"/>
    </row>
    <row r="669" spans="1:7" s="49" customFormat="1" x14ac:dyDescent="0.3">
      <c r="A669" s="50"/>
      <c r="B669" s="50"/>
      <c r="C669" s="50"/>
      <c r="D669" s="50"/>
      <c r="E669" s="50"/>
      <c r="F669" s="50"/>
      <c r="G669" s="50"/>
    </row>
    <row r="670" spans="1:7" s="49" customFormat="1" x14ac:dyDescent="0.3">
      <c r="A670" s="50"/>
      <c r="B670" s="50"/>
      <c r="C670" s="50"/>
      <c r="D670" s="50"/>
      <c r="E670" s="50"/>
      <c r="F670" s="50"/>
      <c r="G670" s="50"/>
    </row>
    <row r="671" spans="1:7" s="49" customFormat="1" x14ac:dyDescent="0.3">
      <c r="A671" s="50"/>
      <c r="B671" s="50"/>
      <c r="C671" s="50"/>
      <c r="D671" s="50"/>
      <c r="E671" s="50"/>
      <c r="F671" s="50"/>
      <c r="G671" s="50"/>
    </row>
    <row r="672" spans="1:7" s="49" customFormat="1" x14ac:dyDescent="0.3">
      <c r="A672" s="50"/>
      <c r="B672" s="50"/>
      <c r="C672" s="50"/>
      <c r="D672" s="50"/>
      <c r="E672" s="50"/>
      <c r="F672" s="50"/>
      <c r="G672" s="50"/>
    </row>
    <row r="673" spans="1:7" s="49" customFormat="1" x14ac:dyDescent="0.3">
      <c r="A673" s="50"/>
      <c r="B673" s="50"/>
      <c r="C673" s="50"/>
      <c r="D673" s="50"/>
      <c r="E673" s="50"/>
      <c r="F673" s="50"/>
      <c r="G673" s="50"/>
    </row>
    <row r="674" spans="1:7" s="49" customFormat="1" x14ac:dyDescent="0.3">
      <c r="A674" s="50"/>
      <c r="B674" s="50"/>
      <c r="C674" s="50"/>
      <c r="D674" s="50"/>
      <c r="E674" s="50"/>
      <c r="F674" s="50"/>
      <c r="G674" s="50"/>
    </row>
    <row r="675" spans="1:7" s="49" customFormat="1" x14ac:dyDescent="0.3">
      <c r="A675" s="50"/>
      <c r="B675" s="50"/>
      <c r="C675" s="50"/>
      <c r="D675" s="50"/>
      <c r="E675" s="50"/>
      <c r="F675" s="50"/>
      <c r="G675" s="50"/>
    </row>
    <row r="676" spans="1:7" s="49" customFormat="1" x14ac:dyDescent="0.3">
      <c r="A676" s="50"/>
      <c r="B676" s="50"/>
      <c r="C676" s="50"/>
      <c r="D676" s="50"/>
      <c r="E676" s="50"/>
      <c r="F676" s="50"/>
      <c r="G676" s="50"/>
    </row>
    <row r="677" spans="1:7" s="49" customFormat="1" x14ac:dyDescent="0.3">
      <c r="A677" s="50"/>
      <c r="B677" s="50"/>
      <c r="C677" s="50"/>
      <c r="D677" s="50"/>
      <c r="E677" s="50"/>
      <c r="F677" s="50"/>
      <c r="G677" s="50"/>
    </row>
    <row r="678" spans="1:7" s="49" customFormat="1" x14ac:dyDescent="0.3">
      <c r="A678" s="50"/>
      <c r="B678" s="50"/>
      <c r="C678" s="50"/>
      <c r="D678" s="50"/>
      <c r="E678" s="50"/>
      <c r="F678" s="50"/>
      <c r="G678" s="50"/>
    </row>
    <row r="679" spans="1:7" s="49" customFormat="1" x14ac:dyDescent="0.3">
      <c r="A679" s="50"/>
      <c r="B679" s="50"/>
      <c r="C679" s="50"/>
      <c r="D679" s="50"/>
      <c r="E679" s="50"/>
      <c r="F679" s="50"/>
      <c r="G679" s="50"/>
    </row>
    <row r="680" spans="1:7" s="49" customFormat="1" x14ac:dyDescent="0.3">
      <c r="A680" s="50"/>
      <c r="B680" s="50"/>
      <c r="C680" s="50"/>
      <c r="D680" s="50"/>
      <c r="E680" s="50"/>
      <c r="F680" s="50"/>
      <c r="G680" s="50"/>
    </row>
    <row r="681" spans="1:7" s="49" customFormat="1" x14ac:dyDescent="0.3">
      <c r="A681" s="50"/>
      <c r="B681" s="50"/>
      <c r="C681" s="50"/>
      <c r="D681" s="50"/>
      <c r="E681" s="50"/>
      <c r="F681" s="50"/>
      <c r="G681" s="50"/>
    </row>
    <row r="682" spans="1:7" s="49" customFormat="1" x14ac:dyDescent="0.3">
      <c r="A682" s="50"/>
      <c r="B682" s="50"/>
      <c r="C682" s="50"/>
      <c r="D682" s="50"/>
      <c r="E682" s="50"/>
      <c r="F682" s="50"/>
      <c r="G682" s="50"/>
    </row>
    <row r="683" spans="1:7" s="49" customFormat="1" x14ac:dyDescent="0.3">
      <c r="A683" s="50"/>
      <c r="B683" s="50"/>
      <c r="C683" s="50"/>
      <c r="D683" s="50"/>
      <c r="E683" s="50"/>
      <c r="F683" s="50"/>
      <c r="G683" s="50"/>
    </row>
    <row r="684" spans="1:7" s="49" customFormat="1" x14ac:dyDescent="0.3">
      <c r="A684" s="50"/>
      <c r="B684" s="50"/>
      <c r="C684" s="50"/>
      <c r="D684" s="50"/>
      <c r="E684" s="50"/>
      <c r="F684" s="50"/>
      <c r="G684" s="50"/>
    </row>
    <row r="685" spans="1:7" s="49" customFormat="1" x14ac:dyDescent="0.3">
      <c r="A685" s="50"/>
      <c r="B685" s="50"/>
      <c r="C685" s="50"/>
      <c r="D685" s="50"/>
      <c r="E685" s="50"/>
      <c r="F685" s="50"/>
      <c r="G685" s="50"/>
    </row>
    <row r="686" spans="1:7" s="49" customFormat="1" x14ac:dyDescent="0.3">
      <c r="A686" s="50"/>
      <c r="B686" s="50"/>
      <c r="C686" s="50"/>
      <c r="D686" s="50"/>
      <c r="E686" s="50"/>
      <c r="F686" s="50"/>
      <c r="G686" s="50"/>
    </row>
    <row r="687" spans="1:7" s="49" customFormat="1" x14ac:dyDescent="0.3">
      <c r="A687" s="50"/>
      <c r="B687" s="50"/>
      <c r="C687" s="50"/>
      <c r="D687" s="50"/>
      <c r="E687" s="50"/>
      <c r="F687" s="50"/>
      <c r="G687" s="50"/>
    </row>
    <row r="688" spans="1:7" s="49" customFormat="1" x14ac:dyDescent="0.3">
      <c r="A688" s="50"/>
      <c r="B688" s="50"/>
      <c r="C688" s="50"/>
      <c r="D688" s="50"/>
      <c r="E688" s="50"/>
      <c r="F688" s="50"/>
      <c r="G688" s="50"/>
    </row>
    <row r="689" spans="1:7" s="49" customFormat="1" x14ac:dyDescent="0.3">
      <c r="A689" s="50"/>
      <c r="B689" s="50"/>
      <c r="C689" s="50"/>
      <c r="D689" s="50"/>
      <c r="E689" s="50"/>
      <c r="F689" s="50"/>
      <c r="G689" s="50"/>
    </row>
    <row r="690" spans="1:7" s="49" customFormat="1" x14ac:dyDescent="0.3">
      <c r="A690" s="50"/>
      <c r="B690" s="50"/>
      <c r="C690" s="50"/>
      <c r="D690" s="50"/>
      <c r="E690" s="50"/>
      <c r="F690" s="50"/>
      <c r="G690" s="50"/>
    </row>
    <row r="691" spans="1:7" s="49" customFormat="1" x14ac:dyDescent="0.3">
      <c r="A691" s="50"/>
      <c r="B691" s="50"/>
      <c r="C691" s="50"/>
      <c r="D691" s="50"/>
      <c r="E691" s="50"/>
      <c r="F691" s="50"/>
      <c r="G691" s="50"/>
    </row>
    <row r="692" spans="1:7" s="49" customFormat="1" x14ac:dyDescent="0.3">
      <c r="A692" s="50"/>
      <c r="B692" s="50"/>
      <c r="C692" s="50"/>
      <c r="D692" s="50"/>
      <c r="E692" s="50"/>
      <c r="F692" s="50"/>
      <c r="G692" s="50"/>
    </row>
    <row r="693" spans="1:7" s="49" customFormat="1" x14ac:dyDescent="0.3">
      <c r="A693" s="50"/>
      <c r="B693" s="50"/>
      <c r="C693" s="50"/>
      <c r="D693" s="50"/>
      <c r="E693" s="50"/>
      <c r="F693" s="50"/>
      <c r="G693" s="50"/>
    </row>
    <row r="694" spans="1:7" s="49" customFormat="1" x14ac:dyDescent="0.3">
      <c r="A694" s="50"/>
      <c r="B694" s="50"/>
      <c r="C694" s="50"/>
      <c r="D694" s="50"/>
      <c r="E694" s="50"/>
      <c r="F694" s="50"/>
      <c r="G694" s="50"/>
    </row>
    <row r="695" spans="1:7" s="49" customFormat="1" x14ac:dyDescent="0.3">
      <c r="A695" s="50"/>
      <c r="B695" s="50"/>
      <c r="C695" s="50"/>
      <c r="D695" s="50"/>
      <c r="E695" s="50"/>
      <c r="F695" s="50"/>
      <c r="G695" s="50"/>
    </row>
    <row r="696" spans="1:7" s="49" customFormat="1" x14ac:dyDescent="0.3">
      <c r="A696" s="50"/>
      <c r="B696" s="50"/>
      <c r="C696" s="50"/>
      <c r="D696" s="50"/>
      <c r="E696" s="50"/>
      <c r="F696" s="50"/>
      <c r="G696" s="50"/>
    </row>
    <row r="697" spans="1:7" s="49" customFormat="1" x14ac:dyDescent="0.3">
      <c r="A697" s="50"/>
      <c r="B697" s="50"/>
      <c r="C697" s="50"/>
      <c r="D697" s="50"/>
      <c r="E697" s="50"/>
      <c r="F697" s="50"/>
      <c r="G697" s="50"/>
    </row>
    <row r="698" spans="1:7" s="49" customFormat="1" x14ac:dyDescent="0.3">
      <c r="A698" s="50"/>
      <c r="B698" s="50"/>
      <c r="C698" s="50"/>
      <c r="D698" s="50"/>
      <c r="E698" s="50"/>
      <c r="F698" s="50"/>
      <c r="G698" s="50"/>
    </row>
    <row r="699" spans="1:7" s="49" customFormat="1" x14ac:dyDescent="0.3">
      <c r="A699" s="50"/>
      <c r="B699" s="50"/>
      <c r="C699" s="50"/>
      <c r="D699" s="50"/>
      <c r="E699" s="50"/>
      <c r="F699" s="50"/>
      <c r="G699" s="50"/>
    </row>
    <row r="700" spans="1:7" s="49" customFormat="1" x14ac:dyDescent="0.3">
      <c r="A700" s="50"/>
      <c r="B700" s="50"/>
      <c r="C700" s="50"/>
      <c r="D700" s="50"/>
      <c r="E700" s="50"/>
      <c r="F700" s="50"/>
      <c r="G700" s="50"/>
    </row>
    <row r="701" spans="1:7" s="49" customFormat="1" x14ac:dyDescent="0.3">
      <c r="A701" s="50"/>
      <c r="B701" s="50"/>
      <c r="C701" s="50"/>
      <c r="D701" s="50"/>
      <c r="E701" s="50"/>
      <c r="F701" s="50"/>
      <c r="G701" s="50"/>
    </row>
    <row r="702" spans="1:7" s="49" customFormat="1" x14ac:dyDescent="0.3">
      <c r="A702" s="50"/>
      <c r="B702" s="50"/>
      <c r="C702" s="50"/>
      <c r="D702" s="50"/>
      <c r="E702" s="50"/>
      <c r="F702" s="50"/>
      <c r="G702" s="50"/>
    </row>
    <row r="703" spans="1:7" s="49" customFormat="1" x14ac:dyDescent="0.3">
      <c r="A703" s="50"/>
      <c r="B703" s="50"/>
      <c r="C703" s="50"/>
      <c r="D703" s="50"/>
      <c r="E703" s="50"/>
      <c r="F703" s="50"/>
      <c r="G703" s="50"/>
    </row>
    <row r="704" spans="1:7" s="49" customFormat="1" x14ac:dyDescent="0.3">
      <c r="A704" s="50"/>
      <c r="B704" s="50"/>
      <c r="C704" s="50"/>
      <c r="D704" s="50"/>
      <c r="E704" s="50"/>
      <c r="F704" s="50"/>
      <c r="G704" s="50"/>
    </row>
    <row r="705" spans="1:7" s="49" customFormat="1" x14ac:dyDescent="0.3">
      <c r="A705" s="50"/>
      <c r="B705" s="50"/>
      <c r="C705" s="50"/>
      <c r="D705" s="50"/>
      <c r="E705" s="50"/>
      <c r="F705" s="50"/>
      <c r="G705" s="50"/>
    </row>
    <row r="706" spans="1:7" s="49" customFormat="1" x14ac:dyDescent="0.3">
      <c r="A706" s="50"/>
      <c r="B706" s="50"/>
      <c r="C706" s="50"/>
      <c r="D706" s="50"/>
      <c r="E706" s="50"/>
      <c r="F706" s="50"/>
      <c r="G706" s="50"/>
    </row>
    <row r="707" spans="1:7" s="49" customFormat="1" x14ac:dyDescent="0.3">
      <c r="A707" s="50"/>
      <c r="B707" s="50"/>
      <c r="C707" s="50"/>
      <c r="D707" s="50"/>
      <c r="E707" s="50"/>
      <c r="F707" s="50"/>
      <c r="G707" s="50"/>
    </row>
    <row r="708" spans="1:7" s="49" customFormat="1" x14ac:dyDescent="0.3">
      <c r="A708" s="50"/>
      <c r="B708" s="50"/>
      <c r="C708" s="50"/>
      <c r="D708" s="50"/>
      <c r="E708" s="50"/>
      <c r="F708" s="50"/>
      <c r="G708" s="50"/>
    </row>
    <row r="709" spans="1:7" s="49" customFormat="1" x14ac:dyDescent="0.3">
      <c r="A709" s="50"/>
      <c r="B709" s="50"/>
      <c r="C709" s="50"/>
      <c r="D709" s="50"/>
      <c r="E709" s="50"/>
      <c r="F709" s="50"/>
      <c r="G709" s="50"/>
    </row>
    <row r="710" spans="1:7" s="49" customFormat="1" x14ac:dyDescent="0.3">
      <c r="A710" s="50"/>
      <c r="B710" s="50"/>
      <c r="C710" s="50"/>
      <c r="D710" s="50"/>
      <c r="E710" s="50"/>
      <c r="F710" s="50"/>
      <c r="G710" s="50"/>
    </row>
    <row r="711" spans="1:7" s="49" customFormat="1" x14ac:dyDescent="0.3">
      <c r="A711" s="50"/>
      <c r="B711" s="50"/>
      <c r="C711" s="50"/>
      <c r="D711" s="50"/>
      <c r="E711" s="50"/>
      <c r="F711" s="50"/>
      <c r="G711" s="50"/>
    </row>
    <row r="712" spans="1:7" s="49" customFormat="1" x14ac:dyDescent="0.3">
      <c r="A712" s="50"/>
      <c r="B712" s="50"/>
      <c r="C712" s="50"/>
      <c r="D712" s="50"/>
      <c r="E712" s="50"/>
      <c r="F712" s="50"/>
      <c r="G712" s="50"/>
    </row>
    <row r="713" spans="1:7" s="49" customFormat="1" x14ac:dyDescent="0.3">
      <c r="A713" s="50"/>
      <c r="B713" s="50"/>
      <c r="C713" s="50"/>
      <c r="D713" s="50"/>
      <c r="E713" s="50"/>
      <c r="F713" s="50"/>
      <c r="G713" s="50"/>
    </row>
    <row r="714" spans="1:7" s="49" customFormat="1" x14ac:dyDescent="0.3">
      <c r="A714" s="50"/>
      <c r="B714" s="50"/>
      <c r="C714" s="50"/>
      <c r="D714" s="50"/>
      <c r="E714" s="50"/>
      <c r="F714" s="50"/>
      <c r="G714" s="50"/>
    </row>
    <row r="715" spans="1:7" s="49" customFormat="1" x14ac:dyDescent="0.3">
      <c r="A715" s="50"/>
      <c r="B715" s="50"/>
      <c r="C715" s="50"/>
      <c r="D715" s="50"/>
      <c r="E715" s="50"/>
      <c r="F715" s="50"/>
      <c r="G715" s="50"/>
    </row>
    <row r="716" spans="1:7" s="49" customFormat="1" x14ac:dyDescent="0.3">
      <c r="A716" s="50"/>
      <c r="B716" s="50"/>
      <c r="C716" s="50"/>
      <c r="D716" s="50"/>
      <c r="E716" s="50"/>
      <c r="F716" s="50"/>
      <c r="G716" s="50"/>
    </row>
    <row r="717" spans="1:7" s="49" customFormat="1" x14ac:dyDescent="0.3">
      <c r="A717" s="50"/>
      <c r="B717" s="50"/>
      <c r="C717" s="50"/>
      <c r="D717" s="50"/>
      <c r="E717" s="50"/>
      <c r="F717" s="50"/>
      <c r="G717" s="50"/>
    </row>
    <row r="718" spans="1:7" s="49" customFormat="1" x14ac:dyDescent="0.3">
      <c r="A718" s="50"/>
      <c r="B718" s="50"/>
      <c r="C718" s="50"/>
      <c r="D718" s="50"/>
      <c r="E718" s="50"/>
      <c r="F718" s="50"/>
      <c r="G718" s="50"/>
    </row>
    <row r="719" spans="1:7" s="49" customFormat="1" x14ac:dyDescent="0.3">
      <c r="A719" s="50"/>
      <c r="B719" s="50"/>
      <c r="C719" s="50"/>
      <c r="D719" s="50"/>
      <c r="E719" s="50"/>
      <c r="F719" s="50"/>
      <c r="G719" s="50"/>
    </row>
    <row r="720" spans="1:7" s="49" customFormat="1" x14ac:dyDescent="0.3">
      <c r="A720" s="50"/>
      <c r="B720" s="50"/>
      <c r="C720" s="50"/>
      <c r="D720" s="50"/>
      <c r="E720" s="50"/>
      <c r="F720" s="50"/>
      <c r="G720" s="50"/>
    </row>
    <row r="721" spans="1:7" s="49" customFormat="1" x14ac:dyDescent="0.3">
      <c r="A721" s="50"/>
      <c r="B721" s="50"/>
      <c r="C721" s="50"/>
      <c r="D721" s="50"/>
      <c r="E721" s="50"/>
      <c r="F721" s="50"/>
      <c r="G721" s="50"/>
    </row>
    <row r="722" spans="1:7" s="49" customFormat="1" x14ac:dyDescent="0.3">
      <c r="A722" s="50"/>
      <c r="B722" s="50"/>
      <c r="C722" s="50"/>
      <c r="D722" s="50"/>
      <c r="E722" s="50"/>
      <c r="F722" s="50"/>
      <c r="G722" s="50"/>
    </row>
    <row r="723" spans="1:7" s="49" customFormat="1" x14ac:dyDescent="0.3">
      <c r="A723" s="50"/>
      <c r="B723" s="50"/>
      <c r="C723" s="50"/>
      <c r="D723" s="50"/>
      <c r="E723" s="50"/>
      <c r="F723" s="50"/>
      <c r="G723" s="50"/>
    </row>
    <row r="724" spans="1:7" s="49" customFormat="1" x14ac:dyDescent="0.3">
      <c r="A724" s="50"/>
      <c r="B724" s="50"/>
      <c r="C724" s="50"/>
      <c r="D724" s="50"/>
      <c r="E724" s="50"/>
      <c r="F724" s="50"/>
      <c r="G724" s="50"/>
    </row>
    <row r="725" spans="1:7" s="49" customFormat="1" x14ac:dyDescent="0.3">
      <c r="A725" s="50"/>
      <c r="B725" s="50"/>
      <c r="C725" s="50"/>
      <c r="D725" s="50"/>
      <c r="E725" s="50"/>
      <c r="F725" s="50"/>
      <c r="G725" s="50"/>
    </row>
    <row r="726" spans="1:7" s="49" customFormat="1" x14ac:dyDescent="0.3">
      <c r="A726" s="50"/>
      <c r="B726" s="50"/>
      <c r="C726" s="50"/>
      <c r="D726" s="50"/>
      <c r="E726" s="50"/>
      <c r="F726" s="50"/>
      <c r="G726" s="50"/>
    </row>
    <row r="727" spans="1:7" s="49" customFormat="1" x14ac:dyDescent="0.3">
      <c r="A727" s="50"/>
      <c r="B727" s="50"/>
      <c r="C727" s="50"/>
      <c r="D727" s="50"/>
      <c r="E727" s="50"/>
      <c r="F727" s="50"/>
      <c r="G727" s="50"/>
    </row>
    <row r="728" spans="1:7" s="49" customFormat="1" x14ac:dyDescent="0.3">
      <c r="A728" s="50"/>
      <c r="B728" s="50"/>
      <c r="C728" s="50"/>
      <c r="D728" s="50"/>
      <c r="E728" s="50"/>
      <c r="F728" s="50"/>
      <c r="G728" s="50"/>
    </row>
    <row r="729" spans="1:7" s="49" customFormat="1" x14ac:dyDescent="0.3">
      <c r="A729" s="50"/>
      <c r="B729" s="50"/>
      <c r="C729" s="50"/>
      <c r="D729" s="50"/>
      <c r="E729" s="50"/>
      <c r="F729" s="50"/>
      <c r="G729" s="50"/>
    </row>
    <row r="730" spans="1:7" s="49" customFormat="1" x14ac:dyDescent="0.3">
      <c r="A730" s="50"/>
      <c r="B730" s="50"/>
      <c r="C730" s="50"/>
      <c r="D730" s="50"/>
      <c r="E730" s="50"/>
      <c r="F730" s="50"/>
      <c r="G730" s="50"/>
    </row>
    <row r="731" spans="1:7" s="49" customFormat="1" x14ac:dyDescent="0.3">
      <c r="A731" s="50"/>
      <c r="B731" s="50"/>
      <c r="C731" s="50"/>
      <c r="D731" s="50"/>
      <c r="E731" s="50"/>
      <c r="F731" s="50"/>
      <c r="G731" s="50"/>
    </row>
    <row r="732" spans="1:7" s="49" customFormat="1" x14ac:dyDescent="0.3">
      <c r="A732" s="50"/>
      <c r="B732" s="50"/>
      <c r="C732" s="50"/>
      <c r="D732" s="50"/>
      <c r="E732" s="50"/>
      <c r="F732" s="50"/>
      <c r="G732" s="50"/>
    </row>
    <row r="733" spans="1:7" s="49" customFormat="1" x14ac:dyDescent="0.3">
      <c r="A733" s="50"/>
      <c r="B733" s="50"/>
      <c r="C733" s="50"/>
      <c r="D733" s="50"/>
      <c r="E733" s="50"/>
      <c r="F733" s="50"/>
      <c r="G733" s="50"/>
    </row>
    <row r="734" spans="1:7" s="49" customFormat="1" x14ac:dyDescent="0.3">
      <c r="A734" s="50"/>
      <c r="B734" s="50"/>
      <c r="C734" s="50"/>
      <c r="D734" s="50"/>
      <c r="E734" s="50"/>
      <c r="F734" s="50"/>
      <c r="G734" s="50"/>
    </row>
    <row r="735" spans="1:7" s="49" customFormat="1" x14ac:dyDescent="0.3">
      <c r="A735" s="50"/>
      <c r="B735" s="50"/>
      <c r="C735" s="50"/>
      <c r="D735" s="50"/>
      <c r="E735" s="50"/>
      <c r="F735" s="50"/>
      <c r="G735" s="50"/>
    </row>
    <row r="736" spans="1:7" s="49" customFormat="1" x14ac:dyDescent="0.3">
      <c r="A736" s="50"/>
      <c r="B736" s="50"/>
      <c r="C736" s="50"/>
      <c r="D736" s="50"/>
      <c r="E736" s="50"/>
      <c r="F736" s="50"/>
      <c r="G736" s="50"/>
    </row>
    <row r="737" spans="1:7" s="49" customFormat="1" x14ac:dyDescent="0.3">
      <c r="A737" s="50"/>
      <c r="B737" s="50"/>
      <c r="C737" s="50"/>
      <c r="D737" s="50"/>
      <c r="E737" s="50"/>
      <c r="F737" s="50"/>
      <c r="G737" s="50"/>
    </row>
    <row r="738" spans="1:7" s="49" customFormat="1" x14ac:dyDescent="0.3">
      <c r="A738" s="50"/>
      <c r="B738" s="50"/>
      <c r="C738" s="50"/>
      <c r="D738" s="50"/>
      <c r="E738" s="50"/>
      <c r="F738" s="50"/>
      <c r="G738" s="50"/>
    </row>
    <row r="739" spans="1:7" s="49" customFormat="1" x14ac:dyDescent="0.3">
      <c r="A739" s="50"/>
      <c r="B739" s="50"/>
      <c r="C739" s="50"/>
      <c r="D739" s="50"/>
      <c r="E739" s="50"/>
      <c r="F739" s="50"/>
      <c r="G739" s="50"/>
    </row>
    <row r="740" spans="1:7" s="49" customFormat="1" x14ac:dyDescent="0.3">
      <c r="A740" s="50"/>
      <c r="B740" s="50"/>
      <c r="C740" s="50"/>
      <c r="D740" s="50"/>
      <c r="E740" s="50"/>
      <c r="F740" s="50"/>
      <c r="G740" s="50"/>
    </row>
    <row r="741" spans="1:7" s="49" customFormat="1" x14ac:dyDescent="0.3">
      <c r="A741" s="50"/>
      <c r="B741" s="50"/>
      <c r="C741" s="50"/>
      <c r="D741" s="50"/>
      <c r="E741" s="50"/>
      <c r="F741" s="50"/>
      <c r="G741" s="50"/>
    </row>
    <row r="742" spans="1:7" s="49" customFormat="1" x14ac:dyDescent="0.3">
      <c r="A742" s="50"/>
      <c r="B742" s="50"/>
      <c r="C742" s="50"/>
      <c r="D742" s="50"/>
      <c r="E742" s="50"/>
      <c r="F742" s="50"/>
      <c r="G742" s="50"/>
    </row>
    <row r="743" spans="1:7" s="49" customFormat="1" x14ac:dyDescent="0.3">
      <c r="A743" s="50"/>
      <c r="B743" s="50"/>
      <c r="C743" s="50"/>
      <c r="D743" s="50"/>
      <c r="E743" s="50"/>
      <c r="F743" s="50"/>
      <c r="G743" s="50"/>
    </row>
    <row r="744" spans="1:7" s="49" customFormat="1" x14ac:dyDescent="0.3">
      <c r="A744" s="50"/>
      <c r="B744" s="50"/>
      <c r="C744" s="50"/>
      <c r="D744" s="50"/>
      <c r="E744" s="50"/>
      <c r="F744" s="50"/>
      <c r="G744" s="50"/>
    </row>
    <row r="745" spans="1:7" s="49" customFormat="1" x14ac:dyDescent="0.3">
      <c r="A745" s="50"/>
      <c r="B745" s="50"/>
      <c r="C745" s="50"/>
      <c r="D745" s="50"/>
      <c r="E745" s="50"/>
      <c r="F745" s="50"/>
      <c r="G745" s="50"/>
    </row>
    <row r="746" spans="1:7" s="49" customFormat="1" x14ac:dyDescent="0.3">
      <c r="A746" s="50"/>
      <c r="B746" s="50"/>
      <c r="C746" s="50"/>
      <c r="D746" s="50"/>
      <c r="E746" s="50"/>
      <c r="F746" s="50"/>
      <c r="G746" s="50"/>
    </row>
    <row r="747" spans="1:7" s="49" customFormat="1" x14ac:dyDescent="0.3">
      <c r="A747" s="50"/>
      <c r="B747" s="50"/>
      <c r="C747" s="50"/>
      <c r="D747" s="50"/>
      <c r="E747" s="50"/>
      <c r="F747" s="50"/>
      <c r="G747" s="50"/>
    </row>
    <row r="748" spans="1:7" s="49" customFormat="1" x14ac:dyDescent="0.3">
      <c r="A748" s="50"/>
      <c r="B748" s="50"/>
      <c r="C748" s="50"/>
      <c r="D748" s="50"/>
      <c r="E748" s="50"/>
      <c r="F748" s="50"/>
      <c r="G748" s="50"/>
    </row>
    <row r="749" spans="1:7" s="49" customFormat="1" x14ac:dyDescent="0.3">
      <c r="A749" s="50"/>
      <c r="B749" s="50"/>
      <c r="C749" s="50"/>
      <c r="D749" s="50"/>
      <c r="E749" s="50"/>
      <c r="F749" s="50"/>
      <c r="G749" s="50"/>
    </row>
    <row r="750" spans="1:7" s="49" customFormat="1" x14ac:dyDescent="0.3">
      <c r="A750" s="50"/>
      <c r="B750" s="50"/>
      <c r="C750" s="50"/>
      <c r="D750" s="50"/>
      <c r="E750" s="50"/>
      <c r="F750" s="50"/>
      <c r="G750" s="50"/>
    </row>
    <row r="751" spans="1:7" s="49" customFormat="1" x14ac:dyDescent="0.3">
      <c r="A751" s="50"/>
      <c r="B751" s="50"/>
      <c r="C751" s="50"/>
      <c r="D751" s="50"/>
      <c r="E751" s="50"/>
      <c r="F751" s="50"/>
      <c r="G751" s="50"/>
    </row>
    <row r="752" spans="1:7" s="49" customFormat="1" x14ac:dyDescent="0.3">
      <c r="A752" s="50"/>
      <c r="B752" s="50"/>
      <c r="C752" s="50"/>
      <c r="D752" s="50"/>
      <c r="E752" s="50"/>
      <c r="F752" s="50"/>
      <c r="G752" s="50"/>
    </row>
    <row r="753" spans="1:7" s="49" customFormat="1" x14ac:dyDescent="0.3">
      <c r="A753" s="50"/>
      <c r="B753" s="50"/>
      <c r="C753" s="50"/>
      <c r="D753" s="50"/>
      <c r="E753" s="50"/>
      <c r="F753" s="50"/>
      <c r="G753" s="50"/>
    </row>
    <row r="754" spans="1:7" s="49" customFormat="1" x14ac:dyDescent="0.3">
      <c r="A754" s="50"/>
      <c r="B754" s="50"/>
      <c r="C754" s="50"/>
      <c r="D754" s="50"/>
      <c r="E754" s="50"/>
      <c r="F754" s="50"/>
      <c r="G754" s="50"/>
    </row>
    <row r="755" spans="1:7" s="49" customFormat="1" x14ac:dyDescent="0.3">
      <c r="A755" s="50"/>
      <c r="B755" s="50"/>
      <c r="C755" s="50"/>
      <c r="D755" s="50"/>
      <c r="E755" s="50"/>
      <c r="F755" s="50"/>
      <c r="G755" s="50"/>
    </row>
    <row r="756" spans="1:7" s="49" customFormat="1" x14ac:dyDescent="0.3">
      <c r="A756" s="50"/>
      <c r="B756" s="50"/>
      <c r="C756" s="50"/>
      <c r="D756" s="50"/>
      <c r="E756" s="50"/>
      <c r="F756" s="50"/>
      <c r="G756" s="50"/>
    </row>
    <row r="757" spans="1:7" s="49" customFormat="1" x14ac:dyDescent="0.3">
      <c r="A757" s="50"/>
      <c r="B757" s="50"/>
      <c r="C757" s="50"/>
      <c r="D757" s="50"/>
      <c r="E757" s="50"/>
      <c r="F757" s="50"/>
      <c r="G757" s="50"/>
    </row>
    <row r="758" spans="1:7" s="49" customFormat="1" x14ac:dyDescent="0.3">
      <c r="A758" s="50"/>
      <c r="B758" s="50"/>
      <c r="C758" s="50"/>
      <c r="D758" s="50"/>
      <c r="E758" s="50"/>
      <c r="F758" s="50"/>
      <c r="G758" s="50"/>
    </row>
    <row r="759" spans="1:7" s="49" customFormat="1" x14ac:dyDescent="0.3">
      <c r="A759" s="50"/>
      <c r="B759" s="50"/>
      <c r="C759" s="50"/>
      <c r="D759" s="50"/>
      <c r="E759" s="50"/>
      <c r="F759" s="50"/>
      <c r="G759" s="50"/>
    </row>
    <row r="760" spans="1:7" s="49" customFormat="1" x14ac:dyDescent="0.3">
      <c r="A760" s="50"/>
      <c r="B760" s="50"/>
      <c r="C760" s="50"/>
      <c r="D760" s="50"/>
      <c r="E760" s="50"/>
      <c r="F760" s="50"/>
      <c r="G760" s="50"/>
    </row>
    <row r="761" spans="1:7" s="49" customFormat="1" x14ac:dyDescent="0.3">
      <c r="A761" s="50"/>
      <c r="B761" s="50"/>
      <c r="C761" s="50"/>
      <c r="D761" s="50"/>
      <c r="E761" s="50"/>
      <c r="F761" s="50"/>
      <c r="G761" s="50"/>
    </row>
    <row r="762" spans="1:7" s="49" customFormat="1" x14ac:dyDescent="0.3">
      <c r="A762" s="50"/>
      <c r="B762" s="50"/>
      <c r="C762" s="50"/>
      <c r="D762" s="50"/>
      <c r="E762" s="50"/>
      <c r="F762" s="50"/>
      <c r="G762" s="50"/>
    </row>
    <row r="763" spans="1:7" s="49" customFormat="1" x14ac:dyDescent="0.3">
      <c r="A763" s="50"/>
      <c r="B763" s="50"/>
      <c r="C763" s="50"/>
      <c r="D763" s="50"/>
      <c r="E763" s="50"/>
      <c r="F763" s="50"/>
      <c r="G763" s="50"/>
    </row>
    <row r="764" spans="1:7" s="49" customFormat="1" x14ac:dyDescent="0.3">
      <c r="A764" s="50"/>
      <c r="B764" s="50"/>
      <c r="C764" s="50"/>
      <c r="D764" s="50"/>
      <c r="E764" s="50"/>
      <c r="F764" s="50"/>
      <c r="G764" s="50"/>
    </row>
    <row r="765" spans="1:7" s="49" customFormat="1" x14ac:dyDescent="0.3">
      <c r="A765" s="50"/>
      <c r="B765" s="50"/>
      <c r="C765" s="50"/>
      <c r="D765" s="50"/>
      <c r="E765" s="50"/>
      <c r="F765" s="50"/>
      <c r="G765" s="50"/>
    </row>
    <row r="766" spans="1:7" s="49" customFormat="1" x14ac:dyDescent="0.3">
      <c r="A766" s="50"/>
      <c r="B766" s="50"/>
      <c r="C766" s="50"/>
      <c r="D766" s="50"/>
      <c r="E766" s="50"/>
      <c r="F766" s="50"/>
      <c r="G766" s="50"/>
    </row>
    <row r="767" spans="1:7" s="49" customFormat="1" x14ac:dyDescent="0.3">
      <c r="A767" s="50"/>
      <c r="B767" s="50"/>
      <c r="C767" s="50"/>
      <c r="D767" s="50"/>
      <c r="E767" s="50"/>
      <c r="F767" s="50"/>
      <c r="G767" s="50"/>
    </row>
    <row r="768" spans="1:7" s="49" customFormat="1" x14ac:dyDescent="0.3">
      <c r="A768" s="50"/>
      <c r="B768" s="50"/>
      <c r="C768" s="50"/>
      <c r="D768" s="50"/>
      <c r="E768" s="50"/>
      <c r="F768" s="50"/>
      <c r="G768" s="50"/>
    </row>
    <row r="769" spans="1:7" s="49" customFormat="1" x14ac:dyDescent="0.3">
      <c r="A769" s="50"/>
      <c r="B769" s="50"/>
      <c r="C769" s="50"/>
      <c r="D769" s="50"/>
      <c r="E769" s="50"/>
      <c r="F769" s="50"/>
      <c r="G769" s="50"/>
    </row>
    <row r="770" spans="1:7" s="49" customFormat="1" x14ac:dyDescent="0.3">
      <c r="A770" s="50"/>
      <c r="B770" s="50"/>
      <c r="C770" s="50"/>
      <c r="D770" s="50"/>
      <c r="E770" s="50"/>
      <c r="F770" s="50"/>
      <c r="G770" s="50"/>
    </row>
    <row r="771" spans="1:7" s="49" customFormat="1" x14ac:dyDescent="0.3">
      <c r="A771" s="50"/>
      <c r="B771" s="50"/>
      <c r="C771" s="50"/>
      <c r="D771" s="50"/>
      <c r="E771" s="50"/>
      <c r="F771" s="50"/>
      <c r="G771" s="50"/>
    </row>
    <row r="772" spans="1:7" s="49" customFormat="1" x14ac:dyDescent="0.3">
      <c r="A772" s="50"/>
      <c r="B772" s="50"/>
      <c r="C772" s="50"/>
      <c r="D772" s="50"/>
      <c r="E772" s="50"/>
      <c r="F772" s="50"/>
      <c r="G772" s="50"/>
    </row>
  </sheetData>
  <sheetProtection algorithmName="SHA-512" hashValue="ZwwswCKmxV+BltS66pLDLYojr4dOGpweN1ZijHnfMSMeCQdjv+KnXz6QcjLInpAXVW5ONEYGQXdaiaZCpLv4VA==" saltValue="Izp+6Z4Z9fHl9VdIRJM1OQ==" spinCount="100000" sheet="1" objects="1" scenarios="1" formatColumns="0"/>
  <mergeCells count="15">
    <mergeCell ref="N1:N2"/>
    <mergeCell ref="O1:O2"/>
    <mergeCell ref="P1:P2"/>
    <mergeCell ref="G1:G2"/>
    <mergeCell ref="H1:I1"/>
    <mergeCell ref="J1:J2"/>
    <mergeCell ref="K1:K2"/>
    <mergeCell ref="L1:L2"/>
    <mergeCell ref="M1:M2"/>
    <mergeCell ref="F1:F2"/>
    <mergeCell ref="A1:A2"/>
    <mergeCell ref="B1:B2"/>
    <mergeCell ref="C1:C2"/>
    <mergeCell ref="D1:D2"/>
    <mergeCell ref="E1:E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1. Employer Data</vt:lpstr>
      <vt:lpstr>2. Calculation Tool</vt:lpstr>
      <vt:lpstr>3. Worksheet -- Further Review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AGO</dc:creator>
  <cp:lastModifiedBy>AGO</cp:lastModifiedBy>
  <dcterms:created xsi:type="dcterms:W3CDTF">2018-03-14T12:33:01Z</dcterms:created>
  <dcterms:modified xsi:type="dcterms:W3CDTF">2018-04-09T14:13:11Z</dcterms:modified>
</cp:coreProperties>
</file>