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kpolizzano\Documents\My Tableau Repository\_JJ Website\2_Initial Complaints &amp; Filings with Juvenile Court\Applications for Complaint\Data Downloads\"/>
    </mc:Choice>
  </mc:AlternateContent>
  <xr:revisionPtr revIDLastSave="0" documentId="8_{8651ADCE-FA22-467A-96C0-7CE0D750CF10}" xr6:coauthVersionLast="47" xr6:coauthVersionMax="47" xr10:uidLastSave="{00000000-0000-0000-0000-000000000000}"/>
  <bookViews>
    <workbookView xWindow="14303" yWindow="-3607" windowWidth="28995" windowHeight="15795" xr2:uid="{00000000-000D-0000-FFFF-FFFF00000000}"/>
  </bookViews>
  <sheets>
    <sheet name="Read me" sheetId="18" r:id="rId1"/>
    <sheet name="AC by offense type" sheetId="10" r:id="rId2"/>
    <sheet name="AC by offense severity" sheetId="1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9" l="1"/>
  <c r="D8" i="19"/>
  <c r="D44" i="10" l="1"/>
  <c r="D38" i="10"/>
  <c r="D37" i="10"/>
  <c r="D31" i="10"/>
  <c r="D32" i="10"/>
  <c r="D25" i="10"/>
  <c r="D26" i="10"/>
  <c r="D50" i="10"/>
  <c r="D19" i="10"/>
  <c r="D20" i="10"/>
  <c r="D13" i="10"/>
  <c r="D14" i="10"/>
  <c r="D7" i="10"/>
  <c r="D8" i="10"/>
  <c r="D6" i="19"/>
  <c r="D7" i="19"/>
  <c r="D11" i="19"/>
  <c r="D12" i="19"/>
  <c r="D13" i="19"/>
  <c r="D5" i="19"/>
  <c r="D4" i="10"/>
  <c r="D5" i="10"/>
  <c r="D6" i="10"/>
  <c r="D10" i="10"/>
  <c r="D11" i="10"/>
  <c r="D12" i="10"/>
  <c r="D16" i="10"/>
  <c r="D17" i="10"/>
  <c r="D18" i="10"/>
  <c r="D22" i="10"/>
  <c r="D23" i="10"/>
  <c r="D24" i="10"/>
  <c r="D28" i="10"/>
  <c r="D29" i="10"/>
  <c r="D30" i="10"/>
  <c r="D34" i="10"/>
  <c r="D35" i="10"/>
  <c r="D36" i="10"/>
  <c r="D40" i="10"/>
  <c r="D41" i="10"/>
  <c r="D42" i="10"/>
  <c r="D43" i="10"/>
  <c r="D46" i="10"/>
  <c r="D47" i="10"/>
  <c r="D48" i="10"/>
  <c r="D49" i="10"/>
</calcChain>
</file>

<file path=xl/sharedStrings.xml><?xml version="1.0" encoding="utf-8"?>
<sst xmlns="http://schemas.openxmlformats.org/spreadsheetml/2006/main" count="86" uniqueCount="20">
  <si>
    <t>This file provides the raw data for this page on the Office of the Child Advocate (OCA) interactive data website on the Massachusetts juvenile justice system. The tabs across the bottom of the screen provide data for each visualization on the page in table form. The data is summarized for both complaint applications and delinquency filings by year, by age at filing, by gender, by race, by court/division, and by offense type.</t>
  </si>
  <si>
    <t>Fiscal year</t>
  </si>
  <si>
    <t>Percent change from previous year</t>
  </si>
  <si>
    <t>No data</t>
  </si>
  <si>
    <t>Applications for delinquency complaint by offense type</t>
  </si>
  <si>
    <t>Offense type</t>
  </si>
  <si>
    <t xml:space="preserve">Number of applications for delinquency complaint </t>
  </si>
  <si>
    <t>Alcohol</t>
  </si>
  <si>
    <t>Drug</t>
  </si>
  <si>
    <t>Motor vehicle</t>
  </si>
  <si>
    <t>Person</t>
  </si>
  <si>
    <t>Property</t>
  </si>
  <si>
    <t>Public order/school disturbance</t>
  </si>
  <si>
    <t>Weapons</t>
  </si>
  <si>
    <t>Other/Not available</t>
  </si>
  <si>
    <t xml:space="preserve">Misdemeanor </t>
  </si>
  <si>
    <t>Felony</t>
  </si>
  <si>
    <t xml:space="preserve">No data </t>
  </si>
  <si>
    <t>Applications for delinquency complaint by offense severity</t>
  </si>
  <si>
    <t>https://public.tableau.com/app/profile/drap4687/viz/DemographicsofSelectedJuvenileMatters/JuvenileMattersbyRaceEthn_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</si>
</sst>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Calibri"/>
    </font>
    <font>
      <sz val="11"/>
      <name val="Calibri"/>
      <family val="2"/>
    </font>
    <font>
      <sz val="11"/>
      <name val="Calibri"/>
      <family val="2"/>
      <scheme val="minor"/>
    </font>
    <font>
      <b/>
      <sz val="11"/>
      <name val="Calibri"/>
      <family val="2"/>
    </font>
    <font>
      <b/>
      <sz val="11"/>
      <name val="Calibri"/>
      <family val="2"/>
      <scheme val="minor"/>
    </font>
  </fonts>
  <fills count="2">
    <fill>
      <patternFill patternType="none"/>
    </fill>
    <fill>
      <patternFill patternType="gray125"/>
    </fill>
  </fills>
  <borders count="4">
    <border>
      <left/>
      <right/>
      <top/>
      <bottom/>
      <diagonal/>
    </border>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0" fillId="0" borderId="0" xfId="0" applyAlignment="1">
      <alignment horizontal="center"/>
    </xf>
    <xf numFmtId="0" fontId="0" fillId="0" borderId="0" xfId="0" applyAlignment="1">
      <alignment horizontal="left"/>
    </xf>
    <xf numFmtId="0" fontId="1" fillId="0" borderId="1" xfId="0" applyFont="1" applyBorder="1"/>
    <xf numFmtId="9" fontId="1" fillId="0" borderId="1" xfId="1" applyFont="1" applyBorder="1" applyAlignment="1">
      <alignment horizontal="center"/>
    </xf>
    <xf numFmtId="0" fontId="1" fillId="0" borderId="2" xfId="0" applyFont="1" applyBorder="1"/>
    <xf numFmtId="0" fontId="0" fillId="0" borderId="1" xfId="0" applyBorder="1" applyAlignment="1">
      <alignment horizontal="left"/>
    </xf>
    <xf numFmtId="9" fontId="0" fillId="0" borderId="1" xfId="1" applyFont="1" applyBorder="1" applyAlignment="1">
      <alignment horizontal="center"/>
    </xf>
    <xf numFmtId="0" fontId="0" fillId="0" borderId="2" xfId="0" applyBorder="1" applyAlignment="1">
      <alignment horizontal="left"/>
    </xf>
    <xf numFmtId="0" fontId="1" fillId="0" borderId="0" xfId="0" applyFont="1" applyAlignment="1">
      <alignment horizontal="left"/>
    </xf>
    <xf numFmtId="3" fontId="0" fillId="0" borderId="1" xfId="0" applyNumberFormat="1" applyBorder="1" applyAlignment="1">
      <alignment horizontal="center"/>
    </xf>
    <xf numFmtId="3" fontId="0" fillId="0" borderId="2" xfId="0" applyNumberFormat="1" applyBorder="1" applyAlignment="1">
      <alignment horizontal="center"/>
    </xf>
    <xf numFmtId="0" fontId="3" fillId="0" borderId="2" xfId="0" applyFont="1" applyBorder="1" applyAlignment="1">
      <alignment horizontal="left"/>
    </xf>
    <xf numFmtId="0" fontId="2" fillId="0" borderId="0" xfId="0" applyFont="1" applyAlignment="1">
      <alignment horizontal="left"/>
    </xf>
    <xf numFmtId="0" fontId="4" fillId="0" borderId="2" xfId="0" applyFont="1" applyBorder="1" applyAlignment="1">
      <alignment horizontal="center" wrapText="1"/>
    </xf>
    <xf numFmtId="9" fontId="4" fillId="0" borderId="2" xfId="1" applyFont="1" applyBorder="1" applyAlignment="1">
      <alignment horizontal="center" wrapText="1"/>
    </xf>
    <xf numFmtId="0" fontId="1" fillId="0" borderId="0" xfId="0" applyFont="1" applyAlignment="1">
      <alignment vertical="top" wrapText="1"/>
    </xf>
    <xf numFmtId="0" fontId="1" fillId="0" borderId="0" xfId="0" applyFont="1"/>
    <xf numFmtId="3" fontId="0" fillId="0" borderId="0" xfId="0" applyNumberFormat="1" applyAlignment="1">
      <alignment horizontal="center"/>
    </xf>
    <xf numFmtId="2" fontId="0" fillId="0" borderId="0" xfId="0" applyNumberFormat="1"/>
    <xf numFmtId="3" fontId="2" fillId="0" borderId="0" xfId="0" applyNumberFormat="1" applyFont="1" applyAlignment="1">
      <alignment horizontal="center"/>
    </xf>
    <xf numFmtId="0" fontId="0" fillId="0" borderId="0" xfId="0" applyAlignment="1">
      <alignment wrapText="1"/>
    </xf>
    <xf numFmtId="0" fontId="0" fillId="0" borderId="0" xfId="0" applyAlignment="1">
      <alignment horizontal="center" wrapText="1"/>
    </xf>
    <xf numFmtId="0" fontId="0" fillId="0" borderId="0" xfId="0" applyAlignment="1">
      <alignment horizontal="left" wrapText="1"/>
    </xf>
    <xf numFmtId="3" fontId="0" fillId="0" borderId="3" xfId="0" applyNumberFormat="1" applyBorder="1" applyAlignment="1">
      <alignment horizontal="center"/>
    </xf>
    <xf numFmtId="9" fontId="0" fillId="0" borderId="3" xfId="1" applyFont="1" applyBorder="1" applyAlignment="1">
      <alignment horizontal="center"/>
    </xf>
    <xf numFmtId="0" fontId="0" fillId="0" borderId="1" xfId="0" applyBorder="1" applyAlignment="1">
      <alignment wrapText="1"/>
    </xf>
    <xf numFmtId="0" fontId="0" fillId="0" borderId="1" xfId="0" applyBorder="1" applyAlignment="1">
      <alignment horizontal="left" wrapText="1"/>
    </xf>
    <xf numFmtId="0" fontId="0" fillId="0" borderId="1" xfId="0" applyBorder="1" applyAlignment="1">
      <alignment horizontal="center" wrapText="1"/>
    </xf>
    <xf numFmtId="9" fontId="0" fillId="0" borderId="0" xfId="0" applyNumberFormat="1" applyAlignment="1">
      <alignment horizontal="center" wrapText="1"/>
    </xf>
    <xf numFmtId="0" fontId="0" fillId="0" borderId="3" xfId="0" applyBorder="1" applyAlignment="1">
      <alignment wrapText="1"/>
    </xf>
    <xf numFmtId="9" fontId="0" fillId="0" borderId="3" xfId="0" applyNumberFormat="1" applyBorder="1" applyAlignment="1">
      <alignment horizontal="center" wrapText="1"/>
    </xf>
    <xf numFmtId="0" fontId="0" fillId="0" borderId="3" xfId="0" applyBorder="1" applyAlignment="1">
      <alignment horizontal="left" wrapText="1"/>
    </xf>
    <xf numFmtId="0" fontId="1" fillId="0" borderId="1" xfId="0" applyFont="1" applyBorder="1" applyAlignment="1">
      <alignment wrapText="1"/>
    </xf>
  </cellXfs>
  <cellStyles count="2">
    <cellStyle name="Normal" xfId="0" builtinId="0"/>
    <cellStyle name="Percent" xfId="1" builtinId="5"/>
  </cellStyles>
  <dxfs count="12">
    <dxf>
      <font>
        <b val="0"/>
        <i val="0"/>
        <strike val="0"/>
        <condense val="0"/>
        <extend val="0"/>
        <outline val="0"/>
        <shadow val="0"/>
        <u val="none"/>
        <vertAlign val="baseline"/>
        <sz val="11"/>
        <color auto="1"/>
        <name val="Calibri"/>
        <scheme val="none"/>
      </font>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rgb="FF000000"/>
        </left>
        <right style="thin">
          <color rgb="FF000000"/>
        </right>
        <top style="thin">
          <color rgb="FF000000"/>
        </top>
        <bottom style="thin">
          <color rgb="FF000000"/>
        </bottom>
      </border>
    </dxf>
    <dxf>
      <border outline="0">
        <bottom style="thin">
          <color rgb="FF000000"/>
        </bottom>
      </border>
    </dxf>
    <dxf>
      <font>
        <b val="0"/>
        <i val="0"/>
        <strike val="0"/>
        <condense val="0"/>
        <extend val="0"/>
        <outline val="0"/>
        <shadow val="0"/>
        <u val="none"/>
        <vertAlign val="baseline"/>
        <sz val="11"/>
        <color auto="1"/>
        <name val="Calibri"/>
        <scheme val="none"/>
      </font>
      <numFmt numFmtId="1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1069A1-144B-472E-A817-2D991985B6DA}" name="Table74" displayName="Table74" ref="A2:D50" totalsRowShown="0" headerRowBorderDxfId="11" tableBorderDxfId="10">
  <autoFilter ref="A2:D50" xr:uid="{355CE8CA-CF38-4953-B359-0D2C62A384C6}">
    <filterColumn colId="0" hiddenButton="1"/>
    <filterColumn colId="1" hiddenButton="1"/>
    <filterColumn colId="2" hiddenButton="1"/>
    <filterColumn colId="3" hiddenButton="1"/>
  </autoFilter>
  <tableColumns count="4">
    <tableColumn id="1" xr3:uid="{94D1AA99-9B69-48FB-81C2-638D8C252300}" name="Offense type" dataDxfId="9"/>
    <tableColumn id="2" xr3:uid="{3076FAAA-3A30-4020-B695-DB30120B6E2E}" name="Fiscal year" dataDxfId="8"/>
    <tableColumn id="3" xr3:uid="{A97CC60D-932D-4408-BF1B-0C51827F626E}" name="Number of applications for delinquency complaint " dataDxfId="7"/>
    <tableColumn id="4" xr3:uid="{D2F99D43-108F-4930-929E-E85E53F77B53}" name="Percent change from previous year" dataDxfId="6" dataCellStyle="Percent">
      <calculatedColumnFormula>(C3-C2)/C2</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41186F6-0CFB-4166-8008-0115C7A8E852}" name="Table7412" displayName="Table7412" ref="A2:D14" totalsRowShown="0" headerRowBorderDxfId="5" tableBorderDxfId="4">
  <autoFilter ref="A2:D14" xr:uid="{355CE8CA-CF38-4953-B359-0D2C62A384C6}">
    <filterColumn colId="0" hiddenButton="1"/>
    <filterColumn colId="1" hiddenButton="1"/>
    <filterColumn colId="2" hiddenButton="1"/>
    <filterColumn colId="3" hiddenButton="1"/>
  </autoFilter>
  <tableColumns count="4">
    <tableColumn id="1" xr3:uid="{1345850A-93E8-4D3D-9F66-03FF7552D083}" name="Offense type" dataDxfId="3"/>
    <tableColumn id="2" xr3:uid="{A24DFB02-855E-4728-83AF-549BBB6F2A4A}" name="Fiscal year" dataDxfId="2"/>
    <tableColumn id="3" xr3:uid="{068A99BD-4828-4C6B-B648-682FBC742DD8}" name="Number of applications for delinquency complaint " dataDxfId="1"/>
    <tableColumn id="4" xr3:uid="{7699B69B-09CD-4461-BB02-C05761EFAE76}" name="Percent change from previous year" dataDxfId="0"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831DF-84AF-0643-A12A-0F6FA3A8F29B}">
  <dimension ref="A1:A3"/>
  <sheetViews>
    <sheetView tabSelected="1" workbookViewId="0">
      <selection activeCell="A25" sqref="A25"/>
    </sheetView>
  </sheetViews>
  <sheetFormatPr defaultColWidth="11.44140625" defaultRowHeight="14.4" x14ac:dyDescent="0.3"/>
  <cols>
    <col min="1" max="1" width="80.77734375" customWidth="1"/>
  </cols>
  <sheetData>
    <row r="1" spans="1:1" ht="84.75" customHeight="1" x14ac:dyDescent="0.3">
      <c r="A1" s="16" t="s">
        <v>0</v>
      </c>
    </row>
    <row r="3" spans="1:1" x14ac:dyDescent="0.3">
      <c r="A3" s="1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AE1B6-C282-864D-906C-5FB160F40DC1}">
  <dimension ref="A1:F50"/>
  <sheetViews>
    <sheetView workbookViewId="0">
      <selection activeCell="F20" sqref="F20"/>
    </sheetView>
  </sheetViews>
  <sheetFormatPr defaultColWidth="11.44140625" defaultRowHeight="14.4" x14ac:dyDescent="0.3"/>
  <cols>
    <col min="1" max="1" width="30.21875" customWidth="1"/>
    <col min="2" max="2" width="11.21875" style="2" customWidth="1"/>
    <col min="3" max="3" width="12.77734375" style="1" customWidth="1"/>
    <col min="4" max="4" width="12.77734375" style="7" customWidth="1"/>
  </cols>
  <sheetData>
    <row r="1" spans="1:6" x14ac:dyDescent="0.3">
      <c r="A1" s="9" t="s">
        <v>4</v>
      </c>
    </row>
    <row r="2" spans="1:6" ht="72" x14ac:dyDescent="0.3">
      <c r="A2" s="12" t="s">
        <v>5</v>
      </c>
      <c r="B2" s="12" t="s">
        <v>1</v>
      </c>
      <c r="C2" s="14" t="s">
        <v>6</v>
      </c>
      <c r="D2" s="15" t="s">
        <v>2</v>
      </c>
    </row>
    <row r="3" spans="1:6" x14ac:dyDescent="0.3">
      <c r="A3" s="21" t="s">
        <v>7</v>
      </c>
      <c r="B3" s="2">
        <v>2017</v>
      </c>
      <c r="C3" s="20">
        <v>601</v>
      </c>
      <c r="D3" s="29" t="s">
        <v>3</v>
      </c>
    </row>
    <row r="4" spans="1:6" x14ac:dyDescent="0.3">
      <c r="A4" s="17" t="s">
        <v>7</v>
      </c>
      <c r="B4" s="2">
        <v>2018</v>
      </c>
      <c r="C4" s="18">
        <v>420</v>
      </c>
      <c r="D4" s="4">
        <f t="shared" ref="D4:D49" si="0">(C4-C3)/C3</f>
        <v>-0.30116472545757073</v>
      </c>
      <c r="F4" s="19"/>
    </row>
    <row r="5" spans="1:6" x14ac:dyDescent="0.3">
      <c r="A5" s="17" t="s">
        <v>7</v>
      </c>
      <c r="B5" s="2">
        <v>2019</v>
      </c>
      <c r="C5" s="18">
        <v>188</v>
      </c>
      <c r="D5" s="7">
        <f t="shared" si="0"/>
        <v>-0.55238095238095242</v>
      </c>
      <c r="F5" s="19"/>
    </row>
    <row r="6" spans="1:6" x14ac:dyDescent="0.3">
      <c r="A6" s="3" t="s">
        <v>7</v>
      </c>
      <c r="B6" s="6">
        <v>2020</v>
      </c>
      <c r="C6" s="10">
        <v>132</v>
      </c>
      <c r="D6" s="7">
        <f t="shared" si="0"/>
        <v>-0.2978723404255319</v>
      </c>
      <c r="F6" s="19"/>
    </row>
    <row r="7" spans="1:6" x14ac:dyDescent="0.3">
      <c r="A7" s="3" t="s">
        <v>7</v>
      </c>
      <c r="B7" s="6">
        <v>2021</v>
      </c>
      <c r="C7" s="10">
        <v>136</v>
      </c>
      <c r="D7" s="7">
        <f t="shared" si="0"/>
        <v>3.0303030303030304E-2</v>
      </c>
      <c r="F7" s="19"/>
    </row>
    <row r="8" spans="1:6" x14ac:dyDescent="0.3">
      <c r="A8" s="5" t="s">
        <v>7</v>
      </c>
      <c r="B8" s="8">
        <v>2022</v>
      </c>
      <c r="C8" s="11">
        <v>197</v>
      </c>
      <c r="D8" s="7">
        <f t="shared" si="0"/>
        <v>0.4485294117647059</v>
      </c>
      <c r="F8" s="19"/>
    </row>
    <row r="9" spans="1:6" x14ac:dyDescent="0.3">
      <c r="A9" s="21" t="s">
        <v>8</v>
      </c>
      <c r="B9" s="23">
        <v>2017</v>
      </c>
      <c r="C9" s="18">
        <v>335</v>
      </c>
      <c r="D9" s="31" t="s">
        <v>3</v>
      </c>
      <c r="F9" s="19"/>
    </row>
    <row r="10" spans="1:6" x14ac:dyDescent="0.3">
      <c r="A10" s="17" t="s">
        <v>8</v>
      </c>
      <c r="B10" s="2">
        <v>2018</v>
      </c>
      <c r="C10" s="18">
        <v>285</v>
      </c>
      <c r="D10" s="4">
        <f t="shared" si="0"/>
        <v>-0.14925373134328357</v>
      </c>
      <c r="F10" s="19"/>
    </row>
    <row r="11" spans="1:6" x14ac:dyDescent="0.3">
      <c r="A11" s="17" t="s">
        <v>8</v>
      </c>
      <c r="B11" s="2">
        <v>2019</v>
      </c>
      <c r="C11" s="18">
        <v>222</v>
      </c>
      <c r="D11" s="7">
        <f t="shared" si="0"/>
        <v>-0.22105263157894736</v>
      </c>
      <c r="F11" s="19"/>
    </row>
    <row r="12" spans="1:6" x14ac:dyDescent="0.3">
      <c r="A12" s="3" t="s">
        <v>8</v>
      </c>
      <c r="B12" s="6">
        <v>2020</v>
      </c>
      <c r="C12" s="10">
        <v>171</v>
      </c>
      <c r="D12" s="7">
        <f t="shared" si="0"/>
        <v>-0.22972972972972974</v>
      </c>
      <c r="F12" s="19"/>
    </row>
    <row r="13" spans="1:6" x14ac:dyDescent="0.3">
      <c r="A13" s="3" t="s">
        <v>8</v>
      </c>
      <c r="B13" s="6">
        <v>2021</v>
      </c>
      <c r="C13" s="10">
        <v>136</v>
      </c>
      <c r="D13" s="7">
        <f t="shared" si="0"/>
        <v>-0.2046783625730994</v>
      </c>
      <c r="F13" s="19"/>
    </row>
    <row r="14" spans="1:6" x14ac:dyDescent="0.3">
      <c r="A14" s="5" t="s">
        <v>8</v>
      </c>
      <c r="B14" s="8">
        <v>2022</v>
      </c>
      <c r="C14" s="11">
        <v>118</v>
      </c>
      <c r="D14" s="7">
        <f t="shared" si="0"/>
        <v>-0.13235294117647059</v>
      </c>
      <c r="F14" s="19"/>
    </row>
    <row r="15" spans="1:6" x14ac:dyDescent="0.3">
      <c r="A15" s="21" t="s">
        <v>9</v>
      </c>
      <c r="B15" s="23">
        <v>2017</v>
      </c>
      <c r="C15" s="18">
        <v>1188</v>
      </c>
      <c r="D15" s="31" t="s">
        <v>3</v>
      </c>
      <c r="F15" s="19"/>
    </row>
    <row r="16" spans="1:6" x14ac:dyDescent="0.3">
      <c r="A16" s="17" t="s">
        <v>9</v>
      </c>
      <c r="B16" s="2">
        <v>2018</v>
      </c>
      <c r="C16" s="18">
        <v>1158</v>
      </c>
      <c r="D16" s="4">
        <f t="shared" si="0"/>
        <v>-2.5252525252525252E-2</v>
      </c>
      <c r="F16" s="19"/>
    </row>
    <row r="17" spans="1:6" x14ac:dyDescent="0.3">
      <c r="A17" s="17" t="s">
        <v>9</v>
      </c>
      <c r="B17" s="2">
        <v>2019</v>
      </c>
      <c r="C17" s="18">
        <v>848</v>
      </c>
      <c r="D17" s="7">
        <f t="shared" si="0"/>
        <v>-0.26770293609671847</v>
      </c>
      <c r="F17" s="19"/>
    </row>
    <row r="18" spans="1:6" x14ac:dyDescent="0.3">
      <c r="A18" s="3" t="s">
        <v>9</v>
      </c>
      <c r="B18" s="6">
        <v>2020</v>
      </c>
      <c r="C18" s="10">
        <v>844</v>
      </c>
      <c r="D18" s="7">
        <f t="shared" si="0"/>
        <v>-4.7169811320754715E-3</v>
      </c>
      <c r="F18" s="19"/>
    </row>
    <row r="19" spans="1:6" x14ac:dyDescent="0.3">
      <c r="A19" s="3" t="s">
        <v>9</v>
      </c>
      <c r="B19" s="6">
        <v>2021</v>
      </c>
      <c r="C19" s="10">
        <v>1181</v>
      </c>
      <c r="D19" s="7">
        <f t="shared" si="0"/>
        <v>0.39928909952606634</v>
      </c>
      <c r="F19" s="19"/>
    </row>
    <row r="20" spans="1:6" x14ac:dyDescent="0.3">
      <c r="A20" s="3" t="s">
        <v>9</v>
      </c>
      <c r="B20" s="6">
        <v>2022</v>
      </c>
      <c r="C20" s="10">
        <v>1210</v>
      </c>
      <c r="D20" s="7">
        <f t="shared" si="0"/>
        <v>2.4555461473327687E-2</v>
      </c>
      <c r="F20" s="19"/>
    </row>
    <row r="21" spans="1:6" x14ac:dyDescent="0.3">
      <c r="A21" s="30" t="s">
        <v>10</v>
      </c>
      <c r="B21" s="32">
        <v>2017</v>
      </c>
      <c r="C21" s="24">
        <v>4020</v>
      </c>
      <c r="D21" s="31" t="s">
        <v>3</v>
      </c>
      <c r="F21" s="19"/>
    </row>
    <row r="22" spans="1:6" x14ac:dyDescent="0.3">
      <c r="A22" s="17" t="s">
        <v>10</v>
      </c>
      <c r="B22" s="2">
        <v>2018</v>
      </c>
      <c r="C22" s="18">
        <v>3935</v>
      </c>
      <c r="D22" s="4">
        <f t="shared" si="0"/>
        <v>-2.1144278606965175E-2</v>
      </c>
      <c r="F22" s="19"/>
    </row>
    <row r="23" spans="1:6" x14ac:dyDescent="0.3">
      <c r="A23" s="17" t="s">
        <v>10</v>
      </c>
      <c r="B23" s="2">
        <v>2019</v>
      </c>
      <c r="C23" s="18">
        <v>3679</v>
      </c>
      <c r="D23" s="7">
        <f t="shared" si="0"/>
        <v>-6.5057179161372297E-2</v>
      </c>
      <c r="F23" s="19"/>
    </row>
    <row r="24" spans="1:6" x14ac:dyDescent="0.3">
      <c r="A24" s="3" t="s">
        <v>10</v>
      </c>
      <c r="B24" s="6">
        <v>2020</v>
      </c>
      <c r="C24" s="10">
        <v>3278</v>
      </c>
      <c r="D24" s="7">
        <f t="shared" si="0"/>
        <v>-0.10899701005708073</v>
      </c>
      <c r="F24" s="19"/>
    </row>
    <row r="25" spans="1:6" x14ac:dyDescent="0.3">
      <c r="A25" s="3" t="s">
        <v>10</v>
      </c>
      <c r="B25" s="6">
        <v>2021</v>
      </c>
      <c r="C25" s="10">
        <v>2193</v>
      </c>
      <c r="D25" s="7">
        <f t="shared" si="0"/>
        <v>-0.33099450884685783</v>
      </c>
      <c r="F25" s="19"/>
    </row>
    <row r="26" spans="1:6" x14ac:dyDescent="0.3">
      <c r="A26" s="3" t="s">
        <v>10</v>
      </c>
      <c r="B26" s="6">
        <v>2022</v>
      </c>
      <c r="C26" s="10">
        <v>3854</v>
      </c>
      <c r="D26" s="7">
        <f t="shared" si="0"/>
        <v>0.75740994072047418</v>
      </c>
      <c r="F26" s="19"/>
    </row>
    <row r="27" spans="1:6" x14ac:dyDescent="0.3">
      <c r="A27" s="30" t="s">
        <v>11</v>
      </c>
      <c r="B27" s="32">
        <v>2017</v>
      </c>
      <c r="C27" s="24">
        <v>3581</v>
      </c>
      <c r="D27" s="31" t="s">
        <v>3</v>
      </c>
      <c r="F27" s="19"/>
    </row>
    <row r="28" spans="1:6" x14ac:dyDescent="0.3">
      <c r="A28" s="17" t="s">
        <v>11</v>
      </c>
      <c r="B28" s="2">
        <v>2018</v>
      </c>
      <c r="C28" s="18">
        <v>3007</v>
      </c>
      <c r="D28" s="4">
        <f t="shared" si="0"/>
        <v>-0.1602904216699246</v>
      </c>
      <c r="F28" s="19"/>
    </row>
    <row r="29" spans="1:6" x14ac:dyDescent="0.3">
      <c r="A29" s="17" t="s">
        <v>11</v>
      </c>
      <c r="B29" s="2">
        <v>2019</v>
      </c>
      <c r="C29" s="18">
        <v>2159</v>
      </c>
      <c r="D29" s="7">
        <f t="shared" si="0"/>
        <v>-0.2820086464915198</v>
      </c>
      <c r="F29" s="19"/>
    </row>
    <row r="30" spans="1:6" x14ac:dyDescent="0.3">
      <c r="A30" s="3" t="s">
        <v>11</v>
      </c>
      <c r="B30" s="6">
        <v>2020</v>
      </c>
      <c r="C30" s="10">
        <v>2245</v>
      </c>
      <c r="D30" s="7">
        <f t="shared" si="0"/>
        <v>3.9833256137100509E-2</v>
      </c>
      <c r="F30" s="19"/>
    </row>
    <row r="31" spans="1:6" x14ac:dyDescent="0.3">
      <c r="A31" s="3" t="s">
        <v>11</v>
      </c>
      <c r="B31" s="6">
        <v>2021</v>
      </c>
      <c r="C31" s="10">
        <v>1692</v>
      </c>
      <c r="D31" s="7">
        <f t="shared" si="0"/>
        <v>-0.24632516703786192</v>
      </c>
      <c r="F31" s="19"/>
    </row>
    <row r="32" spans="1:6" x14ac:dyDescent="0.3">
      <c r="A32" s="3" t="s">
        <v>11</v>
      </c>
      <c r="B32" s="6">
        <v>2022</v>
      </c>
      <c r="C32" s="10">
        <v>2155</v>
      </c>
      <c r="D32" s="7">
        <f t="shared" si="0"/>
        <v>0.27364066193853426</v>
      </c>
      <c r="F32" s="19"/>
    </row>
    <row r="33" spans="1:6" x14ac:dyDescent="0.3">
      <c r="A33" s="30" t="s">
        <v>12</v>
      </c>
      <c r="B33" s="32">
        <v>2017</v>
      </c>
      <c r="C33" s="24">
        <v>1151</v>
      </c>
      <c r="D33" s="31" t="s">
        <v>3</v>
      </c>
      <c r="F33" s="19"/>
    </row>
    <row r="34" spans="1:6" x14ac:dyDescent="0.3">
      <c r="A34" s="17" t="s">
        <v>12</v>
      </c>
      <c r="B34" s="2">
        <v>2018</v>
      </c>
      <c r="C34" s="18">
        <v>1019</v>
      </c>
      <c r="D34" s="4">
        <f t="shared" si="0"/>
        <v>-0.11468288444830582</v>
      </c>
      <c r="F34" s="19"/>
    </row>
    <row r="35" spans="1:6" x14ac:dyDescent="0.3">
      <c r="A35" s="17" t="s">
        <v>12</v>
      </c>
      <c r="B35" s="2">
        <v>2019</v>
      </c>
      <c r="C35" s="18">
        <v>337</v>
      </c>
      <c r="D35" s="7">
        <f t="shared" si="0"/>
        <v>-0.66928361138370951</v>
      </c>
      <c r="F35" s="19"/>
    </row>
    <row r="36" spans="1:6" x14ac:dyDescent="0.3">
      <c r="A36" s="3" t="s">
        <v>12</v>
      </c>
      <c r="B36" s="6">
        <v>2020</v>
      </c>
      <c r="C36" s="10">
        <v>303</v>
      </c>
      <c r="D36" s="7">
        <f t="shared" si="0"/>
        <v>-0.10089020771513353</v>
      </c>
      <c r="F36" s="19"/>
    </row>
    <row r="37" spans="1:6" x14ac:dyDescent="0.3">
      <c r="A37" s="3" t="s">
        <v>12</v>
      </c>
      <c r="B37" s="6">
        <v>2021</v>
      </c>
      <c r="C37" s="10">
        <v>188</v>
      </c>
      <c r="D37" s="7">
        <f>(C37-C36)/C36</f>
        <v>-0.37953795379537952</v>
      </c>
      <c r="F37" s="19"/>
    </row>
    <row r="38" spans="1:6" x14ac:dyDescent="0.3">
      <c r="A38" s="5" t="s">
        <v>12</v>
      </c>
      <c r="B38" s="8">
        <v>2022</v>
      </c>
      <c r="C38" s="11">
        <v>277</v>
      </c>
      <c r="D38" s="7">
        <f>(C38-C37)/C37</f>
        <v>0.47340425531914893</v>
      </c>
      <c r="F38" s="19"/>
    </row>
    <row r="39" spans="1:6" x14ac:dyDescent="0.3">
      <c r="A39" s="26" t="s">
        <v>13</v>
      </c>
      <c r="B39" s="27">
        <v>2017</v>
      </c>
      <c r="C39" s="10">
        <v>500</v>
      </c>
      <c r="D39" s="31" t="s">
        <v>3</v>
      </c>
      <c r="F39" s="19"/>
    </row>
    <row r="40" spans="1:6" x14ac:dyDescent="0.3">
      <c r="A40" s="17" t="s">
        <v>13</v>
      </c>
      <c r="B40" s="2">
        <v>2018</v>
      </c>
      <c r="C40" s="18">
        <v>462</v>
      </c>
      <c r="D40" s="4">
        <f t="shared" si="0"/>
        <v>-7.5999999999999998E-2</v>
      </c>
      <c r="F40" s="19"/>
    </row>
    <row r="41" spans="1:6" x14ac:dyDescent="0.3">
      <c r="A41" s="17" t="s">
        <v>13</v>
      </c>
      <c r="B41" s="2">
        <v>2019</v>
      </c>
      <c r="C41" s="18">
        <v>380</v>
      </c>
      <c r="D41" s="7">
        <f t="shared" si="0"/>
        <v>-0.1774891774891775</v>
      </c>
      <c r="F41" s="19"/>
    </row>
    <row r="42" spans="1:6" x14ac:dyDescent="0.3">
      <c r="A42" s="3" t="s">
        <v>13</v>
      </c>
      <c r="B42" s="6">
        <v>2020</v>
      </c>
      <c r="C42" s="10">
        <v>335</v>
      </c>
      <c r="D42" s="7">
        <f t="shared" si="0"/>
        <v>-0.11842105263157894</v>
      </c>
      <c r="F42" s="19"/>
    </row>
    <row r="43" spans="1:6" x14ac:dyDescent="0.3">
      <c r="A43" s="3" t="s">
        <v>13</v>
      </c>
      <c r="B43" s="6">
        <v>2021</v>
      </c>
      <c r="C43" s="10">
        <v>220</v>
      </c>
      <c r="D43" s="7">
        <f t="shared" si="0"/>
        <v>-0.34328358208955223</v>
      </c>
      <c r="F43" s="19"/>
    </row>
    <row r="44" spans="1:6" x14ac:dyDescent="0.3">
      <c r="A44" s="3" t="s">
        <v>13</v>
      </c>
      <c r="B44" s="6">
        <v>2022</v>
      </c>
      <c r="C44" s="10">
        <v>540</v>
      </c>
      <c r="D44" s="7">
        <f>(C44-C43)/C43</f>
        <v>1.4545454545454546</v>
      </c>
      <c r="F44" s="19"/>
    </row>
    <row r="45" spans="1:6" x14ac:dyDescent="0.3">
      <c r="A45" s="30" t="s">
        <v>14</v>
      </c>
      <c r="B45" s="32">
        <v>2017</v>
      </c>
      <c r="C45" s="24">
        <v>911</v>
      </c>
      <c r="D45" s="31" t="s">
        <v>3</v>
      </c>
      <c r="F45" s="19"/>
    </row>
    <row r="46" spans="1:6" x14ac:dyDescent="0.3">
      <c r="A46" s="17" t="s">
        <v>14</v>
      </c>
      <c r="B46" s="2">
        <v>2018</v>
      </c>
      <c r="C46" s="18">
        <v>747</v>
      </c>
      <c r="D46" s="4">
        <f t="shared" si="0"/>
        <v>-0.18002195389681669</v>
      </c>
      <c r="F46" s="19"/>
    </row>
    <row r="47" spans="1:6" x14ac:dyDescent="0.3">
      <c r="A47" s="17" t="s">
        <v>14</v>
      </c>
      <c r="B47" s="2">
        <v>2019</v>
      </c>
      <c r="C47" s="18">
        <v>547</v>
      </c>
      <c r="D47" s="7">
        <f t="shared" si="0"/>
        <v>-0.2677376171352075</v>
      </c>
      <c r="F47" s="19"/>
    </row>
    <row r="48" spans="1:6" x14ac:dyDescent="0.3">
      <c r="A48" s="17" t="s">
        <v>14</v>
      </c>
      <c r="B48" s="2">
        <v>2020</v>
      </c>
      <c r="C48" s="18">
        <v>446</v>
      </c>
      <c r="D48" s="7">
        <f t="shared" si="0"/>
        <v>-0.18464351005484461</v>
      </c>
      <c r="F48" s="19"/>
    </row>
    <row r="49" spans="1:4" x14ac:dyDescent="0.3">
      <c r="A49" s="17" t="s">
        <v>14</v>
      </c>
      <c r="B49" s="2">
        <v>2021</v>
      </c>
      <c r="C49" s="18">
        <v>264</v>
      </c>
      <c r="D49" s="7">
        <f t="shared" si="0"/>
        <v>-0.40807174887892378</v>
      </c>
    </row>
    <row r="50" spans="1:4" x14ac:dyDescent="0.3">
      <c r="A50" s="17" t="s">
        <v>14</v>
      </c>
      <c r="B50" s="2">
        <v>2022</v>
      </c>
      <c r="C50" s="18">
        <v>456</v>
      </c>
      <c r="D50" s="7">
        <f>(C50-C49)/C49</f>
        <v>0.72727272727272729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5A0F7-5C96-4118-887E-7311657751AE}">
  <dimension ref="A1:F43"/>
  <sheetViews>
    <sheetView workbookViewId="0">
      <selection activeCell="F9" sqref="F9"/>
    </sheetView>
  </sheetViews>
  <sheetFormatPr defaultColWidth="11.44140625" defaultRowHeight="14.4" x14ac:dyDescent="0.3"/>
  <cols>
    <col min="1" max="1" width="30.21875" customWidth="1"/>
    <col min="2" max="2" width="11.21875" style="2" customWidth="1"/>
    <col min="3" max="3" width="12.77734375" style="1" customWidth="1"/>
    <col min="4" max="4" width="12.77734375" style="7" customWidth="1"/>
  </cols>
  <sheetData>
    <row r="1" spans="1:6" x14ac:dyDescent="0.3">
      <c r="A1" s="9" t="s">
        <v>18</v>
      </c>
    </row>
    <row r="2" spans="1:6" ht="72" x14ac:dyDescent="0.3">
      <c r="A2" s="12" t="s">
        <v>5</v>
      </c>
      <c r="B2" s="12" t="s">
        <v>1</v>
      </c>
      <c r="C2" s="14" t="s">
        <v>6</v>
      </c>
      <c r="D2" s="15" t="s">
        <v>2</v>
      </c>
    </row>
    <row r="3" spans="1:6" x14ac:dyDescent="0.3">
      <c r="A3" s="21" t="s">
        <v>15</v>
      </c>
      <c r="B3" s="2">
        <v>2017</v>
      </c>
      <c r="C3" s="20" t="s">
        <v>17</v>
      </c>
      <c r="D3" s="22" t="s">
        <v>3</v>
      </c>
    </row>
    <row r="4" spans="1:6" x14ac:dyDescent="0.3">
      <c r="A4" s="21" t="s">
        <v>15</v>
      </c>
      <c r="B4" s="2">
        <v>2018</v>
      </c>
      <c r="C4" s="18">
        <v>6873</v>
      </c>
      <c r="D4" s="4" t="s">
        <v>3</v>
      </c>
      <c r="F4" s="19"/>
    </row>
    <row r="5" spans="1:6" x14ac:dyDescent="0.3">
      <c r="A5" s="21" t="s">
        <v>15</v>
      </c>
      <c r="B5" s="2">
        <v>2019</v>
      </c>
      <c r="C5" s="18">
        <v>5023</v>
      </c>
      <c r="D5" s="7">
        <f>(C5-C4)/C4</f>
        <v>-0.26916921286192347</v>
      </c>
      <c r="F5" s="19"/>
    </row>
    <row r="6" spans="1:6" x14ac:dyDescent="0.3">
      <c r="A6" s="21" t="s">
        <v>15</v>
      </c>
      <c r="B6" s="6">
        <v>2020</v>
      </c>
      <c r="C6" s="10">
        <v>4412</v>
      </c>
      <c r="D6" s="7">
        <f t="shared" ref="D6:D14" si="0">(C6-C5)/C5</f>
        <v>-0.12164045391200477</v>
      </c>
      <c r="F6" s="19"/>
    </row>
    <row r="7" spans="1:6" x14ac:dyDescent="0.3">
      <c r="A7" s="26" t="s">
        <v>15</v>
      </c>
      <c r="B7" s="6">
        <v>2021</v>
      </c>
      <c r="C7" s="10">
        <v>3520</v>
      </c>
      <c r="D7" s="7">
        <f>(C7-C6)/C6</f>
        <v>-0.20217588395285585</v>
      </c>
      <c r="F7" s="19"/>
    </row>
    <row r="8" spans="1:6" x14ac:dyDescent="0.3">
      <c r="A8" s="33" t="s">
        <v>15</v>
      </c>
      <c r="B8" s="6">
        <v>2022</v>
      </c>
      <c r="C8" s="10">
        <v>3584</v>
      </c>
      <c r="D8" s="7">
        <f>(C8-C7)/C7</f>
        <v>1.8181818181818181E-2</v>
      </c>
      <c r="F8" s="19"/>
    </row>
    <row r="9" spans="1:6" x14ac:dyDescent="0.3">
      <c r="A9" s="30" t="s">
        <v>16</v>
      </c>
      <c r="B9" s="32">
        <v>2017</v>
      </c>
      <c r="C9" s="24" t="s">
        <v>17</v>
      </c>
      <c r="D9" s="25" t="s">
        <v>3</v>
      </c>
      <c r="F9" s="19"/>
    </row>
    <row r="10" spans="1:6" x14ac:dyDescent="0.3">
      <c r="A10" s="21" t="s">
        <v>16</v>
      </c>
      <c r="B10" s="2">
        <v>2018</v>
      </c>
      <c r="C10" s="18">
        <v>4160</v>
      </c>
      <c r="D10" s="7" t="s">
        <v>3</v>
      </c>
      <c r="F10" s="19"/>
    </row>
    <row r="11" spans="1:6" x14ac:dyDescent="0.3">
      <c r="A11" s="21" t="s">
        <v>16</v>
      </c>
      <c r="B11" s="2">
        <v>2019</v>
      </c>
      <c r="C11" s="18">
        <v>3337</v>
      </c>
      <c r="D11" s="7">
        <f t="shared" si="0"/>
        <v>-0.19783653846153845</v>
      </c>
      <c r="F11" s="19"/>
    </row>
    <row r="12" spans="1:6" x14ac:dyDescent="0.3">
      <c r="A12" s="21" t="s">
        <v>16</v>
      </c>
      <c r="B12" s="6">
        <v>2020</v>
      </c>
      <c r="C12" s="10">
        <v>3342</v>
      </c>
      <c r="D12" s="7">
        <f t="shared" si="0"/>
        <v>1.4983518130056938E-3</v>
      </c>
      <c r="F12" s="19"/>
    </row>
    <row r="13" spans="1:6" x14ac:dyDescent="0.3">
      <c r="A13" s="26" t="s">
        <v>16</v>
      </c>
      <c r="B13" s="6">
        <v>2021</v>
      </c>
      <c r="C13" s="10">
        <v>2488</v>
      </c>
      <c r="D13" s="7">
        <f t="shared" si="0"/>
        <v>-0.25553560742070619</v>
      </c>
      <c r="F13" s="19"/>
    </row>
    <row r="14" spans="1:6" x14ac:dyDescent="0.3">
      <c r="A14" s="33" t="s">
        <v>16</v>
      </c>
      <c r="B14" s="6">
        <v>2022</v>
      </c>
      <c r="C14" s="10">
        <v>5223</v>
      </c>
      <c r="D14" s="7">
        <f t="shared" si="0"/>
        <v>1.0992765273311897</v>
      </c>
      <c r="F14" s="19"/>
    </row>
    <row r="15" spans="1:6" x14ac:dyDescent="0.3">
      <c r="A15" s="3"/>
      <c r="B15" s="6"/>
      <c r="C15" s="10"/>
      <c r="D15" s="4"/>
      <c r="F15" s="19"/>
    </row>
    <row r="16" spans="1:6" x14ac:dyDescent="0.3">
      <c r="A16" s="3"/>
      <c r="B16" s="6"/>
      <c r="C16" s="10"/>
      <c r="F16" s="19"/>
    </row>
    <row r="17" spans="1:6" x14ac:dyDescent="0.3">
      <c r="A17" s="3"/>
      <c r="B17" s="6"/>
      <c r="C17" s="10"/>
      <c r="F17" s="19"/>
    </row>
    <row r="18" spans="1:6" x14ac:dyDescent="0.3">
      <c r="A18" s="3"/>
      <c r="B18" s="6"/>
      <c r="C18" s="10"/>
      <c r="F18" s="19"/>
    </row>
    <row r="19" spans="1:6" x14ac:dyDescent="0.3">
      <c r="A19" s="26"/>
      <c r="B19" s="27"/>
      <c r="C19" s="10"/>
      <c r="D19" s="28"/>
      <c r="F19" s="19"/>
    </row>
    <row r="20" spans="1:6" x14ac:dyDescent="0.3">
      <c r="A20" s="3"/>
      <c r="B20" s="6"/>
      <c r="C20" s="10"/>
      <c r="D20" s="4"/>
      <c r="F20" s="19"/>
    </row>
    <row r="21" spans="1:6" x14ac:dyDescent="0.3">
      <c r="A21" s="3"/>
      <c r="B21" s="6"/>
      <c r="C21" s="10"/>
      <c r="F21" s="19"/>
    </row>
    <row r="22" spans="1:6" x14ac:dyDescent="0.3">
      <c r="A22" s="3"/>
      <c r="B22" s="6"/>
      <c r="C22" s="10"/>
      <c r="F22" s="19"/>
    </row>
    <row r="23" spans="1:6" x14ac:dyDescent="0.3">
      <c r="A23" s="3"/>
      <c r="B23" s="6"/>
      <c r="C23" s="10"/>
      <c r="F23" s="19"/>
    </row>
    <row r="24" spans="1:6" x14ac:dyDescent="0.3">
      <c r="A24" s="26"/>
      <c r="B24" s="27"/>
      <c r="C24" s="10"/>
      <c r="D24" s="28"/>
      <c r="F24" s="19"/>
    </row>
    <row r="25" spans="1:6" x14ac:dyDescent="0.3">
      <c r="A25" s="3"/>
      <c r="B25" s="6"/>
      <c r="C25" s="10"/>
      <c r="D25" s="4"/>
      <c r="F25" s="19"/>
    </row>
    <row r="26" spans="1:6" x14ac:dyDescent="0.3">
      <c r="A26" s="3"/>
      <c r="B26" s="6"/>
      <c r="C26" s="10"/>
      <c r="F26" s="19"/>
    </row>
    <row r="27" spans="1:6" x14ac:dyDescent="0.3">
      <c r="A27" s="3"/>
      <c r="B27" s="6"/>
      <c r="C27" s="10"/>
      <c r="F27" s="19"/>
    </row>
    <row r="28" spans="1:6" x14ac:dyDescent="0.3">
      <c r="A28" s="3"/>
      <c r="B28" s="6"/>
      <c r="C28" s="10"/>
      <c r="F28" s="19"/>
    </row>
    <row r="29" spans="1:6" x14ac:dyDescent="0.3">
      <c r="A29" s="26"/>
      <c r="B29" s="27"/>
      <c r="C29" s="10"/>
      <c r="D29" s="28"/>
      <c r="F29" s="19"/>
    </row>
    <row r="30" spans="1:6" x14ac:dyDescent="0.3">
      <c r="A30" s="3"/>
      <c r="B30" s="6"/>
      <c r="C30" s="10"/>
      <c r="D30" s="4"/>
      <c r="F30" s="19"/>
    </row>
    <row r="31" spans="1:6" x14ac:dyDescent="0.3">
      <c r="A31" s="3"/>
      <c r="B31" s="6"/>
      <c r="C31" s="10"/>
      <c r="F31" s="19"/>
    </row>
    <row r="32" spans="1:6" x14ac:dyDescent="0.3">
      <c r="A32" s="3"/>
      <c r="B32" s="6"/>
      <c r="C32" s="10"/>
      <c r="F32" s="19"/>
    </row>
    <row r="33" spans="1:6" x14ac:dyDescent="0.3">
      <c r="A33" s="3"/>
      <c r="B33" s="6"/>
      <c r="C33" s="10"/>
      <c r="F33" s="19"/>
    </row>
    <row r="34" spans="1:6" x14ac:dyDescent="0.3">
      <c r="A34" s="26"/>
      <c r="B34" s="27"/>
      <c r="C34" s="10"/>
      <c r="D34" s="28"/>
      <c r="F34" s="19"/>
    </row>
    <row r="35" spans="1:6" x14ac:dyDescent="0.3">
      <c r="A35" s="3"/>
      <c r="B35" s="6"/>
      <c r="C35" s="10"/>
      <c r="D35" s="4"/>
      <c r="F35" s="19"/>
    </row>
    <row r="36" spans="1:6" x14ac:dyDescent="0.3">
      <c r="A36" s="3"/>
      <c r="B36" s="6"/>
      <c r="C36" s="10"/>
      <c r="F36" s="19"/>
    </row>
    <row r="37" spans="1:6" x14ac:dyDescent="0.3">
      <c r="A37" s="3"/>
      <c r="B37" s="6"/>
      <c r="C37" s="10"/>
      <c r="F37" s="19"/>
    </row>
    <row r="38" spans="1:6" x14ac:dyDescent="0.3">
      <c r="A38" s="3"/>
      <c r="B38" s="6"/>
      <c r="C38" s="10"/>
      <c r="F38" s="19"/>
    </row>
    <row r="39" spans="1:6" x14ac:dyDescent="0.3">
      <c r="A39" s="21"/>
      <c r="B39" s="23"/>
      <c r="C39" s="18"/>
      <c r="D39" s="22"/>
      <c r="F39" s="19"/>
    </row>
    <row r="40" spans="1:6" x14ac:dyDescent="0.3">
      <c r="A40" s="17"/>
      <c r="C40" s="18"/>
      <c r="D40" s="4"/>
      <c r="F40" s="19"/>
    </row>
    <row r="41" spans="1:6" x14ac:dyDescent="0.3">
      <c r="A41" s="17"/>
      <c r="C41" s="18"/>
      <c r="F41" s="19"/>
    </row>
    <row r="42" spans="1:6" x14ac:dyDescent="0.3">
      <c r="A42" s="17"/>
      <c r="C42" s="18"/>
      <c r="F42" s="19"/>
    </row>
    <row r="43" spans="1:6" x14ac:dyDescent="0.3">
      <c r="A43" s="17"/>
      <c r="C43" s="18"/>
      <c r="F43" s="19"/>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1A094C1E87654C80941658A2FF528F" ma:contentTypeVersion="15" ma:contentTypeDescription="Create a new document." ma:contentTypeScope="" ma:versionID="502d38784fabca0e7e03750ce7634b32">
  <xsd:schema xmlns:xsd="http://www.w3.org/2001/XMLSchema" xmlns:xs="http://www.w3.org/2001/XMLSchema" xmlns:p="http://schemas.microsoft.com/office/2006/metadata/properties" xmlns:ns1="http://schemas.microsoft.com/sharepoint/v3" xmlns:ns2="4835b941-895e-47ae-a81a-d8acf327664e" xmlns:ns3="a919506c-b8f4-4ca8-ac1a-eb7ea2ec2762" targetNamespace="http://schemas.microsoft.com/office/2006/metadata/properties" ma:root="true" ma:fieldsID="087d812b87bdf9b8009d21c97f89fbbd" ns1:_="" ns2:_="" ns3:_="">
    <xsd:import namespace="http://schemas.microsoft.com/sharepoint/v3"/>
    <xsd:import namespace="4835b941-895e-47ae-a81a-d8acf327664e"/>
    <xsd:import namespace="a919506c-b8f4-4ca8-ac1a-eb7ea2ec27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35b941-895e-47ae-a81a-d8acf32766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19506c-b8f4-4ca8-ac1a-eb7ea2ec276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bbf4df9-cc79-4b20-989b-368dedd4b886}" ma:internalName="TaxCatchAll" ma:showField="CatchAllData" ma:web="a919506c-b8f4-4ca8-ac1a-eb7ea2ec27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35b941-895e-47ae-a81a-d8acf327664e">
      <Terms xmlns="http://schemas.microsoft.com/office/infopath/2007/PartnerControls"/>
    </lcf76f155ced4ddcb4097134ff3c332f>
    <TaxCatchAll xmlns="a919506c-b8f4-4ca8-ac1a-eb7ea2ec2762" xsi:nil="true"/>
  </documentManagement>
</p:properties>
</file>

<file path=customXml/itemProps1.xml><?xml version="1.0" encoding="utf-8"?>
<ds:datastoreItem xmlns:ds="http://schemas.openxmlformats.org/officeDocument/2006/customXml" ds:itemID="{433C2A59-9026-432A-A26E-572CF2E1B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35b941-895e-47ae-a81a-d8acf327664e"/>
    <ds:schemaRef ds:uri="a919506c-b8f4-4ca8-ac1a-eb7ea2ec27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7A5483-FD8B-4044-9EA7-201F0226767A}">
  <ds:schemaRefs>
    <ds:schemaRef ds:uri="http://schemas.microsoft.com/sharepoint/v3/contenttype/forms"/>
  </ds:schemaRefs>
</ds:datastoreItem>
</file>

<file path=customXml/itemProps3.xml><?xml version="1.0" encoding="utf-8"?>
<ds:datastoreItem xmlns:ds="http://schemas.openxmlformats.org/officeDocument/2006/customXml" ds:itemID="{92E49A37-4FCF-4BFE-ADE5-0293D5DDFEA7}">
  <ds:schemaRefs>
    <ds:schemaRef ds:uri="http://purl.org/dc/elements/1.1/"/>
    <ds:schemaRef ds:uri="http://schemas.microsoft.com/office/2006/metadata/properties"/>
    <ds:schemaRef ds:uri="http://schemas.microsoft.com/sharepoint/v3"/>
    <ds:schemaRef ds:uri="http://purl.org/dc/terms/"/>
    <ds:schemaRef ds:uri="a919506c-b8f4-4ca8-ac1a-eb7ea2ec2762"/>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4835b941-895e-47ae-a81a-d8acf32766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AC by offense type</vt:lpstr>
      <vt:lpstr>AC by offense severity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Polizzano, Kristine (OCA)</dc:creator>
  <cp:keywords/>
  <dc:description/>
  <cp:lastModifiedBy>Polizzano, Kristine (OCA)</cp:lastModifiedBy>
  <cp:revision/>
  <dcterms:created xsi:type="dcterms:W3CDTF">2020-10-28T18:28:01Z</dcterms:created>
  <dcterms:modified xsi:type="dcterms:W3CDTF">2023-01-30T18:49:34Z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0x010100971A094C1E87654C80941658A2FF528F</vt:lpwstr>
  </property>
  <property fmtid="{D5CDD505-2E9C-101B-9397-08002B2CF9AE}" pid="3" name="MediaServiceImageTags">
    <vt:lpwstr/>
  </property>
</Properties>
</file>